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cPython\Homework\"/>
    </mc:Choice>
  </mc:AlternateContent>
  <xr:revisionPtr revIDLastSave="0" documentId="13_ncr:1_{54264D20-8207-4715-8067-112CD824E83A}" xr6:coauthVersionLast="44" xr6:coauthVersionMax="44" xr10:uidLastSave="{00000000-0000-0000-0000-000000000000}"/>
  <bookViews>
    <workbookView xWindow="-108" yWindow="-108" windowWidth="23256" windowHeight="12576" activeTab="3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definedNames>
    <definedName name="_xlnm._FilterDatabase" localSheetId="4" hidden="1">Sheet1!$A$1:$O$4115</definedName>
  </definedNames>
  <calcPr calcId="191029"/>
  <pivotCaches>
    <pivotCache cacheId="8" r:id="rId6"/>
    <pivotCache cacheId="2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<sst xmlns="http://schemas.openxmlformats.org/spreadsheetml/2006/main" count="33048" uniqueCount="8385">
  <si>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</si>
  <si>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</si>
  <si>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</si>
  <si>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</si>
  <si>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</si>
  <si>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</si>
  <si>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</si>
  <si>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</si>
  <si>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</si>
  <si>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</si>
  <si>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</si>
  <si>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</si>
  <si>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</si>
  <si>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</si>
  <si>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</si>
  <si>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</si>
  <si>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</si>
  <si>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</si>
  <si>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</si>
  <si>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</si>
  <si>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</si>
  <si>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</si>
  <si>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</si>
  <si>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</si>
  <si>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</si>
  <si>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</si>
  <si>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</si>
  <si>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</si>
  <si>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</si>
  <si>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</si>
  <si>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</si>
  <si>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</si>
  <si>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</si>
  <si>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</si>
  <si>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</si>
  <si>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</si>
  <si>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</si>
  <si>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</si>
  <si>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</si>
  <si>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</si>
  <si>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</si>
  <si>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</si>
  <si>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</si>
  <si>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</si>
  <si>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</si>
  <si>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</si>
  <si>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</si>
  <si>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</si>
  <si>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</si>
  <si>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</si>
  <si>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</si>
  <si>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</si>
  <si>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</si>
  <si>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</si>
  <si>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</si>
  <si>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</si>
  <si>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</si>
  <si>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</si>
  <si>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</si>
  <si>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</si>
  <si>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</si>
  <si>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</si>
  <si>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</si>
  <si>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</si>
  <si>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</si>
  <si>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</si>
  <si>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</si>
  <si>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</si>
  <si>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</si>
  <si>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</si>
  <si>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</si>
  <si>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</si>
  <si>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</si>
  <si>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</si>
  <si>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</si>
  <si>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</si>
  <si>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</si>
  <si>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</si>
  <si>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</si>
  <si>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</si>
  <si>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</si>
  <si>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</si>
  <si>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</si>
  <si>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</si>
  <si>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</si>
  <si>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</si>
  <si>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</si>
  <si>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</si>
  <si>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</si>
  <si>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</si>
  <si>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</si>
  <si>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</si>
  <si>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</si>
  <si>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</si>
  <si>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</si>
  <si>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</si>
  <si>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</si>
  <si>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</si>
  <si>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</si>
  <si>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</si>
  <si>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</si>
  <si>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</si>
  <si>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</si>
  <si>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</si>
  <si>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</si>
  <si>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</si>
  <si>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</si>
  <si>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</si>
  <si>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</si>
  <si>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</si>
  <si>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</si>
  <si>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</si>
  <si>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</si>
  <si>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</si>
  <si>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</si>
  <si>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</si>
  <si>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</si>
  <si>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</si>
  <si>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</si>
  <si>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</si>
  <si>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</si>
  <si>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</si>
  <si>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</si>
  <si>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</si>
  <si>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</si>
  <si>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</si>
  <si>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</si>
  <si>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</si>
  <si>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</si>
  <si>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</si>
  <si>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</si>
  <si>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</si>
  <si>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</si>
  <si>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</si>
  <si>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</si>
  <si>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</si>
  <si>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</si>
  <si>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</si>
  <si>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</si>
  <si>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</si>
  <si>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</si>
  <si>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</si>
  <si>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</si>
  <si>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</si>
  <si>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</si>
  <si>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</si>
  <si>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</si>
  <si>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</si>
  <si>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</si>
  <si>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</si>
  <si>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</si>
  <si>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</si>
  <si>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</si>
  <si>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</si>
  <si>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</si>
  <si>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</si>
  <si>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</si>
  <si>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</si>
  <si>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</si>
  <si>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</si>
  <si>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</si>
  <si>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</si>
  <si>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</si>
  <si>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</si>
  <si>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</si>
  <si>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</si>
  <si>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</si>
  <si>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</si>
  <si>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</si>
  <si>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</si>
  <si>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</si>
  <si>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</si>
  <si>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</si>
  <si>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</si>
  <si>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</si>
  <si>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</si>
  <si>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</si>
  <si>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</si>
  <si>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</si>
  <si>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</si>
  <si>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</si>
  <si>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</si>
  <si>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</si>
  <si>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</si>
  <si>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</si>
  <si>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</si>
  <si>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</si>
  <si>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</si>
  <si>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</si>
  <si>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</si>
  <si>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</si>
  <si>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</si>
  <si>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</si>
  <si>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</si>
  <si>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</si>
  <si>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</si>
  <si>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</si>
  <si>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</si>
  <si>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</si>
  <si>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</si>
  <si>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</si>
  <si>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</si>
  <si>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</si>
  <si>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</si>
  <si>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</si>
  <si>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</si>
  <si>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</si>
  <si>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</si>
  <si>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</si>
  <si>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</si>
  <si>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</si>
  <si>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</si>
  <si>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</si>
  <si>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</si>
  <si>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</si>
  <si>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</si>
  <si>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</si>
  <si>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</si>
  <si>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</si>
  <si>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</si>
  <si>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</si>
  <si>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</si>
  <si>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</si>
  <si>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</si>
  <si>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</si>
  <si>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</si>
  <si>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</si>
  <si>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</si>
  <si>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</si>
  <si>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</si>
  <si>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</si>
  <si>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</si>
  <si>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</si>
  <si>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</si>
  <si>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</si>
  <si>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</si>
  <si>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</si>
  <si>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</si>
  <si>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</si>
  <si>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</si>
  <si>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</si>
  <si>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</si>
  <si>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</si>
  <si>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</si>
  <si>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</si>
  <si>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</si>
  <si>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</si>
  <si>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</si>
  <si>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</si>
  <si>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</si>
  <si>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</si>
  <si>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</si>
  <si>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</si>
  <si>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</si>
  <si>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</si>
  <si>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</si>
  <si>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</si>
  <si>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</si>
  <si>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</si>
  <si>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</si>
  <si>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</si>
  <si>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</si>
  <si>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</si>
  <si>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</si>
  <si>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</si>
  <si>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</si>
  <si>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</si>
  <si>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</si>
  <si>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</si>
  <si>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</si>
  <si>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</si>
  <si>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</si>
  <si>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</si>
  <si>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</si>
  <si>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</si>
  <si>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</si>
  <si>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</si>
  <si>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</si>
  <si>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</si>
  <si>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</si>
  <si>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</si>
  <si>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</si>
  <si>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</si>
  <si>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</si>
  <si>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</si>
  <si>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</si>
  <si>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</si>
  <si>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</si>
  <si>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</si>
  <si>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</si>
  <si>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</si>
  <si>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</si>
  <si>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</si>
  <si>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</si>
  <si>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</si>
  <si>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</si>
  <si>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</si>
  <si>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</si>
  <si>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</si>
  <si>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</si>
  <si>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</si>
  <si>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</si>
  <si>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</si>
  <si>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</si>
  <si>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</si>
  <si>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</si>
  <si>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</si>
  <si>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</si>
  <si>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</si>
  <si>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</si>
  <si>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</si>
  <si>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</si>
  <si>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</si>
  <si>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</si>
  <si>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</si>
  <si>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</si>
  <si>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</si>
  <si>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</si>
  <si>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</si>
  <si>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</si>
  <si>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</si>
  <si>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</si>
  <si>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</si>
  <si>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</si>
  <si>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</si>
  <si>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</si>
  <si>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</si>
  <si>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</si>
  <si>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</si>
  <si>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</si>
  <si>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</si>
  <si>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</si>
  <si>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</si>
  <si>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</si>
  <si>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</si>
  <si>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</si>
  <si>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</si>
  <si>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</si>
  <si>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</si>
  <si>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</si>
  <si>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</si>
  <si>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</si>
  <si>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</si>
  <si>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</si>
  <si>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</si>
  <si>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</si>
  <si>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</si>
  <si>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</si>
  <si>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</si>
  <si>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</si>
  <si>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</si>
  <si>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</si>
  <si>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</si>
  <si>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</si>
  <si>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</si>
  <si>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</si>
  <si>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</si>
  <si>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</si>
  <si>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</si>
  <si>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</si>
  <si>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</si>
  <si>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</si>
  <si>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</si>
  <si>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</si>
  <si>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</si>
  <si>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</si>
  <si>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</si>
  <si>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</si>
  <si>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</si>
  <si>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</si>
  <si>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</si>
  <si>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</si>
  <si>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</si>
  <si>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</si>
  <si>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</si>
  <si>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</si>
  <si>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</si>
  <si>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</si>
  <si>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</si>
  <si>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</si>
  <si>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</si>
  <si>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</si>
  <si>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</si>
  <si>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</si>
  <si>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</si>
  <si>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</si>
  <si>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</si>
  <si>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</si>
  <si>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</si>
  <si>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</si>
  <si>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</si>
  <si>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</si>
  <si>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</si>
  <si>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</si>
  <si>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</si>
  <si>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</si>
  <si>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</si>
  <si>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</si>
  <si>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</si>
  <si>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</si>
  <si>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</si>
  <si>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</si>
  <si>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</si>
  <si>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</si>
  <si>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</si>
  <si>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</si>
  <si>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</si>
  <si>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</si>
  <si>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</si>
  <si>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</si>
  <si>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</si>
  <si>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</si>
  <si>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</si>
  <si>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</si>
  <si>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</si>
  <si>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</si>
  <si>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</si>
  <si>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</si>
  <si>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</si>
  <si>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</si>
  <si>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</si>
  <si>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</si>
  <si>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</si>
  <si>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</si>
  <si>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</si>
  <si>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</si>
  <si>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</si>
  <si>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</si>
  <si>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</si>
  <si>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</si>
  <si>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</si>
  <si>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</si>
  <si>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</si>
  <si>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</si>
  <si>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</si>
  <si>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</si>
  <si>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</si>
  <si>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</si>
  <si>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</si>
  <si>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</si>
  <si>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</si>
  <si>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</si>
  <si>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</si>
  <si>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</si>
  <si>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</si>
  <si>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</si>
  <si>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</si>
  <si>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</si>
  <si>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</si>
  <si>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</si>
  <si>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</si>
  <si>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</si>
  <si>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</si>
  <si>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</si>
  <si>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</si>
  <si>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</si>
  <si>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</si>
  <si>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</si>
  <si>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</si>
  <si>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</si>
  <si>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</si>
  <si>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</si>
  <si>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</si>
  <si>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</si>
  <si>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</si>
  <si>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</si>
  <si>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</si>
  <si>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</si>
  <si>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</si>
  <si>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</si>
  <si>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</si>
  <si>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</si>
  <si>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</si>
  <si>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</si>
  <si>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</si>
  <si>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</si>
  <si>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</si>
  <si>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</si>
  <si>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</si>
  <si>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</si>
  <si>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</si>
  <si>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</si>
  <si>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</si>
  <si>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</si>
  <si>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</si>
  <si>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</si>
  <si>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</si>
  <si>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</si>
  <si>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</si>
  <si>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</si>
  <si>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</si>
  <si>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</si>
  <si>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</si>
  <si>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</si>
  <si>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</si>
  <si>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</si>
  <si>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</si>
  <si>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</si>
  <si>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</si>
  <si>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</si>
  <si>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</si>
  <si>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</si>
  <si>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</si>
  <si>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</si>
  <si>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</si>
  <si>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</si>
  <si>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</si>
  <si>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</si>
  <si>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</si>
  <si>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</si>
  <si>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</si>
  <si>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</si>
  <si>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</si>
  <si>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</si>
  <si>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</si>
  <si>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</si>
  <si>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</si>
  <si>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</si>
  <si>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</si>
  <si>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</si>
  <si>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</si>
  <si>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</si>
  <si>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</si>
  <si>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</si>
  <si>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</si>
  <si>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</si>
  <si>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</si>
  <si>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</si>
  <si>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</si>
  <si>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</si>
  <si>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</si>
  <si>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</si>
  <si>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</si>
  <si>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</si>
  <si>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</si>
  <si>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</si>
  <si>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</si>
  <si>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</si>
  <si>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</si>
  <si>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</si>
  <si>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</si>
  <si>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</si>
  <si>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</si>
  <si>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</si>
  <si>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</si>
  <si>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</si>
  <si>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</si>
  <si>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</si>
  <si>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</si>
  <si>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</si>
  <si>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</si>
  <si>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</si>
  <si>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</si>
  <si>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</si>
  <si>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</si>
  <si>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</si>
  <si>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</si>
  <si>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</si>
  <si>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</si>
  <si>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</si>
  <si>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</si>
  <si>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</si>
  <si>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</si>
  <si>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</si>
  <si>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</si>
  <si>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</si>
  <si>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</si>
  <si>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</si>
  <si>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</si>
  <si>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</si>
  <si>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</si>
  <si>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</si>
  <si>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</si>
  <si>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</si>
  <si>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</si>
  <si>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</si>
  <si>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</si>
  <si>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</si>
  <si>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</si>
  <si>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</si>
  <si>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</si>
  <si>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</si>
  <si>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</si>
  <si>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</si>
  <si>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</si>
  <si>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</si>
  <si>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</si>
  <si>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</si>
  <si>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</si>
  <si>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</si>
  <si>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</si>
  <si>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</si>
  <si>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</si>
  <si>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</si>
  <si>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</si>
  <si>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</si>
  <si>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</si>
  <si>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</si>
  <si>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</si>
  <si>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</si>
  <si>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</si>
  <si>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</si>
  <si>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</si>
  <si>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</si>
  <si>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</si>
  <si>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</si>
  <si>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</si>
  <si>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</si>
  <si>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</si>
  <si>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</si>
  <si>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</si>
  <si>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</si>
  <si>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</si>
  <si>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</si>
  <si>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</si>
  <si>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</si>
  <si>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</si>
  <si>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</si>
  <si>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</si>
  <si>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</si>
  <si>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</si>
  <si>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</si>
  <si>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</si>
  <si>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</si>
  <si>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</si>
  <si>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</si>
  <si>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</si>
  <si>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</si>
  <si>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</si>
  <si>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</si>
  <si>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</si>
  <si>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</si>
  <si>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</si>
  <si>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</si>
  <si>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</si>
  <si>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</si>
  <si>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</si>
  <si>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</si>
  <si>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</si>
  <si>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</si>
  <si>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</si>
  <si>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</si>
  <si>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</si>
  <si>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</si>
  <si>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</si>
  <si>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</si>
  <si>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</si>
  <si>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</si>
  <si>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</si>
  <si>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</si>
  <si>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</si>
  <si>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</si>
  <si>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</si>
  <si>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</si>
  <si>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</si>
  <si>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</si>
  <si>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</si>
  <si>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</si>
  <si>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</si>
  <si>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</si>
  <si>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</si>
  <si>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</si>
  <si>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</si>
  <si>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</si>
  <si>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</si>
  <si>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</si>
  <si>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</si>
  <si>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</si>
  <si>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</si>
  <si>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</si>
  <si>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</si>
  <si>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</si>
  <si>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</si>
  <si>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</si>
  <si>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</si>
  <si>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</si>
  <si>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</si>
  <si>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</si>
  <si>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</si>
  <si>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</si>
  <si>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</si>
  <si>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</si>
  <si>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</si>
  <si>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</si>
  <si>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</si>
  <si>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</si>
  <si>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</si>
  <si>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</si>
  <si>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</si>
  <si>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</si>
  <si>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</si>
  <si>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</si>
  <si>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</si>
  <si>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</si>
  <si>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</si>
  <si>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</si>
  <si>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</si>
  <si>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</si>
  <si>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</si>
  <si>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</si>
  <si>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</si>
  <si>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</si>
  <si>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</si>
  <si>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</si>
  <si>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</si>
  <si>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</si>
  <si>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</si>
  <si>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</si>
  <si>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</si>
  <si>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</si>
  <si>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</si>
  <si>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</si>
  <si>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</si>
  <si>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</si>
  <si>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</si>
  <si>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</si>
  <si>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</si>
  <si>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</si>
  <si>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</si>
  <si>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</si>
  <si>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</si>
  <si>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</si>
  <si>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</si>
  <si>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</si>
  <si>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</si>
  <si>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</si>
  <si>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</si>
  <si>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</si>
  <si>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</si>
  <si>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</si>
  <si>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</si>
  <si>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</si>
  <si>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</si>
  <si>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</si>
  <si>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</si>
  <si>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</si>
  <si>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</si>
  <si>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</si>
  <si>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</si>
  <si>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</si>
  <si>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</si>
  <si>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</si>
  <si>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</si>
  <si>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</si>
  <si>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</si>
  <si>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</si>
  <si>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</si>
  <si>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</si>
  <si>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</si>
  <si>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</si>
  <si>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</si>
  <si>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</si>
  <si>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</si>
  <si>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</si>
  <si>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</si>
  <si>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</si>
  <si>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</si>
  <si>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</si>
  <si>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</si>
  <si>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</si>
  <si>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</si>
  <si>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</si>
  <si>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</si>
  <si>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</si>
  <si>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</si>
  <si>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</si>
  <si>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</si>
  <si>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</si>
  <si>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</si>
  <si>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</si>
  <si>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</si>
  <si>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</si>
  <si>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</si>
  <si>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</si>
  <si>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</si>
  <si>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</si>
  <si>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</si>
  <si>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</si>
  <si>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</si>
  <si>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</si>
  <si>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</si>
  <si>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</si>
  <si>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</si>
  <si>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</si>
  <si>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</si>
  <si>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</si>
  <si>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</si>
  <si>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</si>
  <si>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</si>
  <si>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</si>
  <si>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</si>
  <si>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</si>
  <si>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</si>
  <si>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</si>
  <si>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</si>
  <si>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</si>
  <si>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</si>
  <si>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</si>
  <si>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</si>
  <si>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</si>
  <si>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</si>
  <si>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</si>
  <si>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</si>
  <si>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</si>
  <si>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</si>
  <si>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</si>
  <si>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</si>
  <si>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</si>
  <si>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</si>
  <si>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</si>
  <si>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</si>
  <si>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</si>
  <si>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</si>
  <si>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</si>
  <si>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</si>
  <si>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</si>
  <si>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</si>
  <si>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</si>
  <si>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</si>
  <si>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</si>
  <si>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</si>
  <si>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</si>
  <si>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</si>
  <si>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</si>
  <si>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</si>
  <si>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</si>
  <si>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</si>
  <si>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</si>
  <si>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</si>
  <si>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</si>
  <si>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</si>
  <si>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</si>
  <si>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</si>
  <si>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</si>
  <si>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</si>
  <si>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</si>
  <si>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</si>
  <si>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</si>
  <si>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</si>
  <si>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</si>
  <si>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</si>
  <si>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</si>
  <si>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</si>
  <si>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</si>
  <si>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</si>
  <si>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</si>
  <si>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</si>
  <si>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</si>
  <si>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</si>
  <si>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</si>
  <si>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</si>
  <si>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</si>
  <si>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</si>
  <si>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</si>
  <si>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</si>
  <si>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</si>
  <si>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</si>
  <si>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</si>
  <si>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</si>
  <si>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</si>
  <si>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</si>
  <si>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</si>
  <si>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</si>
  <si>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</si>
  <si>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</si>
  <si>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</si>
  <si>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</si>
  <si>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</si>
  <si>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</si>
  <si>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</si>
  <si>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</si>
  <si>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</si>
  <si>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</si>
  <si>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</si>
  <si>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</si>
  <si>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</si>
  <si>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</si>
  <si>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</si>
  <si>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</si>
  <si>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</si>
  <si>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</si>
  <si>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</si>
  <si>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</si>
  <si>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</si>
  <si>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</si>
  <si>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</si>
  <si>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</si>
  <si>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</si>
  <si>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</si>
  <si>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</si>
  <si>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</si>
  <si>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</si>
  <si>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</si>
  <si>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</si>
  <si>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</si>
  <si>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</si>
  <si>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</si>
  <si>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</si>
  <si>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</si>
  <si>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</si>
  <si>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</si>
  <si>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</si>
  <si>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</si>
  <si>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</si>
  <si>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</si>
  <si>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</si>
  <si>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</si>
  <si>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</si>
  <si>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</si>
  <si>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</si>
  <si>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</si>
  <si>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</si>
  <si>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</si>
  <si>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</si>
  <si>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</si>
  <si>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</si>
  <si>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</si>
  <si>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</si>
  <si>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</si>
  <si>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</si>
  <si>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</si>
  <si>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</si>
  <si>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</si>
  <si>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</si>
  <si>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</si>
  <si>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</si>
  <si>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</si>
  <si>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</si>
  <si>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</si>
  <si>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</si>
  <si>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</si>
  <si>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</si>
  <si>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</si>
  <si>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</si>
  <si>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</si>
  <si>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</si>
  <si>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</si>
  <si>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</si>
  <si>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</si>
  <si>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</si>
  <si>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</si>
  <si>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</si>
  <si>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</si>
  <si>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</si>
  <si>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</si>
  <si>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</si>
  <si>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</si>
  <si>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</si>
  <si>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</si>
  <si>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</si>
  <si>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</si>
  <si>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</si>
  <si>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</si>
  <si>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</si>
  <si>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</si>
  <si>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</si>
  <si>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</si>
  <si>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</si>
  <si>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</si>
  <si>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</si>
  <si>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</si>
  <si>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</si>
  <si>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</si>
  <si>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</si>
  <si>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</si>
  <si>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</si>
  <si>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</si>
  <si>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</si>
  <si>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</si>
  <si>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</si>
  <si>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</si>
  <si>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</si>
  <si>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</si>
  <si>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</si>
  <si>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</si>
  <si>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</si>
  <si>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</si>
  <si>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</si>
  <si>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</si>
  <si>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</si>
  <si>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</si>
  <si>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</si>
  <si>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</si>
  <si>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</si>
  <si>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</si>
  <si>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</si>
  <si>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</si>
  <si>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</si>
  <si>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</si>
  <si>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</si>
  <si>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</si>
  <si>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</si>
  <si>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</si>
  <si>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</si>
  <si>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</si>
  <si>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</si>
  <si>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</si>
  <si>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</si>
  <si>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</si>
  <si>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</si>
  <si>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</si>
  <si>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</si>
  <si>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</si>
  <si>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</si>
  <si>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</si>
  <si>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</si>
  <si>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</si>
  <si>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</si>
  <si>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</si>
  <si>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</si>
  <si>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</si>
  <si>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</si>
  <si>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</si>
  <si>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</si>
  <si>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</si>
  <si>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</si>
  <si>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</si>
  <si>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</si>
  <si>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</si>
  <si>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</si>
  <si>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</si>
  <si>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</si>
  <si>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</si>
  <si>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</si>
  <si>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</si>
  <si>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</si>
  <si>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</si>
  <si>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</si>
  <si>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</si>
  <si>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</si>
  <si>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</si>
  <si>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</si>
  <si>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</si>
  <si>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</si>
  <si>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</si>
  <si>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</si>
  <si>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</si>
  <si>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</si>
  <si>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</si>
  <si>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</si>
  <si>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</si>
  <si>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</si>
  <si>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</si>
  <si>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</si>
  <si>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</si>
  <si>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</si>
  <si>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</si>
  <si>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</si>
  <si>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</si>
  <si>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</si>
  <si>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</si>
  <si>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</si>
  <si>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</si>
  <si>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</si>
  <si>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</si>
  <si>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</si>
  <si>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</si>
  <si>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</si>
  <si>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</si>
  <si>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</si>
  <si>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</si>
  <si>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</si>
  <si>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</si>
  <si>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</si>
  <si>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</si>
  <si>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</si>
  <si>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</si>
  <si>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</si>
  <si>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</si>
  <si>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</si>
  <si>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</si>
  <si>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</si>
  <si>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</si>
  <si>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</si>
  <si>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</si>
  <si>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</si>
  <si>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</si>
  <si>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</si>
  <si>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</si>
  <si>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</si>
  <si>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</si>
  <si>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</si>
  <si>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</si>
  <si>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</si>
  <si>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</si>
  <si>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</si>
  <si>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</si>
  <si>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</si>
  <si>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</si>
  <si>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</si>
  <si>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</si>
  <si>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</si>
  <si>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</si>
  <si>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</si>
  <si>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</si>
  <si>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</si>
  <si>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</si>
  <si>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</si>
  <si>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</si>
  <si>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</si>
  <si>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</si>
  <si>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</si>
  <si>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</si>
  <si>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</si>
  <si>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</si>
  <si>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</si>
  <si>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</si>
  <si>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</si>
  <si>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</si>
  <si>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</si>
  <si>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</si>
  <si>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</si>
  <si>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</si>
  <si>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</si>
  <si>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</si>
  <si>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</si>
  <si>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</si>
  <si>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</si>
  <si>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</si>
  <si>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</si>
  <si>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</si>
  <si>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</si>
  <si>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</si>
  <si>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</si>
  <si>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</si>
  <si>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</si>
  <si>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</si>
  <si>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</si>
  <si>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</si>
  <si>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</si>
  <si>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</si>
  <si>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</si>
  <si>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</si>
  <si>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</si>
  <si>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</si>
  <si>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</si>
  <si>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</si>
  <si>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</si>
  <si>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</si>
  <si>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</si>
  <si>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</si>
  <si>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</si>
  <si>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</si>
  <si>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</si>
  <si>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</si>
  <si>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</si>
  <si>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</si>
  <si>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</si>
  <si>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</si>
  <si>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</si>
  <si>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</si>
  <si>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</si>
  <si>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</si>
  <si>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</si>
  <si>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</si>
  <si>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</si>
  <si>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</si>
  <si>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</si>
  <si>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</si>
  <si>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</si>
  <si>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</si>
  <si>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</si>
  <si>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</si>
  <si>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</si>
  <si>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</si>
  <si>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</si>
  <si>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</si>
  <si>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</si>
  <si>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</si>
  <si>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</si>
  <si>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</si>
  <si>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</si>
  <si>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</si>
  <si>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</si>
  <si>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</si>
  <si>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</si>
  <si>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</si>
  <si>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</si>
  <si>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</si>
  <si>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</si>
  <si>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</si>
  <si>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</si>
  <si>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</si>
  <si>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</si>
  <si>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</si>
  <si>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</si>
  <si>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</si>
  <si>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</si>
  <si>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</si>
  <si>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</si>
  <si>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</si>
  <si>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</si>
  <si>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</si>
  <si>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</si>
  <si>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</si>
  <si>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</si>
  <si>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</si>
  <si>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</si>
  <si>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</si>
  <si>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</si>
  <si>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</si>
  <si>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</si>
  <si>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</si>
  <si>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</si>
  <si>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</si>
  <si>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</si>
  <si>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</si>
  <si>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</si>
  <si>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</si>
  <si>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</si>
  <si>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</si>
  <si>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</si>
  <si>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</si>
  <si>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</si>
  <si>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</si>
  <si>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</si>
  <si>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</si>
  <si>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</si>
  <si>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</si>
  <si>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</si>
  <si>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</si>
  <si>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</si>
  <si>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</si>
  <si>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</si>
  <si>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</si>
  <si>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</si>
  <si>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</si>
  <si>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</si>
  <si>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</si>
  <si>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</si>
  <si>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</si>
  <si>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</si>
  <si>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</si>
  <si>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</si>
  <si>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</si>
  <si>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</si>
  <si>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</si>
  <si>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</si>
  <si>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</si>
  <si>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</si>
  <si>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</si>
  <si>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</si>
  <si>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</si>
  <si>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</si>
  <si>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</si>
  <si>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</si>
  <si>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</si>
  <si>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</si>
  <si>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</si>
  <si>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</si>
  <si>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</si>
  <si>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</si>
  <si>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</si>
  <si>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</si>
  <si>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</si>
  <si>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</si>
  <si>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</si>
  <si>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</si>
  <si>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</si>
  <si>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</si>
  <si>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</si>
  <si>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</si>
  <si>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</si>
  <si>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</si>
  <si>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</si>
  <si>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</si>
  <si>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</si>
  <si>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</si>
  <si>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</si>
  <si>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</si>
  <si>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</si>
  <si>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</si>
  <si>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</si>
  <si>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</si>
  <si>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</si>
  <si>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</si>
  <si>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</si>
  <si>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</si>
  <si>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</si>
  <si>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</si>
  <si>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</si>
  <si>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</si>
  <si>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</si>
  <si>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</si>
  <si>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</si>
  <si>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</si>
  <si>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</si>
  <si>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</si>
  <si>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</si>
  <si>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</si>
  <si>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</si>
  <si>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</si>
  <si>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</si>
  <si>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</si>
  <si>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</si>
  <si>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</si>
  <si>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</si>
  <si>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</si>
  <si>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</si>
  <si>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</si>
  <si>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</si>
  <si>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</si>
  <si>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</si>
  <si>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</si>
  <si>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</si>
  <si>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</si>
  <si>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</si>
  <si>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</si>
  <si>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</si>
  <si>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</si>
  <si>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</si>
  <si>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</si>
  <si>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</si>
  <si>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</si>
  <si>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</si>
  <si>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</si>
  <si>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</si>
  <si>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</si>
  <si>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</si>
  <si>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</si>
  <si>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</si>
  <si>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</si>
  <si>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</si>
  <si>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</si>
  <si>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</si>
  <si>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</si>
  <si>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</si>
  <si>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</si>
  <si>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</si>
  <si>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</si>
  <si>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</si>
  <si>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</si>
  <si>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</si>
  <si>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</si>
  <si>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</si>
  <si>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</si>
  <si>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</si>
  <si>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</si>
  <si>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</si>
  <si>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</si>
  <si>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</si>
  <si>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</si>
  <si>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</si>
  <si>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</si>
  <si>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</si>
  <si>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</si>
  <si>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</si>
  <si>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</si>
  <si>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</si>
  <si>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</si>
  <si>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</si>
  <si>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</si>
  <si>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</si>
  <si>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</si>
  <si>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</si>
  <si>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</si>
  <si>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</si>
  <si>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</si>
  <si>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</si>
  <si>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</si>
  <si>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</si>
  <si>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</si>
  <si>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</si>
  <si>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</si>
  <si>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</si>
  <si>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</si>
  <si>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</si>
  <si>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</si>
  <si>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</si>
  <si>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</si>
  <si>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</si>
  <si>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</si>
  <si>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</si>
  <si>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</si>
  <si>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</si>
  <si>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</si>
  <si>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</si>
  <si>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</si>
  <si>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</si>
  <si>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</si>
  <si>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</si>
  <si>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</si>
  <si>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</si>
  <si>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</si>
  <si>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</si>
  <si>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</si>
  <si>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</si>
  <si>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</si>
  <si>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</si>
  <si>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</si>
  <si>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</si>
  <si>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</si>
  <si>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</si>
  <si>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</si>
  <si>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</si>
  <si>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</si>
  <si>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</si>
  <si>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</si>
  <si>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</si>
  <si>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</si>
  <si>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</si>
  <si>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</si>
  <si>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</si>
  <si>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</si>
  <si>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</si>
  <si>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</si>
  <si>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</si>
  <si>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</si>
  <si>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</si>
  <si>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</si>
  <si>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</si>
  <si>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</si>
  <si>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</si>
  <si>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</si>
  <si>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</si>
  <si>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</si>
  <si>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</si>
  <si>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</si>
  <si>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</si>
  <si>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</si>
  <si>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</si>
  <si>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</si>
  <si>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</si>
  <si>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</si>
  <si>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</si>
  <si>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</si>
  <si>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</si>
  <si>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</si>
  <si>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</si>
  <si>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</si>
  <si>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</si>
  <si>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</si>
  <si>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</si>
  <si>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</si>
  <si>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</si>
  <si>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</si>
  <si>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</si>
  <si>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</si>
  <si>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</si>
  <si>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</si>
  <si>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</si>
  <si>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</si>
  <si>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</si>
  <si>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</si>
  <si>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</si>
  <si>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</si>
  <si>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</si>
  <si>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</si>
  <si>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</si>
  <si>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</si>
  <si>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</si>
  <si>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</si>
  <si>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</si>
  <si>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</si>
  <si>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</si>
  <si>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</si>
  <si>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</si>
  <si>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</si>
  <si>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</si>
  <si>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</si>
  <si>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</si>
  <si>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</si>
  <si>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</si>
  <si>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</si>
  <si>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</si>
  <si>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</si>
  <si>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</si>
  <si>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</si>
  <si>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</si>
  <si>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</si>
  <si>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</si>
  <si>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</si>
  <si>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</si>
  <si>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</si>
  <si>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</si>
  <si>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</si>
  <si>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</si>
  <si>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</si>
  <si>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</si>
  <si>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</si>
  <si>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</si>
  <si>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</si>
  <si>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</si>
  <si>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</si>
  <si>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</si>
  <si>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</si>
  <si>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</si>
  <si>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</si>
  <si>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</si>
  <si>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</si>
  <si>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</si>
  <si>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</si>
  <si>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</si>
  <si>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</si>
  <si>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</si>
  <si>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</si>
  <si>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</si>
  <si>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</si>
  <si>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</si>
  <si>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</si>
  <si>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</si>
  <si>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</si>
  <si>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</si>
  <si>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</si>
  <si>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</si>
  <si>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</si>
  <si>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</si>
  <si>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</si>
  <si>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</si>
  <si>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</si>
  <si>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</si>
  <si>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</si>
  <si>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</si>
  <si>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</si>
  <si>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</si>
  <si>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</si>
  <si>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</si>
  <si>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</si>
  <si>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</si>
  <si>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</si>
  <si>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</si>
  <si>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</si>
  <si>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</si>
  <si>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</si>
  <si>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</si>
  <si>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</si>
  <si>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</si>
  <si>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</si>
  <si>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</si>
  <si>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</si>
  <si>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</si>
  <si>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</si>
  <si>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</si>
  <si>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</si>
  <si>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</si>
  <si>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</si>
  <si>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</si>
  <si>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</si>
  <si>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</si>
  <si>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</si>
  <si>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</si>
  <si>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</si>
  <si>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</si>
  <si>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</si>
  <si>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</si>
  <si>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</si>
  <si>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</si>
  <si>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</si>
  <si>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</si>
  <si>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</si>
  <si>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</si>
  <si>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</si>
  <si>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</si>
  <si>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</si>
  <si>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</si>
  <si>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</si>
  <si>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</si>
  <si>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</si>
  <si>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</si>
  <si>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</si>
  <si>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</si>
  <si>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</si>
  <si>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</si>
  <si>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</si>
  <si>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</si>
  <si>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</si>
  <si>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</si>
  <si>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</si>
  <si>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</si>
  <si>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</si>
  <si>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</si>
  <si>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</si>
  <si>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</si>
  <si>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</si>
  <si>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</si>
  <si>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</si>
  <si>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</si>
  <si>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</si>
  <si>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</si>
  <si>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</si>
  <si>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</si>
  <si>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</si>
  <si>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</si>
  <si>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</si>
  <si>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</si>
  <si>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</si>
  <si>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</si>
  <si>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</si>
  <si>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</si>
  <si>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</si>
  <si>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</si>
  <si>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</si>
  <si>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</si>
  <si>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</si>
  <si>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</si>
  <si>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</si>
  <si>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</si>
  <si>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</si>
  <si>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</si>
  <si>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</si>
  <si>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</si>
  <si>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</si>
  <si>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</si>
  <si>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</si>
  <si>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</si>
  <si>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</si>
  <si>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</si>
  <si>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</si>
  <si>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</si>
  <si>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</si>
  <si>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</si>
  <si>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</si>
  <si>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</si>
  <si>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</si>
  <si>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</si>
  <si>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</si>
  <si>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</si>
  <si>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</si>
  <si>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</si>
  <si>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</si>
  <si>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</si>
  <si>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</si>
  <si>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</si>
  <si>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</si>
  <si>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</si>
  <si>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</si>
  <si>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</si>
  <si>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</si>
  <si>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</si>
  <si>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</si>
  <si>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</si>
  <si>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</si>
  <si>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</si>
  <si>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</si>
  <si>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</si>
  <si>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</si>
  <si>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</si>
  <si>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</si>
  <si>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</si>
  <si>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</si>
  <si>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</si>
  <si>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</si>
  <si>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</si>
  <si>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</si>
  <si>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</si>
  <si>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</si>
  <si>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</si>
  <si>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</si>
  <si>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</si>
  <si>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</si>
  <si>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</si>
  <si>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</si>
  <si>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</si>
  <si>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</si>
  <si>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</si>
  <si>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</si>
  <si>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</si>
  <si>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</si>
  <si>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</si>
  <si>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</si>
  <si>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</si>
  <si>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</si>
  <si>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</si>
  <si>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</si>
  <si>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</si>
  <si>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</si>
  <si>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</si>
  <si>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</si>
  <si>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</si>
  <si>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</si>
  <si>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</si>
  <si>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</si>
  <si>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</si>
  <si>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</si>
  <si>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</si>
  <si>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</si>
  <si>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</si>
  <si>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</si>
  <si>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</si>
  <si>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</si>
  <si>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</si>
  <si>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</si>
  <si>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</si>
  <si>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</si>
  <si>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</si>
  <si>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</si>
  <si>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</si>
  <si>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</si>
  <si>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</si>
  <si>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</si>
  <si>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</si>
  <si>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</si>
  <si>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</si>
  <si>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</si>
  <si>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</si>
  <si>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</si>
  <si>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</si>
  <si>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</si>
  <si>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</si>
  <si>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</si>
  <si>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</si>
  <si>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</si>
  <si>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</si>
  <si>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</si>
  <si>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</si>
  <si>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</si>
  <si>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</si>
  <si>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</si>
  <si>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</si>
  <si>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</si>
  <si>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</si>
  <si>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</si>
  <si>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</si>
  <si>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</si>
  <si>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</si>
  <si>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</si>
  <si>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</si>
  <si>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</si>
  <si>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</si>
  <si>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</si>
  <si>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</si>
  <si>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</si>
  <si>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</si>
  <si>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</si>
  <si>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</si>
  <si>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</si>
  <si>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</si>
  <si>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</si>
  <si>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</si>
  <si>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</si>
  <si>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</si>
  <si>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</si>
  <si>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</si>
  <si>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</si>
  <si>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</si>
  <si>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</si>
  <si>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</si>
  <si>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</si>
  <si>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</si>
  <si>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</si>
  <si>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</si>
  <si>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</si>
  <si>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</si>
  <si>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</si>
  <si>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</si>
  <si>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</si>
  <si>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</si>
  <si>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</si>
  <si>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</si>
  <si>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</si>
  <si>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</si>
  <si>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</si>
  <si>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</si>
  <si>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</si>
  <si>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</si>
  <si>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</si>
  <si>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</si>
  <si>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</si>
  <si>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</si>
  <si>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</si>
  <si>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</si>
  <si>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</si>
  <si>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</si>
  <si>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</si>
  <si>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</si>
  <si>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</si>
  <si>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</si>
  <si>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</si>
  <si>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</si>
  <si>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</si>
  <si>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</si>
  <si>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</si>
  <si>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</si>
  <si>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</si>
  <si>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</si>
  <si>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</si>
  <si>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</si>
  <si>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</si>
  <si>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</si>
  <si>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</si>
  <si>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</si>
  <si>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</si>
  <si>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</si>
  <si>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</si>
  <si>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</si>
  <si>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</si>
  <si>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</si>
  <si>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</si>
  <si>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</si>
  <si>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</si>
  <si>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</si>
  <si>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</si>
  <si>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</si>
  <si>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</si>
  <si>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</si>
  <si>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</si>
  <si>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</si>
  <si>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</si>
  <si>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</si>
  <si>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</si>
  <si>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</si>
  <si>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</si>
  <si>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</si>
  <si>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</si>
  <si>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</si>
  <si>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</si>
  <si>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</si>
  <si>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</si>
  <si>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</si>
  <si>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</si>
  <si>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</si>
  <si>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</si>
  <si>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</si>
  <si>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</si>
  <si>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</si>
  <si>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</si>
  <si>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</si>
  <si>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</si>
  <si>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</si>
  <si>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</si>
  <si>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</si>
  <si>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</si>
  <si>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</si>
  <si>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</si>
  <si>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</si>
  <si>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</si>
  <si>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</si>
  <si>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</si>
  <si>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</si>
  <si>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</si>
  <si>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</si>
  <si>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</si>
  <si>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</si>
  <si>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</si>
  <si>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</si>
  <si>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</si>
  <si>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</si>
  <si>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</si>
  <si>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</si>
  <si>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</si>
  <si>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</si>
  <si>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</si>
  <si>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</si>
  <si>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</si>
  <si>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</si>
  <si>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</si>
  <si>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</si>
  <si>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</si>
  <si>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</si>
  <si>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</si>
  <si>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</si>
  <si>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</si>
  <si>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</si>
  <si>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</si>
  <si>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</si>
  <si>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</si>
  <si>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</si>
  <si>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</si>
  <si>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</si>
  <si>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</si>
  <si>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</si>
  <si>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</si>
  <si>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</si>
  <si>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</si>
  <si>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</si>
  <si>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</si>
  <si>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</si>
  <si>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</si>
  <si>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</si>
  <si>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</si>
  <si>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</si>
  <si>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</si>
  <si>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</si>
  <si>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</si>
  <si>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</si>
  <si>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</si>
  <si>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</si>
  <si>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</si>
  <si>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</si>
  <si>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</si>
  <si>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</si>
  <si>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</si>
  <si>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</si>
  <si>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</si>
  <si>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</si>
  <si>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</si>
  <si>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</si>
  <si>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</si>
  <si>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</si>
  <si>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</si>
  <si>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</si>
  <si>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</si>
  <si>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</si>
  <si>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</si>
  <si>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</si>
  <si>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</si>
  <si>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</si>
  <si>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</si>
  <si>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</si>
  <si>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</si>
  <si>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</si>
  <si>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</si>
  <si>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</si>
  <si>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</si>
  <si>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</si>
  <si>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</si>
  <si>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</si>
  <si>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</si>
  <si>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</si>
  <si>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</si>
  <si>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</si>
  <si>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</si>
  <si>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</si>
  <si>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</si>
  <si>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</si>
  <si>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</si>
  <si>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</si>
  <si>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</si>
  <si>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</si>
  <si>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</si>
  <si>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</si>
  <si>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</si>
  <si>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</si>
  <si>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</si>
  <si>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</si>
  <si>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</si>
  <si>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</si>
  <si>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</si>
  <si>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</si>
  <si>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</si>
  <si>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</si>
  <si>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</si>
  <si>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</si>
  <si>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</si>
  <si>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</si>
  <si>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</si>
  <si>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</si>
  <si>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</si>
  <si>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</si>
  <si>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</si>
  <si>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</si>
  <si>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</si>
  <si>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</si>
  <si>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</si>
  <si>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</si>
  <si>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</si>
  <si>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</si>
  <si>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</si>
  <si>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</si>
  <si>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</si>
  <si>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</si>
  <si>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</si>
  <si>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</si>
  <si>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</si>
  <si>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</si>
  <si>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</si>
  <si>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</si>
  <si>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</si>
  <si>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</si>
  <si>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</si>
  <si>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</si>
  <si>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</si>
  <si>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</si>
  <si>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</si>
  <si>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</si>
  <si>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</si>
  <si>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</si>
  <si>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</si>
  <si>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</si>
  <si>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</si>
  <si>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</si>
  <si>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</si>
  <si>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</si>
  <si>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</si>
  <si>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</si>
  <si>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</si>
  <si>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</si>
  <si>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</si>
  <si>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</si>
  <si>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</si>
  <si>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</si>
  <si>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</si>
  <si>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</si>
  <si>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</si>
  <si>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</si>
  <si>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</si>
  <si>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</si>
  <si>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</si>
  <si>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</si>
  <si>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</si>
  <si>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</si>
  <si>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</si>
  <si>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</si>
  <si>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</si>
  <si>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</si>
  <si>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</si>
  <si>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</si>
  <si>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</si>
  <si>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</si>
  <si>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</si>
  <si>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</si>
  <si>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</si>
  <si>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</si>
  <si>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</si>
  <si>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</si>
  <si>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</si>
  <si>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</si>
  <si>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</si>
  <si>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</si>
  <si>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</si>
  <si>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</si>
  <si>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</si>
  <si>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</si>
  <si>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</si>
  <si>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</si>
  <si>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</si>
  <si>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</si>
  <si>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</si>
  <si>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</si>
  <si>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</si>
  <si>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</si>
  <si>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</si>
  <si>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</si>
  <si>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</si>
  <si>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</si>
  <si>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</si>
  <si>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</si>
  <si>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</si>
  <si>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</si>
  <si>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</si>
  <si>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</si>
  <si>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</si>
  <si>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</si>
  <si>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</si>
  <si>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</si>
  <si>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</si>
  <si>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</si>
  <si>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</si>
  <si>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</si>
  <si>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</si>
  <si>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</si>
  <si>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</si>
  <si>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</si>
  <si>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</si>
  <si>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</si>
  <si>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</si>
  <si>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</si>
  <si>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</si>
  <si>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</si>
  <si>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</si>
  <si>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</si>
  <si>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</si>
  <si>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</si>
  <si>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</si>
  <si>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</si>
  <si>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</si>
  <si>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</si>
  <si>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</si>
  <si>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</si>
  <si>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</si>
  <si>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</si>
  <si>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</si>
  <si>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</si>
  <si>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</si>
  <si>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</si>
  <si>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</si>
  <si>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</si>
  <si>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</si>
  <si>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</si>
  <si>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</si>
  <si>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</si>
  <si>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</si>
  <si>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</si>
  <si>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</si>
  <si>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</si>
  <si>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</si>
  <si>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</si>
  <si>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</si>
  <si>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</si>
  <si>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</si>
  <si>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</si>
  <si>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</si>
  <si>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</si>
  <si>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</si>
  <si>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</si>
  <si>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</si>
  <si>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</si>
  <si>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</si>
  <si>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</si>
  <si>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</si>
  <si>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</si>
  <si>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</si>
  <si>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</si>
  <si>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</si>
  <si>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</si>
  <si>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</si>
  <si>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</si>
  <si>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</si>
  <si>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</si>
  <si>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</si>
  <si>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</si>
  <si>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</si>
  <si>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</si>
  <si>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</si>
  <si>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</si>
  <si>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</si>
  <si>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</si>
  <si>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</si>
  <si>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</si>
  <si>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</si>
  <si>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</si>
  <si>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</si>
  <si>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</si>
  <si>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</si>
  <si>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</si>
  <si>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</si>
  <si>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</si>
  <si>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</si>
  <si>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</si>
  <si>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</si>
  <si>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</si>
  <si>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</si>
  <si>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</si>
  <si>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</si>
  <si>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</si>
  <si>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</si>
  <si>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</si>
  <si>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</si>
  <si>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</si>
  <si>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</si>
  <si>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</si>
  <si>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</si>
  <si>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</si>
  <si>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</si>
  <si>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</si>
  <si>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</si>
  <si>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</si>
  <si>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</si>
  <si>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</si>
  <si>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</si>
  <si>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</si>
  <si>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</si>
  <si>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</si>
  <si>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</si>
  <si>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</si>
  <si>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</si>
  <si>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</si>
  <si>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</si>
  <si>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</si>
  <si>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</si>
  <si>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</si>
  <si>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</si>
  <si>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</si>
  <si>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</si>
  <si>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</si>
  <si>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</si>
  <si>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</si>
  <si>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</si>
  <si>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</si>
  <si>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</si>
  <si>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</si>
  <si>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</si>
  <si>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</si>
  <si>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</si>
  <si>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</si>
  <si>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</si>
  <si>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</si>
  <si>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</si>
  <si>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</si>
  <si>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</si>
  <si>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</si>
  <si>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</si>
  <si>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</si>
  <si>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</si>
  <si>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</si>
  <si>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</si>
  <si>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</si>
  <si>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</si>
  <si>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</si>
  <si>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</si>
  <si>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</si>
  <si>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</si>
  <si>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</si>
  <si>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</si>
  <si>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</si>
  <si>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</si>
  <si>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</si>
  <si>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</si>
  <si>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</si>
  <si>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</si>
  <si>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</si>
  <si>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</si>
  <si>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</si>
  <si>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</si>
  <si>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</si>
  <si>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</si>
  <si>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</si>
  <si>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</si>
  <si>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</si>
  <si>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</si>
  <si>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</si>
  <si>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</si>
  <si>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</si>
  <si>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</si>
  <si>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</si>
  <si>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</si>
  <si>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</si>
  <si>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</si>
  <si>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</si>
  <si>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</si>
  <si>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</si>
  <si>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</si>
  <si>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</si>
  <si>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</si>
  <si>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</si>
  <si>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</si>
  <si>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</si>
  <si>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</si>
  <si>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</si>
  <si>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</si>
  <si>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</si>
  <si>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</si>
  <si>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</si>
  <si>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</si>
  <si>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</si>
  <si>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</si>
  <si>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</si>
  <si>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</si>
  <si>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</si>
  <si>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</si>
  <si>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</si>
  <si>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</si>
  <si>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</si>
  <si>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</si>
  <si>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</si>
  <si>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</si>
  <si>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</si>
  <si>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</si>
  <si>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</si>
  <si>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</si>
  <si>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</si>
  <si>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</si>
  <si>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</si>
  <si>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</si>
  <si>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</si>
  <si>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</si>
  <si>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</si>
  <si>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</si>
  <si>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</si>
  <si>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</si>
  <si>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</si>
  <si>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</si>
  <si>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</si>
  <si>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</si>
  <si>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</si>
  <si>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</si>
  <si>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</si>
  <si>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</si>
  <si>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</si>
  <si>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</si>
  <si>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</si>
  <si>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</si>
  <si>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</si>
  <si>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</si>
  <si>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</si>
  <si>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</si>
  <si>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</si>
  <si>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</si>
  <si>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</si>
  <si>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</si>
  <si>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</si>
  <si>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</si>
  <si>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</si>
  <si>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</si>
  <si>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</si>
  <si>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</si>
  <si>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</si>
  <si>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</si>
  <si>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</si>
  <si>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</si>
  <si>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</si>
  <si>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</si>
  <si>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</si>
  <si>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</si>
  <si>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</si>
  <si>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</si>
  <si>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</si>
  <si>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</si>
  <si>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</si>
  <si>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</si>
  <si>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</si>
  <si>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</si>
  <si>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</si>
  <si>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</si>
  <si>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</si>
  <si>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</si>
  <si>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</si>
  <si>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</si>
  <si>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</si>
  <si>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</si>
  <si>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</si>
  <si>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</si>
  <si>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</si>
  <si>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</si>
  <si>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</si>
  <si>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</si>
  <si>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</si>
  <si>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</si>
  <si>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</si>
  <si>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</si>
  <si>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</si>
  <si>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</si>
  <si>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</si>
  <si>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</si>
  <si>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</si>
  <si>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</si>
  <si>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</si>
  <si>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</si>
  <si>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</si>
  <si>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</si>
  <si>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</si>
  <si>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</si>
  <si>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</si>
  <si>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</si>
  <si>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</si>
  <si>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</si>
  <si>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</si>
  <si>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</si>
  <si>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</si>
  <si>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</si>
  <si>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</si>
  <si>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</si>
  <si>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</si>
  <si>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</si>
  <si>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</si>
  <si>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</si>
  <si>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</si>
  <si>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</si>
  <si>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</si>
  <si>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</si>
  <si>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</si>
  <si>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</si>
  <si>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</si>
  <si>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</si>
  <si>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</si>
  <si>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</si>
  <si>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</si>
  <si>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</si>
  <si>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</si>
  <si>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</si>
  <si>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</si>
  <si>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</si>
  <si>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</si>
  <si>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</si>
  <si>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</si>
  <si>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</si>
  <si>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</si>
  <si>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</si>
  <si>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</si>
  <si>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</si>
  <si>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</si>
  <si>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</si>
  <si>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</si>
  <si>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</si>
  <si>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</si>
  <si>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</si>
  <si>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</si>
  <si>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</si>
  <si>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</si>
  <si>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</si>
  <si>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</si>
  <si>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</si>
  <si>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</si>
  <si>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</si>
  <si>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</si>
  <si>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</si>
  <si>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</si>
  <si>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</si>
  <si>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</si>
  <si>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</si>
  <si>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</si>
  <si>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</si>
  <si>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</si>
  <si>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</si>
  <si>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</si>
  <si>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</si>
  <si>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</si>
  <si>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</si>
  <si>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</si>
  <si>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</si>
  <si>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</si>
  <si>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</si>
  <si>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</si>
  <si>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</si>
  <si>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</si>
  <si>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</si>
  <si>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</si>
  <si>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</si>
  <si>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</si>
  <si>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</si>
  <si>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</si>
  <si>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</si>
  <si>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</si>
  <si>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</si>
  <si>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</si>
  <si>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</si>
  <si>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</si>
  <si>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</si>
  <si>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</si>
  <si>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</si>
  <si>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</si>
  <si>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</si>
  <si>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</si>
  <si>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</si>
  <si>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</si>
  <si>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</si>
  <si>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</si>
  <si>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</si>
  <si>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</si>
  <si>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</si>
  <si>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</si>
  <si>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</si>
  <si>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</si>
  <si>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</si>
  <si>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</si>
  <si>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</si>
  <si>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</si>
  <si>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</si>
  <si>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</si>
  <si>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</si>
  <si>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</si>
  <si>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</si>
  <si>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</si>
  <si>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</si>
  <si>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</si>
  <si>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</si>
  <si>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</si>
  <si>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</si>
  <si>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</si>
  <si>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</si>
  <si>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</si>
  <si>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</si>
  <si>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</si>
  <si>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</si>
  <si>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</si>
  <si>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</si>
  <si>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</si>
  <si>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</si>
  <si>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</si>
  <si>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</si>
  <si>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</si>
  <si>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</si>
  <si>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</si>
  <si>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</si>
  <si>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</si>
  <si>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</si>
  <si>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</si>
  <si>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</si>
  <si>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</si>
  <si>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</si>
  <si>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</si>
  <si>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</si>
  <si>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</si>
  <si>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</si>
  <si>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</si>
  <si>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</si>
  <si>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</si>
  <si>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</si>
  <si>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</si>
  <si>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</si>
  <si>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</si>
  <si>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</si>
  <si>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</si>
  <si>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</si>
  <si>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</si>
  <si>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</si>
  <si>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</si>
  <si>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</si>
  <si>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</si>
  <si>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</si>
  <si>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</si>
  <si>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</si>
  <si>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</si>
  <si>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</si>
  <si>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</si>
  <si>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</si>
  <si>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</si>
  <si>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</si>
  <si>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</si>
  <si>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</si>
  <si>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</si>
  <si>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</si>
  <si>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</si>
  <si>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</si>
  <si>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</si>
  <si>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</si>
  <si>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</si>
  <si>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</si>
  <si>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</si>
  <si>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</si>
  <si>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</si>
  <si>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</si>
  <si>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</si>
  <si>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</si>
  <si>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</si>
  <si>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</si>
  <si>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</si>
  <si>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</si>
  <si>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</si>
  <si>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</si>
  <si>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</si>
  <si>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</si>
  <si>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</si>
  <si>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</si>
  <si>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</si>
  <si>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</si>
  <si>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</si>
  <si>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</si>
  <si>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</si>
  <si>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</si>
  <si>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</si>
  <si>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</si>
  <si>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</si>
  <si>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</si>
  <si>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</si>
  <si>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</si>
  <si>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</si>
  <si>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</si>
  <si>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</si>
  <si>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</si>
  <si>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</si>
  <si>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</si>
  <si>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</si>
  <si>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</si>
  <si>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</si>
  <si>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</si>
  <si>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</si>
  <si>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</si>
  <si>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</si>
  <si>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</si>
  <si>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</si>
  <si>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</si>
  <si>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</si>
  <si>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</si>
  <si>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</si>
  <si>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</si>
  <si>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</si>
  <si>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</si>
  <si>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</si>
  <si>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</si>
  <si>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</si>
  <si>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</si>
  <si>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</si>
  <si>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</si>
  <si>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</si>
  <si>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</si>
  <si>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</si>
  <si>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</si>
  <si>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</si>
  <si>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</si>
  <si>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</si>
  <si>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</si>
  <si>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</si>
  <si>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</si>
  <si>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</si>
  <si>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</si>
  <si>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</si>
  <si>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</si>
  <si>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</si>
  <si>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</si>
  <si>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</si>
  <si>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</si>
  <si>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</si>
  <si>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</si>
  <si>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</si>
  <si>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</si>
  <si>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</si>
  <si>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</si>
  <si>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</si>
  <si>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</si>
  <si>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</si>
  <si>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</si>
  <si>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</si>
  <si>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</si>
  <si>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</si>
  <si>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</si>
  <si>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</si>
  <si>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</si>
  <si>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</si>
  <si>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</si>
  <si>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</si>
  <si>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</si>
  <si>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</si>
  <si>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</si>
  <si>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</si>
  <si>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</si>
  <si>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</si>
  <si>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</si>
  <si>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</si>
  <si>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</si>
  <si>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</si>
  <si>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</si>
  <si>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</si>
  <si>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</si>
  <si>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</si>
  <si>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</si>
  <si>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</si>
  <si>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</si>
  <si>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</si>
  <si>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</si>
  <si>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</si>
  <si>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</si>
  <si>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</si>
  <si>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</si>
  <si>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</si>
  <si>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</si>
  <si>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</si>
  <si>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</si>
  <si>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</si>
  <si>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</si>
  <si>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</si>
  <si>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</si>
  <si>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</si>
  <si>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</si>
  <si>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</si>
  <si>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</si>
  <si>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</si>
  <si>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</si>
  <si>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</si>
  <si>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</si>
  <si>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</si>
  <si>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</si>
  <si>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</si>
  <si>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</si>
  <si>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</si>
  <si>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</si>
  <si>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</si>
  <si>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</si>
  <si>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</si>
  <si>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</si>
  <si>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</si>
  <si>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</si>
  <si>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</si>
  <si>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</si>
  <si>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</si>
  <si>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</si>
  <si>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</si>
  <si>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</si>
  <si>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</si>
  <si>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</si>
  <si>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</si>
  <si>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</si>
  <si>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</si>
  <si>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</si>
  <si>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</si>
  <si>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</si>
  <si>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</si>
  <si>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</si>
  <si>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</si>
  <si>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</si>
  <si>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</si>
  <si>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</si>
  <si>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</si>
  <si>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</si>
  <si>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</si>
  <si>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</si>
  <si>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</si>
  <si>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</si>
  <si>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</si>
  <si>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</si>
  <si>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</si>
  <si>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</si>
  <si>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</si>
  <si>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</si>
  <si>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</si>
  <si>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</si>
  <si>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</si>
  <si>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</si>
  <si>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</si>
  <si>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</si>
  <si>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</si>
  <si>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</si>
  <si>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</si>
  <si>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</si>
  <si>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</si>
  <si>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</si>
  <si>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</si>
  <si>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</si>
  <si>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</si>
  <si>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</si>
  <si>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</si>
  <si>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</si>
  <si>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</si>
  <si>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</si>
  <si>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</si>
  <si>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</si>
  <si>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</si>
  <si>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</si>
  <si>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</si>
  <si>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</si>
  <si>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</si>
  <si>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</si>
  <si>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</si>
  <si>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</si>
  <si>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</si>
  <si>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</si>
  <si>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</si>
  <si>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</si>
  <si>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</si>
  <si>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</si>
  <si>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</si>
  <si>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</si>
  <si>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</si>
  <si>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</si>
  <si>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</si>
  <si>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</si>
  <si>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</si>
  <si>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</si>
  <si>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</si>
  <si>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</si>
  <si>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</si>
  <si>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</si>
  <si>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</si>
  <si>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</si>
  <si>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</si>
  <si>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</si>
  <si>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</si>
  <si>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</si>
  <si>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</si>
  <si>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</si>
  <si>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</si>
  <si>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</si>
  <si>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</si>
  <si>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</si>
  <si>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</si>
  <si>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</si>
  <si>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</si>
  <si>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</si>
  <si>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</si>
  <si>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</si>
  <si>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</si>
  <si>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</si>
  <si>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</si>
  <si>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</si>
  <si>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</si>
  <si>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</si>
  <si>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</si>
  <si>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</si>
  <si>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</si>
  <si>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</si>
  <si>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</si>
  <si>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</si>
  <si>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</si>
  <si>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</si>
  <si>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</si>
  <si>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</si>
  <si>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</si>
  <si>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</si>
  <si>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</si>
  <si>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</si>
  <si>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</si>
  <si>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</si>
  <si>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</si>
  <si>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</si>
  <si>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</si>
  <si>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</si>
  <si>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</si>
  <si>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</si>
  <si>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</si>
  <si>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</si>
  <si>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</si>
  <si>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</si>
  <si>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</si>
  <si>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</si>
  <si>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</si>
  <si>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</si>
  <si>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</si>
  <si>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</si>
  <si>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</si>
  <si>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</si>
  <si>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</si>
  <si>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</si>
  <si>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</si>
  <si>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</si>
  <si>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</si>
  <si>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</si>
  <si>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</si>
  <si>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</si>
  <si>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</si>
  <si>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</si>
  <si>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</si>
  <si>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</si>
  <si>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</si>
  <si>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</si>
  <si>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</si>
  <si>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</si>
  <si>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</si>
  <si>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</si>
  <si>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</si>
  <si>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</si>
  <si>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</si>
  <si>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</si>
  <si>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</si>
  <si>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</si>
  <si>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</si>
  <si>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</si>
  <si>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</si>
  <si>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</si>
  <si>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</si>
  <si>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</si>
  <si>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</si>
  <si>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</si>
  <si>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</si>
  <si>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</si>
  <si>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</si>
  <si>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</si>
  <si>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</si>
  <si>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</si>
  <si>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</si>
  <si>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</si>
  <si>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</si>
  <si>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</si>
  <si>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</si>
  <si>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</si>
  <si>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</si>
  <si>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</si>
  <si>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</si>
  <si>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</si>
  <si>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</si>
  <si>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</si>
  <si>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</si>
  <si>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</si>
  <si>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</si>
  <si>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</si>
  <si>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</si>
  <si>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</si>
  <si>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</si>
  <si>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</si>
  <si>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</si>
  <si>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</si>
  <si>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</si>
  <si>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</si>
  <si>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</si>
  <si>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</si>
  <si>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</si>
  <si>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</si>
  <si>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</si>
  <si>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</si>
  <si>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</si>
  <si>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</si>
  <si>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</si>
  <si>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</si>
  <si>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</si>
  <si>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</si>
  <si>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</si>
  <si>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</si>
  <si>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</si>
  <si>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</si>
  <si>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</si>
  <si>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</si>
  <si>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</si>
  <si>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</si>
  <si>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</si>
  <si>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</si>
  <si>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</si>
  <si>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</si>
  <si>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</si>
  <si>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</si>
  <si>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</si>
  <si>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</si>
  <si>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</si>
  <si>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</si>
  <si>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</si>
  <si>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</si>
  <si>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</si>
  <si>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</si>
  <si>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</si>
  <si>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</si>
  <si>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</si>
  <si>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</si>
  <si>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</si>
  <si>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</si>
  <si>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</si>
  <si>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</si>
  <si>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</si>
  <si>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</si>
  <si>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</si>
  <si>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</si>
  <si>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</si>
  <si>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</si>
  <si>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</si>
  <si>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</si>
  <si>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</si>
  <si>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</si>
  <si>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</si>
  <si>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</si>
  <si>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</si>
  <si>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</si>
  <si>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</si>
  <si>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</si>
  <si>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</si>
  <si>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</si>
  <si>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</si>
  <si>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</si>
  <si>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</si>
  <si>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</si>
  <si>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</si>
  <si>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</si>
  <si>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</si>
  <si>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</si>
  <si>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</si>
  <si>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</si>
  <si>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</si>
  <si>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</si>
  <si>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</si>
  <si>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</si>
  <si>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</si>
  <si>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</si>
  <si>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</si>
  <si>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</si>
  <si>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</si>
  <si>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</si>
  <si>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</si>
  <si>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</si>
  <si>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</si>
  <si>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</si>
  <si>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</si>
  <si>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</si>
  <si>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</si>
  <si>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</si>
  <si>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</si>
  <si>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</si>
  <si>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</si>
  <si>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</si>
  <si>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</si>
  <si>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</si>
  <si>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</si>
  <si>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</si>
  <si>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</si>
  <si>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</si>
  <si>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</si>
  <si>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</si>
  <si>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</si>
  <si>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</si>
  <si>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</si>
  <si>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</si>
  <si>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</si>
  <si>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</si>
  <si>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</si>
  <si>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</si>
  <si>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</si>
  <si>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</si>
  <si>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</si>
  <si>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</si>
  <si>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</si>
  <si>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</si>
  <si>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</si>
  <si>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</si>
  <si>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</si>
  <si>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</si>
  <si>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</si>
  <si>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</si>
  <si>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</si>
  <si>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</si>
  <si>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</si>
  <si>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</si>
  <si>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</si>
  <si>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</si>
  <si>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</si>
  <si>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</si>
  <si>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</si>
  <si>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</si>
  <si>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</si>
  <si>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</si>
  <si>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</si>
  <si>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</si>
  <si>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</si>
  <si>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</si>
  <si>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</si>
  <si>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</si>
  <si>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</si>
  <si>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</si>
  <si>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</si>
  <si>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</si>
  <si>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</si>
  <si>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</si>
  <si>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</si>
  <si>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</si>
  <si>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</si>
  <si>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</si>
  <si>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</si>
  <si>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</si>
  <si>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</si>
  <si>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</si>
  <si>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</si>
  <si>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</si>
  <si>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</si>
  <si>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</si>
  <si>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</si>
  <si>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</si>
  <si>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</si>
  <si>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</si>
  <si>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</si>
  <si>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</si>
  <si>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</si>
  <si>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</si>
  <si>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</si>
  <si>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</si>
  <si>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</si>
  <si>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</si>
  <si>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</si>
  <si>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</si>
  <si>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</si>
  <si>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</si>
  <si>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</si>
  <si>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</si>
  <si>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</si>
  <si>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</si>
  <si>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</si>
  <si>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</si>
  <si>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</si>
  <si>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</si>
  <si>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</si>
  <si>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</si>
  <si>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</si>
  <si>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</si>
  <si>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</si>
  <si>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</si>
  <si>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</si>
  <si>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</si>
  <si>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</si>
  <si>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</si>
  <si>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</si>
  <si>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</si>
  <si>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</si>
  <si>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</si>
  <si>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</si>
  <si>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</si>
  <si>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</si>
  <si>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</si>
  <si>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</si>
  <si>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</si>
  <si>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</si>
  <si>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</si>
  <si>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</si>
  <si>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</si>
  <si>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</si>
  <si>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</si>
  <si>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</si>
  <si>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</si>
  <si>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</si>
  <si>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</si>
  <si>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</si>
  <si>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</si>
  <si>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</si>
  <si>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</si>
  <si>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</si>
  <si>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</si>
  <si>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</si>
  <si>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</si>
  <si>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</si>
  <si>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</si>
  <si>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</si>
  <si>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</si>
  <si>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</si>
  <si>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</si>
  <si>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</si>
  <si>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</si>
  <si>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</si>
  <si>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</si>
  <si>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</si>
  <si>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</si>
  <si>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</si>
  <si>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</si>
  <si>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</si>
  <si>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</si>
  <si>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</si>
  <si>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</si>
  <si>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</si>
  <si>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</si>
  <si>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</si>
  <si>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</si>
  <si>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</si>
  <si>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</si>
  <si>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</si>
  <si>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</si>
  <si>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</si>
  <si>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</si>
  <si>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</si>
  <si>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</si>
  <si>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</si>
  <si>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</si>
  <si>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</si>
  <si>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</si>
  <si>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</si>
  <si>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</si>
  <si>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</si>
  <si>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</si>
  <si>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</si>
  <si>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</si>
  <si>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</si>
  <si>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</si>
  <si>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</si>
  <si>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</si>
  <si>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</si>
  <si>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</si>
  <si>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</si>
  <si>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</si>
  <si>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</si>
  <si>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</si>
  <si>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</si>
  <si>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</si>
  <si>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</si>
  <si>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</si>
  <si>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</si>
  <si>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</si>
  <si>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</si>
  <si>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</si>
  <si>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</si>
  <si>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</si>
  <si>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</si>
  <si>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</si>
  <si>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</si>
  <si>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</si>
  <si>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</si>
  <si>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</si>
  <si>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</si>
  <si>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</si>
  <si>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</si>
  <si>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</si>
  <si>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</si>
  <si>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</si>
  <si>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</si>
  <si>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</si>
  <si>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</si>
  <si>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</si>
  <si>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</si>
  <si>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</si>
  <si>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</si>
  <si>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</si>
  <si>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</si>
  <si>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</si>
  <si>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</si>
  <si>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</si>
  <si>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</si>
  <si>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</si>
  <si>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</si>
  <si>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</si>
  <si>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</si>
  <si>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</si>
  <si>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</si>
  <si>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</si>
  <si>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</si>
  <si>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</si>
  <si>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</si>
  <si>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</si>
  <si>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</si>
  <si>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</si>
  <si>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</si>
  <si>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</si>
  <si>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</si>
  <si>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</si>
  <si>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</si>
  <si>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</si>
  <si>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</si>
  <si>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</si>
  <si>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</si>
  <si>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</si>
  <si>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</si>
  <si>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</si>
  <si>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</si>
  <si>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</si>
  <si>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</si>
  <si>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</si>
  <si>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</si>
  <si>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</si>
  <si>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</si>
  <si>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</si>
  <si>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</si>
  <si>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</si>
  <si>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</si>
  <si>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</si>
  <si>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</si>
  <si>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</si>
  <si>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</si>
  <si>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</si>
  <si>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</si>
  <si>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</si>
  <si>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</si>
  <si>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</si>
  <si>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</si>
  <si>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</si>
  <si>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</si>
  <si>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</si>
  <si>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</si>
  <si>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</si>
  <si>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</si>
  <si>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</si>
  <si>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</si>
  <si>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</si>
  <si>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</si>
  <si>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</si>
  <si>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</si>
  <si>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</si>
  <si>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</si>
  <si>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</si>
  <si>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</si>
  <si>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</si>
  <si>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</si>
  <si>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</si>
  <si>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</si>
  <si>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</si>
  <si>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</si>
  <si>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</si>
  <si>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</si>
  <si>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</si>
  <si>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</si>
  <si>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</si>
  <si>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</si>
  <si>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</si>
  <si>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</si>
  <si>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</si>
  <si>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</si>
  <si>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</si>
  <si>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</si>
  <si>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</si>
  <si>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</si>
  <si>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</si>
  <si>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</si>
  <si>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</si>
  <si>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</si>
  <si>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</si>
  <si>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</si>
  <si>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</si>
  <si>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</si>
  <si>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</si>
  <si>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</si>
  <si>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</si>
  <si>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</si>
  <si>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</si>
  <si>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</si>
  <si>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</si>
  <si>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</si>
  <si>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</si>
  <si>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</si>
  <si>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</si>
  <si>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</si>
  <si>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</si>
  <si>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</si>
  <si>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</si>
  <si>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</si>
  <si>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</si>
  <si>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</si>
  <si>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</si>
  <si>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</si>
  <si>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</si>
  <si>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</si>
  <si>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</si>
  <si>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</si>
  <si>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</si>
  <si>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</si>
  <si>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</si>
  <si>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</si>
  <si>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</si>
  <si>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</si>
  <si>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</si>
  <si>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</si>
  <si>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</si>
  <si>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</si>
  <si>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</si>
  <si>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</si>
  <si>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</si>
  <si>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</si>
  <si>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</si>
  <si>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</si>
  <si>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</si>
  <si>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</si>
  <si>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</si>
  <si>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</si>
  <si>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</si>
  <si>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</si>
  <si>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</si>
  <si>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</si>
  <si>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</si>
  <si>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</si>
  <si>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</si>
  <si>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</si>
  <si>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</si>
  <si>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</si>
  <si>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</si>
  <si>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</si>
  <si>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</si>
  <si>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</si>
  <si>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</si>
  <si>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</si>
  <si>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</si>
  <si>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</si>
  <si>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</si>
  <si>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</si>
  <si>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</si>
  <si>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</si>
  <si>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</si>
  <si>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</si>
  <si>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</si>
  <si>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</si>
  <si>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</si>
  <si>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</si>
  <si>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</si>
  <si>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</si>
  <si>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</si>
  <si>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</si>
  <si>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</si>
  <si>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</si>
  <si>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</si>
  <si>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</si>
  <si>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</si>
  <si>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</si>
  <si>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</si>
  <si>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</si>
  <si>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</si>
  <si>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</si>
  <si>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</si>
  <si>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</si>
  <si>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</si>
  <si>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</si>
  <si>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</si>
  <si>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</si>
  <si>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</si>
  <si>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</si>
  <si>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</si>
  <si>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</si>
  <si>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</si>
  <si>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</si>
  <si>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</si>
  <si>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</si>
  <si>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</si>
  <si>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</si>
  <si>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</si>
  <si>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</si>
  <si>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</si>
  <si>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</si>
  <si>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</si>
  <si>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</si>
  <si>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</si>
  <si>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</si>
  <si>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</si>
  <si>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</si>
  <si>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</si>
  <si>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</si>
  <si>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</si>
  <si>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</si>
  <si>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</si>
  <si>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</si>
  <si>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</si>
  <si>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</si>
  <si>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</si>
  <si>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</si>
  <si>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</si>
  <si>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</si>
  <si>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</si>
  <si>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</si>
  <si>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</si>
  <si>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</si>
  <si>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</si>
  <si>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</si>
  <si>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</si>
  <si>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</si>
  <si>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</si>
  <si>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</si>
  <si>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</si>
  <si>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</si>
  <si>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</si>
  <si>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</si>
  <si>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</si>
  <si>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</si>
  <si>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</si>
  <si>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</si>
  <si>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</si>
  <si>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</si>
  <si>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</si>
  <si>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</si>
  <si>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</si>
  <si>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</si>
  <si>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</si>
  <si>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</si>
  <si>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</si>
  <si>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</si>
  <si>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</si>
  <si>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</si>
  <si>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</si>
  <si>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</si>
  <si>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</si>
  <si>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</si>
  <si>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</si>
  <si>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</si>
  <si>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</si>
  <si>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</si>
  <si>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</si>
  <si>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</si>
  <si>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</si>
  <si>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</si>
  <si>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</si>
  <si>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</si>
  <si>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</si>
  <si>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</si>
  <si>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</si>
  <si>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</si>
  <si>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</si>
  <si>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</si>
  <si>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</si>
  <si>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</si>
  <si>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</si>
  <si>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</si>
  <si>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</si>
  <si>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</si>
  <si>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</si>
  <si>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</si>
  <si>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</si>
  <si>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</si>
  <si>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</si>
  <si>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</si>
  <si>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</si>
  <si>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</si>
  <si>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</si>
  <si>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</si>
  <si>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</si>
  <si>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</si>
  <si>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</si>
  <si>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</si>
  <si>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</si>
  <si>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</si>
  <si>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</si>
  <si>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</si>
  <si>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</si>
  <si>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</si>
  <si>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</si>
  <si>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</si>
  <si>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</si>
  <si>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</si>
  <si>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</si>
  <si>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</si>
  <si>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</si>
  <si>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</si>
  <si>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</si>
  <si>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</si>
  <si>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</si>
  <si>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</si>
  <si>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</si>
  <si>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</si>
  <si>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</si>
  <si>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</si>
  <si>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</si>
  <si>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</si>
  <si>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</si>
  <si>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</si>
  <si>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</si>
  <si>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</si>
  <si>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</si>
  <si>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</si>
  <si>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</si>
  <si>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</si>
  <si>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</si>
  <si>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</si>
  <si>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</si>
  <si>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</si>
  <si>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</si>
  <si>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</si>
  <si>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</si>
  <si>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</si>
  <si>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</si>
  <si>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</si>
  <si>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</si>
  <si>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</si>
  <si>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</si>
  <si>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</si>
  <si>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</si>
  <si>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</si>
  <si>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</si>
  <si>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</si>
  <si>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</si>
  <si>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</si>
  <si>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</si>
  <si>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</si>
  <si>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</si>
  <si>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</si>
  <si>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</si>
  <si>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</si>
  <si>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</si>
  <si>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</si>
  <si>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</si>
  <si>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</si>
  <si>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</si>
  <si>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</si>
  <si>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</si>
  <si>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</si>
  <si>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</si>
  <si>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</si>
  <si>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</si>
  <si>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</si>
  <si>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</si>
  <si>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</si>
  <si>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</si>
  <si>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</si>
  <si>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</si>
  <si>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</si>
  <si>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</si>
  <si>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</si>
  <si>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</si>
  <si>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</si>
  <si>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</si>
  <si>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</si>
  <si>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</si>
  <si>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</si>
  <si>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</si>
  <si>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</si>
  <si>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</si>
  <si>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</si>
  <si>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</si>
  <si>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</si>
  <si>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</si>
  <si>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</si>
  <si>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</si>
  <si>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</si>
  <si>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</si>
  <si>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</si>
  <si>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</si>
  <si>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</si>
  <si>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</si>
  <si>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</si>
  <si>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</si>
  <si>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</si>
  <si>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</si>
  <si>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</si>
  <si>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</si>
  <si>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</si>
  <si>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</si>
  <si>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</si>
  <si>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</si>
  <si>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</si>
  <si>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</si>
  <si>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</si>
  <si>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</si>
  <si>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</si>
  <si>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</si>
  <si>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</si>
  <si>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</si>
  <si>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</si>
  <si>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</si>
  <si>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</si>
  <si>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</si>
  <si>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</si>
  <si>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</si>
  <si>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</si>
  <si>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</si>
  <si>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</si>
  <si>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</si>
  <si>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</si>
  <si>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</si>
  <si>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</si>
  <si>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</si>
  <si>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</si>
  <si>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</si>
  <si>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</si>
  <si>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</si>
  <si>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</si>
  <si>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</si>
  <si>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</si>
  <si>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</si>
  <si>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</si>
  <si>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</si>
  <si>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</si>
  <si>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</si>
  <si>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</si>
  <si>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</si>
  <si>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</si>
  <si>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</si>
  <si>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</si>
  <si>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</si>
  <si>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</si>
  <si>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</si>
  <si>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</si>
  <si>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</si>
  <si>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</si>
  <si>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</si>
  <si>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</si>
  <si>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</si>
  <si>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</si>
  <si>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</si>
  <si>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</si>
  <si>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</si>
  <si>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</si>
  <si>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</si>
  <si>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</si>
  <si>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</si>
  <si>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</si>
  <si>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</si>
  <si>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</si>
  <si>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</si>
  <si>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</si>
  <si>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</si>
  <si>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</si>
  <si>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</si>
  <si>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</si>
  <si>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</si>
  <si>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</si>
  <si>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</si>
  <si>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</si>
  <si>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</si>
  <si>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</si>
  <si>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</si>
  <si>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</si>
  <si>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</si>
  <si>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</si>
  <si>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</si>
  <si>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</si>
  <si>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</si>
  <si>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</si>
  <si>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</si>
  <si>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</si>
  <si>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</si>
  <si>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</si>
  <si>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</si>
  <si>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</si>
  <si>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</si>
  <si>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</si>
  <si>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</si>
  <si>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</si>
  <si>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</si>
  <si>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</si>
  <si>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</si>
  <si>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</si>
  <si>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</si>
  <si>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</si>
  <si>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</si>
  <si>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</si>
  <si>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</si>
  <si>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</si>
  <si>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</si>
  <si>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</si>
  <si>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</si>
  <si>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</si>
  <si>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</si>
  <si>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</si>
  <si>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</si>
  <si>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</si>
  <si>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</si>
  <si>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</si>
  <si>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</si>
  <si>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</si>
  <si>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</si>
  <si>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</si>
  <si>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</si>
  <si>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</si>
  <si>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</si>
  <si>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</si>
  <si>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</si>
  <si>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</si>
  <si>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</si>
  <si>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</si>
  <si>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</si>
  <si>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</si>
  <si>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</si>
  <si>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</si>
  <si>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</si>
  <si>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</si>
  <si>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</si>
  <si>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</si>
  <si>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</si>
  <si>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</si>
  <si>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</si>
  <si>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</si>
  <si>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</si>
  <si>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</si>
  <si>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</si>
  <si>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</si>
  <si>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</si>
  <si>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</si>
  <si>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</si>
  <si>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</si>
  <si>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</si>
  <si>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</si>
  <si>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</si>
  <si>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</si>
  <si>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</si>
  <si>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</si>
  <si>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</si>
  <si>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</si>
  <si>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</si>
  <si>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</si>
  <si>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</si>
  <si>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</si>
  <si>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</si>
  <si>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</si>
  <si>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</si>
  <si>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</si>
  <si>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</si>
  <si>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</si>
  <si>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</si>
  <si>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</si>
  <si>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</si>
  <si>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</si>
  <si>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</si>
  <si>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</si>
  <si>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</si>
  <si>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</si>
  <si>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</si>
  <si>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</si>
  <si>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</si>
  <si>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</si>
  <si>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</si>
  <si>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</si>
  <si>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</si>
  <si>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</si>
  <si>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</si>
  <si>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</si>
  <si>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</si>
  <si>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</si>
  <si>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</si>
  <si>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</si>
  <si>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</si>
  <si>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</si>
  <si>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</si>
  <si>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</si>
  <si>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</si>
  <si>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</si>
  <si>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</si>
  <si>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</si>
  <si>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</si>
  <si>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</si>
  <si>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</si>
  <si>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</si>
  <si>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</si>
  <si>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</si>
  <si>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</si>
  <si>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</si>
  <si>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</si>
  <si>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</si>
  <si>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</si>
  <si>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</si>
  <si>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</si>
  <si>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</si>
  <si>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</si>
  <si>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</si>
  <si>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</si>
  <si>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</si>
  <si>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</si>
  <si>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</si>
  <si>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</si>
  <si>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</si>
  <si>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</si>
  <si>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</si>
  <si>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</si>
  <si>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</si>
  <si>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</si>
  <si>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</si>
  <si>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</si>
  <si>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</si>
  <si>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</si>
  <si>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</si>
  <si>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</si>
  <si>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</si>
  <si>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</si>
  <si>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</si>
  <si>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</si>
  <si>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</si>
  <si>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</si>
  <si>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</si>
  <si>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</si>
  <si>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</si>
  <si>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</si>
  <si>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</si>
  <si>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</si>
  <si>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</si>
  <si>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</si>
  <si>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</si>
  <si>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</si>
  <si>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</si>
  <si>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</si>
  <si>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</si>
  <si>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</si>
  <si>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</si>
  <si>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</si>
  <si>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</si>
  <si>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</si>
  <si>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</si>
  <si>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</si>
  <si>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</si>
  <si>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</si>
  <si>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</si>
  <si>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</si>
  <si>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</si>
  <si>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</si>
  <si>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</si>
  <si>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</si>
  <si>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</si>
  <si>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</si>
  <si>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</si>
  <si>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</si>
  <si>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</si>
  <si>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</si>
  <si>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</si>
  <si>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</si>
  <si>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</si>
  <si>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</si>
  <si>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</si>
  <si>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</si>
  <si>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</si>
  <si>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</si>
  <si>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</si>
  <si>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</si>
  <si>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</si>
  <si>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</si>
  <si>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</si>
  <si>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</si>
  <si>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</si>
  <si>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</si>
  <si>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</si>
  <si>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</si>
  <si>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</si>
  <si>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</si>
  <si>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</si>
  <si>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</si>
  <si>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</si>
  <si>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</si>
  <si>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</si>
  <si>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</si>
  <si>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</si>
  <si>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</si>
  <si>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</si>
  <si>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</si>
  <si>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</si>
  <si>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</si>
  <si>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</si>
  <si>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</si>
  <si>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</si>
  <si>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</si>
  <si>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</si>
  <si>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</si>
  <si>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</si>
  <si>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</si>
  <si>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</si>
  <si>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</si>
  <si>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</si>
  <si>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</si>
  <si>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</si>
  <si>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</si>
  <si>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</si>
  <si>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</si>
  <si>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</si>
  <si>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</si>
  <si>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</si>
  <si>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</si>
  <si>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</si>
  <si>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</si>
  <si>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</si>
  <si>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</si>
  <si>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</si>
  <si>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</si>
  <si>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</si>
  <si>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</si>
  <si>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</si>
  <si>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</si>
  <si>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</si>
  <si>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</si>
  <si>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</si>
  <si>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</si>
  <si>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</si>
  <si>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</si>
  <si>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</si>
  <si>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</si>
  <si>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</si>
  <si>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</si>
  <si>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</si>
  <si>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</si>
  <si>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</si>
  <si>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</si>
  <si>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</si>
  <si>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</si>
  <si>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</si>
  <si>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</si>
  <si>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</si>
  <si>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</si>
  <si>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</si>
  <si>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</si>
  <si>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</si>
  <si>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</si>
  <si>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</si>
  <si>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</si>
  <si>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</si>
  <si>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</si>
  <si>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</si>
  <si>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</si>
  <si>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</si>
  <si>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</si>
  <si>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</si>
  <si>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</si>
  <si>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</si>
  <si>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</si>
  <si>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</si>
  <si>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</si>
  <si>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</si>
  <si>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</si>
  <si>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</si>
  <si>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</si>
  <si>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</si>
  <si>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</si>
  <si>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</si>
  <si>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</si>
  <si>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</si>
  <si>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</si>
  <si>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</si>
  <si>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</si>
  <si>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</si>
  <si>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</si>
  <si>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</si>
  <si>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</si>
  <si>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</si>
  <si>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</si>
  <si>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</si>
  <si>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</si>
  <si>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</si>
  <si>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</si>
  <si>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</si>
  <si>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</si>
  <si>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</si>
  <si>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</si>
  <si>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</si>
  <si>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</si>
  <si>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</si>
  <si>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</si>
  <si>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</si>
  <si>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</si>
  <si>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</si>
  <si>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</si>
  <si>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</si>
  <si>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</si>
  <si>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</si>
  <si>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</si>
  <si>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</si>
  <si>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</si>
  <si>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</si>
  <si>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</si>
  <si>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</si>
  <si>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</si>
  <si>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</si>
  <si>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</si>
  <si>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</si>
  <si>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</si>
  <si>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</si>
  <si>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</si>
  <si>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</si>
  <si>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</si>
  <si>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</si>
  <si>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</si>
  <si>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</si>
  <si>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</si>
  <si>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</si>
  <si>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</si>
  <si>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</si>
  <si>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</si>
  <si>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</si>
  <si>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</si>
  <si>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</si>
  <si>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</si>
  <si>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</si>
  <si>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</si>
  <si>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</si>
  <si>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</si>
  <si>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</si>
  <si>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</si>
  <si>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</si>
  <si>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</si>
  <si>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</si>
  <si>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</si>
  <si>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</si>
  <si>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</si>
  <si>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</si>
  <si>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</si>
  <si>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</si>
  <si>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</si>
  <si>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</si>
  <si>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</si>
  <si>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</si>
  <si>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</si>
  <si>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</si>
  <si>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</si>
  <si>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</si>
  <si>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</si>
  <si>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</si>
  <si>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</si>
  <si>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</si>
  <si>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</si>
  <si>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</si>
  <si>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</si>
  <si>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</si>
  <si>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</si>
  <si>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</si>
  <si>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</si>
  <si>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</si>
  <si>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</si>
  <si>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</si>
  <si>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</si>
  <si>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</si>
  <si>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</si>
  <si>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</si>
  <si>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</si>
  <si>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</si>
  <si>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</si>
  <si>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</si>
  <si>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</si>
  <si>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</si>
  <si>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</si>
  <si>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</si>
  <si>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</si>
  <si>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</si>
  <si>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</si>
  <si>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</si>
  <si>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</si>
  <si>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</si>
  <si>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</si>
  <si>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</si>
  <si>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</si>
  <si>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</si>
  <si>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</si>
  <si>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</si>
  <si>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</si>
  <si>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</si>
  <si>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</si>
  <si>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</si>
  <si>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</si>
  <si>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</si>
  <si>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</si>
  <si>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</si>
  <si>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</si>
  <si>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</si>
  <si>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</si>
  <si>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</si>
  <si>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</si>
  <si>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</si>
  <si>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</si>
  <si>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</si>
  <si>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</si>
  <si>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</si>
  <si>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</si>
  <si>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</si>
  <si>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</si>
  <si>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</si>
  <si>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</si>
  <si>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</si>
  <si>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</si>
  <si>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</si>
  <si>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</si>
  <si>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</si>
  <si>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</si>
  <si>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</si>
  <si>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</si>
  <si>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</si>
  <si>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</si>
  <si>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</si>
  <si>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</si>
  <si>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</si>
  <si>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</si>
  <si>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</si>
  <si>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</si>
  <si>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</si>
  <si>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</si>
  <si>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</si>
  <si>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</si>
  <si>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</si>
  <si>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</si>
  <si>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</si>
  <si>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</si>
  <si>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</si>
  <si>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</si>
  <si>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</si>
  <si>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</si>
  <si>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</si>
  <si>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</si>
  <si>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</si>
  <si>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</si>
  <si>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</si>
  <si>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</si>
  <si>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</si>
  <si>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</si>
  <si>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</si>
  <si>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</si>
  <si>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</si>
  <si>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</si>
  <si>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</si>
  <si>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</si>
  <si>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</si>
  <si>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</si>
  <si>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</si>
  <si>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</si>
  <si>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</si>
  <si>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</si>
  <si>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</si>
  <si>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</si>
  <si>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</si>
  <si>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</si>
  <si>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</si>
  <si>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</si>
  <si>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</si>
  <si>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</si>
  <si>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</si>
  <si>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</si>
  <si>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</si>
  <si>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</si>
  <si>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</si>
  <si>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</si>
  <si>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</si>
  <si>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</si>
  <si>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</si>
  <si>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</si>
  <si>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</si>
  <si>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</si>
  <si>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</si>
  <si>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</si>
  <si>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</si>
  <si>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</si>
  <si>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</si>
  <si>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</si>
  <si>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</si>
  <si>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</si>
  <si>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</si>
  <si>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</si>
  <si>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</si>
  <si>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</si>
  <si>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</si>
  <si>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</si>
  <si>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</si>
  <si>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</si>
  <si>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</si>
  <si>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</si>
  <si>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</si>
  <si>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</si>
  <si>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</si>
  <si>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</si>
  <si>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</si>
  <si>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</si>
  <si>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</si>
  <si>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</si>
  <si>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</si>
  <si>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</si>
  <si>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</si>
  <si>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</si>
  <si>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</si>
  <si>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</si>
  <si>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</si>
  <si>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</si>
  <si>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</si>
  <si>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</si>
  <si>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</si>
  <si>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</si>
  <si>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</si>
  <si>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</si>
  <si>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</si>
  <si>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</si>
  <si>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</si>
  <si>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</si>
  <si>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</si>
  <si>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</si>
  <si>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</si>
  <si>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</si>
  <si>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</si>
  <si>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</si>
  <si>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</si>
  <si>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</si>
  <si>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</si>
  <si>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</si>
  <si>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</si>
  <si>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</si>
  <si>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</si>
  <si>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</si>
  <si>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</si>
  <si>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</si>
  <si>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</si>
  <si>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</si>
  <si>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</si>
  <si>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</si>
  <si>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</si>
  <si>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</si>
  <si>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</si>
  <si>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</si>
  <si>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</si>
  <si>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</si>
  <si>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</si>
  <si>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</si>
  <si>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</si>
  <si>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</si>
  <si>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</si>
  <si>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</si>
  <si>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</si>
  <si>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</si>
  <si>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</si>
  <si>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</si>
  <si>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</si>
  <si>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</si>
  <si>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</si>
  <si>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</si>
  <si>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</si>
  <si>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</si>
  <si>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</si>
  <si>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</si>
  <si>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</si>
  <si>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</si>
  <si>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</si>
  <si>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</si>
  <si>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</si>
  <si>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</si>
  <si>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</si>
  <si>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</si>
  <si>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</si>
  <si>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</si>
  <si>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</si>
  <si>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</si>
  <si>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</si>
  <si>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</si>
  <si>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</si>
  <si>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</si>
  <si>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</si>
  <si>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</si>
  <si>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</si>
  <si>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</si>
  <si>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</si>
  <si>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</si>
  <si>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</si>
  <si>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</si>
  <si>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</si>
  <si>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</si>
  <si>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</si>
  <si>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</si>
  <si>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</si>
  <si>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</si>
  <si>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</si>
  <si>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</si>
  <si>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</si>
  <si>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</si>
  <si>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</si>
  <si>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</si>
  <si>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</si>
  <si>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</si>
  <si>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</si>
  <si>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</si>
  <si>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</si>
  <si>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</si>
  <si>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</si>
  <si>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</si>
  <si>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</si>
  <si>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</si>
  <si>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</si>
  <si>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</si>
  <si>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</si>
  <si>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</si>
  <si>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</si>
  <si>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</si>
  <si>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</si>
  <si>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</si>
  <si>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</si>
  <si>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</si>
  <si>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</si>
  <si>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</si>
  <si>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</si>
  <si>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</si>
  <si>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</si>
  <si>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</si>
  <si>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</si>
  <si>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</si>
  <si>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</si>
  <si>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</si>
  <si>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</si>
  <si>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</si>
  <si>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</si>
  <si>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</si>
  <si>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</si>
  <si>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</si>
  <si>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</si>
  <si>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</si>
  <si>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</si>
  <si>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</si>
  <si>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</si>
  <si>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</si>
  <si>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</si>
  <si>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</si>
  <si>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</si>
  <si>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</si>
  <si>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</si>
  <si>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</si>
  <si>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</si>
  <si>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</si>
  <si>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</si>
  <si>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</si>
  <si>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</si>
  <si>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</si>
  <si>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</si>
  <si>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</si>
  <si>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</si>
  <si>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</si>
  <si>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</si>
  <si>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</si>
  <si>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</si>
  <si>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</si>
  <si>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</si>
  <si>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</si>
  <si>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</si>
  <si>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</si>
  <si>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</si>
  <si>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</si>
  <si>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</si>
  <si>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</si>
  <si>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</si>
  <si>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</si>
  <si>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</si>
  <si>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</si>
  <si>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</si>
  <si>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</si>
  <si>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</si>
  <si>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</si>
  <si>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</si>
  <si>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</si>
  <si>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</si>
  <si>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</si>
  <si>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</si>
  <si>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</si>
  <si>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</si>
  <si>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</si>
  <si>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</si>
  <si>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</si>
  <si>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</si>
  <si>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</si>
  <si>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</si>
  <si>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</si>
  <si>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</si>
  <si>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</si>
  <si>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</si>
  <si>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</si>
  <si>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</si>
  <si>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</si>
  <si>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</si>
  <si>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</si>
  <si>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</si>
  <si>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</si>
  <si>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</si>
  <si>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</si>
  <si>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</si>
  <si>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</si>
  <si>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</si>
  <si>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</si>
  <si>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</si>
  <si>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</si>
  <si>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</si>
  <si>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</si>
  <si>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</si>
  <si>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</si>
  <si>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</si>
  <si>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</si>
  <si>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</si>
  <si>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</si>
  <si>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</si>
  <si>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</si>
  <si>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</si>
  <si>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</si>
  <si>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</si>
  <si>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</si>
  <si>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</si>
  <si>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</si>
  <si>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</si>
  <si>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</si>
  <si>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</si>
  <si>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</si>
  <si>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</si>
  <si>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</si>
  <si>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</si>
  <si>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</si>
  <si>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</si>
  <si>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</si>
  <si>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</si>
  <si>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</si>
  <si>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</si>
  <si>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</si>
  <si>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</si>
  <si>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</si>
  <si>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</si>
  <si>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</si>
  <si>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</si>
  <si>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</si>
  <si>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</si>
  <si>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</si>
  <si>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</si>
  <si>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</si>
  <si>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</si>
  <si>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</si>
  <si>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</si>
  <si>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</si>
  <si>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</si>
  <si>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</si>
  <si>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</si>
  <si>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</si>
  <si>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</si>
  <si>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</si>
  <si>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</si>
  <si>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</si>
  <si>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</si>
  <si>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</si>
  <si>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</si>
  <si>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</si>
  <si>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</si>
  <si>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</si>
  <si>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</si>
  <si>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</si>
  <si>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</si>
  <si>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</si>
  <si>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</si>
  <si>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</si>
  <si>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</si>
  <si>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</si>
  <si>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</si>
  <si>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</si>
  <si>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</si>
  <si>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</si>
  <si>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</si>
  <si>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</si>
  <si>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</si>
  <si>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</si>
  <si>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</si>
  <si>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</si>
  <si>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</si>
  <si>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</si>
  <si>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</si>
  <si>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</si>
  <si>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</si>
  <si>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</si>
  <si>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</si>
  <si>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</si>
  <si>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</si>
  <si>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</si>
  <si>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</si>
  <si>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</si>
  <si>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</si>
  <si>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</si>
  <si>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</si>
  <si>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</si>
  <si>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</si>
  <si>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</si>
  <si>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</si>
  <si>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</si>
  <si>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</si>
  <si>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</si>
  <si>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</si>
  <si>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</si>
  <si>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</si>
  <si>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</si>
  <si>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</si>
  <si>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</si>
  <si>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</si>
  <si>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</si>
  <si>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</si>
  <si>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</si>
  <si>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</si>
  <si>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</si>
  <si>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</si>
  <si>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</si>
  <si>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</si>
  <si>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</si>
  <si>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</si>
  <si>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</si>
  <si>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</si>
  <si>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</si>
  <si>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</si>
  <si>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</si>
  <si>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</si>
  <si>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</si>
  <si>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</si>
  <si>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</si>
  <si>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</si>
  <si>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</si>
  <si>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</si>
  <si>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</si>
  <si>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</si>
  <si>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</si>
  <si>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</si>
  <si>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</si>
  <si>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</si>
  <si>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</si>
  <si>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</si>
  <si>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</si>
  <si>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</si>
  <si>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</si>
  <si>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</si>
  <si>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</si>
  <si>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</si>
  <si>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</si>
  <si>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</si>
  <si>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</si>
  <si>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</si>
  <si>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</si>
  <si>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</si>
  <si>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</si>
  <si>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</si>
  <si>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</si>
  <si>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</si>
  <si>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</si>
  <si>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</si>
  <si>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</si>
  <si>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</si>
  <si>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</si>
  <si>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</si>
  <si>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</si>
  <si>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</si>
  <si>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</si>
  <si>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</si>
  <si>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</si>
  <si>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</si>
  <si>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</si>
  <si>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</si>
  <si>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</si>
  <si>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</si>
  <si>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</si>
  <si>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</si>
  <si>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</si>
  <si>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</si>
  <si>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</si>
  <si>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</si>
  <si>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</si>
  <si>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</si>
  <si>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</si>
  <si>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</si>
  <si>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</si>
  <si>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</si>
  <si>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</si>
  <si>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</si>
  <si>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</si>
  <si>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</si>
  <si>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</si>
  <si>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</si>
  <si>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</si>
  <si>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</si>
  <si>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</si>
  <si>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</si>
  <si>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</si>
  <si>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</si>
  <si>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</si>
  <si>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</si>
  <si>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</si>
  <si>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</si>
  <si>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</si>
  <si>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</si>
  <si>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</si>
  <si>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</si>
  <si>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</si>
  <si>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</si>
  <si>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</si>
  <si>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</si>
  <si>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</si>
  <si>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</si>
  <si>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</si>
  <si>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</si>
  <si>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</si>
  <si>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</si>
  <si>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</si>
  <si>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</si>
  <si>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</si>
  <si>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</si>
  <si>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</si>
  <si>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</si>
  <si>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</si>
  <si>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</si>
  <si>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</si>
  <si>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</si>
  <si>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</si>
  <si>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</si>
  <si>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</si>
  <si>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</si>
  <si>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</si>
  <si>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</si>
  <si>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</si>
  <si>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</si>
  <si>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</si>
  <si>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</si>
  <si>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</si>
  <si>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</si>
  <si>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</si>
  <si>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</si>
  <si>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</si>
  <si>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</si>
  <si>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</si>
  <si>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</si>
  <si>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</si>
  <si>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</si>
  <si>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</si>
  <si>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</si>
  <si>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</si>
  <si>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</si>
  <si>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</si>
  <si>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</si>
  <si>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</si>
  <si>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</si>
  <si>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</si>
  <si>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</si>
  <si>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</si>
  <si>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</si>
  <si>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</si>
  <si>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</si>
  <si>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</si>
  <si>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</si>
  <si>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</si>
  <si>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</si>
  <si>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</si>
  <si>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</si>
  <si>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</si>
  <si>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</si>
  <si>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</si>
  <si>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</si>
  <si>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</si>
  <si>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</si>
  <si>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</si>
  <si>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</si>
  <si>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</si>
  <si>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</si>
  <si>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</si>
  <si>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</si>
  <si>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</si>
  <si>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</si>
  <si>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</si>
  <si>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</si>
  <si>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</si>
  <si>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</si>
  <si>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</si>
  <si>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</si>
  <si>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</si>
  <si>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</si>
  <si>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</si>
  <si>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</si>
  <si>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</si>
  <si>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</si>
  <si>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</si>
  <si>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</si>
  <si>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</si>
  <si>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</si>
  <si>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</si>
  <si>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</si>
  <si>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</si>
  <si>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</si>
  <si>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</si>
  <si>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</si>
  <si>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</si>
  <si>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</si>
  <si>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</si>
  <si>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</si>
  <si>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</si>
  <si>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</si>
  <si>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</si>
  <si>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</si>
  <si>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</si>
  <si>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</si>
  <si>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</si>
  <si>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</si>
  <si>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</si>
  <si>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</si>
  <si>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</si>
  <si>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</si>
  <si>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</si>
  <si>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</si>
  <si>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</si>
  <si>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</si>
  <si>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</si>
  <si>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</si>
  <si>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</si>
  <si>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</si>
  <si>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</si>
  <si>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</si>
  <si>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</si>
  <si>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</si>
  <si>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</si>
  <si>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</si>
  <si>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</si>
  <si>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</si>
  <si>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</si>
  <si>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</si>
  <si>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</si>
  <si>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</si>
  <si>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</si>
  <si>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</si>
  <si>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</si>
  <si>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</si>
  <si>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</si>
  <si>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</si>
  <si>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</si>
  <si>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</si>
  <si>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</si>
  <si>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</si>
  <si>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</si>
  <si>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</si>
  <si>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</si>
  <si>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</si>
  <si>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</si>
  <si>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</si>
  <si>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</si>
  <si>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</si>
  <si>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</si>
  <si>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</si>
  <si>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</si>
  <si>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</si>
  <si>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</si>
  <si>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</si>
  <si>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</si>
  <si>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</si>
  <si>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</si>
  <si>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</si>
  <si>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</si>
  <si>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</si>
  <si>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</si>
  <si>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</si>
  <si>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</si>
  <si>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</si>
  <si>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</si>
  <si>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</si>
  <si>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</si>
  <si>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</si>
  <si>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</si>
  <si>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</si>
  <si>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</si>
  <si>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</si>
  <si>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</si>
  <si>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</si>
  <si>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</si>
  <si>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</si>
  <si>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</si>
  <si>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</si>
  <si>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</si>
  <si>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</si>
  <si>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</si>
  <si>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</si>
  <si>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</si>
  <si>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</si>
  <si>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</si>
  <si>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</si>
  <si>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</si>
  <si>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</si>
  <si>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</si>
  <si>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</si>
  <si>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</si>
  <si>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</si>
  <si>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</si>
  <si>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</si>
  <si>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</si>
  <si>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</si>
  <si>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</si>
  <si>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</si>
  <si>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</si>
  <si>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</si>
  <si>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</si>
  <si>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</si>
  <si>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</si>
  <si>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</si>
  <si>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</si>
  <si>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</si>
  <si>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</si>
  <si>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</si>
  <si>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</si>
  <si>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</si>
  <si>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</si>
  <si>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</si>
  <si>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</si>
  <si>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</si>
  <si>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</si>
  <si>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</si>
  <si>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</si>
  <si>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</si>
  <si>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</si>
  <si>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</si>
  <si>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</si>
  <si>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</si>
  <si>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</si>
  <si>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</si>
  <si>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</si>
  <si>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</si>
  <si>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</si>
  <si>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</si>
  <si>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</si>
  <si>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</si>
  <si>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</si>
  <si>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</si>
  <si>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</si>
  <si>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</si>
  <si>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</si>
  <si>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</si>
  <si>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</si>
  <si>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</si>
  <si>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</si>
  <si>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</si>
  <si>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</si>
  <si>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</si>
  <si>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</si>
  <si>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</si>
  <si>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</si>
  <si>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</si>
  <si>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</si>
  <si>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</si>
  <si>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</si>
  <si>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</si>
  <si>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</si>
  <si>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</si>
  <si>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</si>
  <si>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</si>
  <si>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</si>
  <si>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</si>
  <si>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</si>
  <si>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</si>
  <si>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</si>
  <si>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</si>
  <si>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</si>
  <si>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</si>
  <si>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</si>
  <si>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</si>
  <si>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</si>
  <si>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</si>
  <si>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</si>
  <si>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</si>
  <si>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</si>
  <si>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</si>
  <si>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</si>
  <si>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</si>
  <si>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</si>
  <si>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</si>
  <si>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</si>
  <si>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</si>
  <si>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</si>
  <si>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</si>
  <si>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</si>
  <si>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</si>
  <si>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</si>
  <si>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</si>
  <si>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</si>
  <si>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</si>
  <si>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</si>
  <si>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</si>
  <si>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</si>
  <si>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</si>
  <si>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</si>
  <si>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</si>
  <si>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</si>
  <si>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</si>
  <si>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</si>
  <si>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</si>
  <si>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</si>
  <si>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</si>
  <si>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</si>
  <si>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</si>
  <si>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</si>
  <si>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</si>
  <si>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</si>
  <si>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</si>
  <si>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</si>
  <si>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</si>
  <si>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</si>
  <si>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</si>
  <si>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</si>
  <si>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</si>
  <si>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</si>
  <si>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</si>
  <si>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</si>
  <si>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</si>
  <si>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</si>
  <si>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</si>
  <si>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</si>
  <si>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</si>
  <si>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</si>
  <si>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</si>
  <si>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</si>
  <si>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</si>
  <si>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</si>
  <si>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</si>
  <si>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</si>
  <si>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</si>
  <si>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</si>
  <si>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</si>
  <si>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</si>
  <si>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</si>
  <si>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</si>
  <si>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</si>
  <si>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</si>
  <si>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</si>
  <si>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</si>
  <si>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</si>
  <si>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</si>
  <si>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</si>
  <si>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</si>
  <si>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</si>
  <si>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</si>
  <si>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</si>
  <si>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</si>
  <si>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</si>
  <si>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</si>
  <si>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</si>
  <si>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</si>
  <si>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</si>
  <si>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</si>
  <si>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</si>
  <si>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</si>
  <si>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</si>
  <si>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</si>
  <si>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</si>
  <si>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</si>
  <si>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</si>
  <si>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</si>
  <si>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</si>
  <si>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</si>
  <si>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</si>
  <si>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</si>
  <si>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</si>
  <si>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</si>
  <si>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</si>
  <si>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</si>
  <si>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</si>
  <si>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</si>
  <si>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</si>
  <si>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</si>
  <si>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</si>
  <si>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</si>
  <si>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</si>
  <si>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</si>
  <si>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</si>
  <si>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</si>
  <si>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</si>
  <si>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</si>
  <si>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</si>
  <si>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</si>
  <si>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</si>
  <si>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</si>
  <si>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</si>
  <si>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</si>
  <si>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</si>
  <si>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</si>
  <si>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</si>
  <si>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</si>
  <si>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</si>
  <si>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</si>
  <si>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</si>
  <si>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</si>
  <si>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</si>
  <si>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</si>
  <si>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</si>
  <si>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</si>
  <si>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</si>
  <si>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</si>
  <si>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</si>
  <si>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</si>
  <si>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</si>
  <si>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</si>
  <si>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</si>
  <si>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</si>
  <si>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</si>
  <si>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</si>
  <si>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</si>
  <si>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</si>
  <si>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</si>
  <si>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</si>
  <si>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</si>
  <si>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</si>
  <si>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</si>
  <si>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</si>
  <si>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</si>
  <si>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</si>
  <si>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</si>
  <si>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</si>
  <si>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</si>
  <si>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</si>
  <si>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</si>
  <si>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</si>
  <si>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</si>
  <si>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</si>
  <si>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</si>
  <si>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</si>
  <si>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</si>
  <si>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</si>
  <si>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</si>
  <si>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</si>
  <si>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</si>
  <si>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</si>
  <si>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</si>
  <si>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</si>
  <si>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</si>
  <si>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</si>
  <si>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</si>
  <si>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</si>
  <si>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</si>
  <si>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</si>
  <si>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</si>
  <si>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</si>
  <si>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</si>
  <si>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</si>
  <si>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</si>
  <si>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</si>
  <si>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</si>
  <si>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</si>
  <si>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</si>
  <si>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</si>
  <si>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</si>
  <si>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</si>
  <si>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</si>
  <si>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</si>
  <si>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</si>
  <si>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</si>
  <si>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</si>
  <si>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</si>
  <si>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</si>
  <si>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</si>
  <si>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</si>
  <si>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</si>
  <si>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</si>
  <si>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</si>
  <si>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</si>
  <si>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</si>
  <si>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</si>
  <si>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</si>
  <si>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</si>
  <si>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</si>
  <si>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</si>
  <si>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</si>
  <si>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</si>
  <si>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</si>
  <si>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</si>
  <si>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</si>
  <si>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</si>
  <si>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</si>
  <si>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</si>
  <si>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</si>
  <si>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</si>
  <si>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</si>
  <si>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</si>
  <si>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</si>
  <si>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</si>
  <si>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</si>
  <si>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</si>
  <si>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</si>
  <si>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</si>
  <si>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</si>
  <si>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</si>
  <si>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</si>
  <si>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</si>
  <si>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</si>
  <si>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</si>
  <si>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</si>
  <si>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</si>
  <si>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</si>
  <si>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</si>
  <si>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</si>
  <si>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</si>
  <si>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</si>
  <si>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</si>
  <si>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</si>
  <si>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</si>
  <si>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</si>
  <si>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</si>
  <si>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</si>
  <si>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</si>
  <si>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</si>
  <si>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</si>
  <si>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</si>
  <si>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</si>
  <si>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</si>
  <si>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</si>
  <si>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</si>
  <si>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</si>
  <si>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</si>
  <si>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</si>
  <si>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</si>
  <si>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</si>
  <si>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</si>
  <si>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</si>
  <si>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</si>
  <si>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</si>
  <si>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</si>
  <si>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</si>
  <si>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</si>
  <si>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</si>
  <si>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</si>
  <si>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</si>
  <si>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</si>
  <si>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</si>
  <si>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</si>
  <si>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</si>
  <si>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</si>
  <si>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</si>
  <si>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</si>
  <si>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</si>
  <si>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</si>
  <si>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</si>
  <si>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</si>
  <si>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</si>
  <si>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</si>
  <si>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</si>
  <si>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</si>
  <si>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</si>
  <si>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</si>
  <si>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</si>
  <si>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</si>
  <si>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</si>
  <si>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</si>
  <si>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</si>
  <si>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</si>
  <si>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</si>
  <si>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</si>
  <si>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</si>
  <si>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</si>
  <si>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</si>
  <si>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</si>
  <si>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</si>
  <si>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</si>
  <si>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</si>
  <si>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</si>
  <si>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</si>
  <si>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</si>
  <si>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</si>
  <si>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</si>
  <si>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</si>
  <si>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</si>
  <si>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</si>
  <si>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</si>
  <si>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</si>
  <si>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</si>
  <si>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</si>
  <si>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</si>
  <si>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</si>
  <si>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</si>
  <si>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</si>
  <si>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</si>
  <si>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</si>
  <si>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</si>
  <si>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</si>
  <si>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</si>
  <si>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</si>
  <si>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</si>
  <si>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</si>
  <si>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</si>
  <si>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</si>
  <si>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</si>
  <si>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</si>
  <si>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</si>
  <si>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</si>
  <si>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</si>
  <si>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</si>
  <si>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</si>
  <si>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</si>
  <si>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</si>
  <si>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</si>
  <si>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</si>
  <si>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</si>
  <si>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</si>
  <si>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</si>
  <si>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</si>
  <si>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</si>
  <si>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</si>
  <si>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</si>
  <si>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</si>
  <si>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</si>
  <si>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</si>
  <si>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</si>
  <si>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</si>
  <si>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</si>
  <si>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</si>
  <si>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</si>
  <si>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</si>
  <si>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</si>
  <si>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</si>
  <si>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</si>
  <si>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</si>
  <si>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</si>
  <si>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</si>
  <si>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</si>
  <si>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</si>
  <si>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</si>
  <si>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</si>
  <si>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</si>
  <si>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</si>
  <si>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</si>
  <si>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</si>
  <si>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</si>
  <si>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</si>
  <si>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</si>
  <si>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</si>
  <si>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</si>
  <si>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</si>
  <si>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</si>
  <si>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</si>
  <si>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</si>
  <si>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</si>
  <si>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</si>
  <si>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</si>
  <si>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</si>
  <si>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</si>
  <si>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</si>
  <si>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</si>
  <si>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</si>
  <si>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</si>
  <si>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</si>
  <si>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</si>
  <si>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</si>
  <si>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</si>
  <si>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</si>
  <si>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</si>
  <si>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</si>
  <si>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</si>
  <si>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</si>
  <si>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</si>
  <si>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</si>
  <si>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</si>
  <si>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</si>
  <si>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</si>
  <si>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</si>
  <si>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</si>
  <si>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</si>
  <si>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</si>
  <si>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</si>
  <si>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</si>
  <si>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</si>
  <si>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</si>
  <si>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</si>
  <si>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</si>
  <si>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</si>
  <si>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</si>
  <si>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</si>
  <si>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</si>
  <si>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</si>
  <si>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</si>
  <si>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</si>
  <si>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</si>
  <si>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</si>
  <si>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</si>
  <si>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</si>
  <si>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</si>
  <si>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</si>
  <si>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</si>
  <si>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</si>
  <si>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</si>
  <si>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</si>
  <si>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</si>
  <si>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</si>
  <si>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</si>
  <si>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</si>
  <si>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</si>
  <si>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</si>
  <si>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</si>
  <si>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</si>
  <si>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</si>
  <si>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</si>
  <si>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</si>
  <si>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</si>
  <si>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</si>
  <si>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</si>
  <si>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</si>
  <si>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</si>
  <si>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</si>
  <si>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</si>
  <si>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</si>
  <si>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</si>
  <si>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</si>
  <si>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</si>
  <si>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</si>
  <si>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</si>
  <si>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</si>
  <si>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</si>
  <si>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</si>
  <si>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</si>
  <si>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</si>
  <si>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</si>
  <si>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</si>
  <si>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</si>
  <si>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</si>
  <si>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</si>
  <si>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</si>
  <si>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</si>
  <si>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</si>
  <si>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</si>
  <si>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</si>
  <si>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</si>
  <si>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</si>
  <si>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</si>
  <si>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</si>
  <si>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</si>
  <si>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</si>
  <si>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</si>
  <si>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</si>
  <si>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</si>
  <si>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</si>
  <si>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</si>
  <si>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</si>
  <si>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</si>
  <si>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</si>
  <si>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</si>
  <si>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</si>
  <si>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</si>
  <si>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</si>
  <si>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</si>
  <si>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</si>
  <si>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</si>
  <si>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</si>
  <si>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</si>
  <si>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</si>
  <si>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</si>
  <si>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</si>
  <si>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</si>
  <si>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</si>
  <si>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</si>
  <si>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</si>
  <si>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</si>
  <si>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</si>
  <si>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</si>
  <si>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</si>
  <si>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</si>
  <si>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</si>
  <si>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</si>
  <si>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</si>
  <si>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</si>
  <si>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</si>
  <si>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</si>
  <si>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</si>
  <si>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</si>
  <si>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</si>
  <si>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</si>
  <si>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</si>
  <si>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</si>
  <si>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</si>
  <si>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</si>
  <si>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</si>
  <si>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</si>
  <si>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</si>
  <si>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</si>
  <si>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</si>
  <si>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</si>
  <si>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</si>
  <si>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</si>
  <si>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</si>
  <si>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</si>
  <si>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</si>
  <si>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</si>
  <si>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</si>
  <si>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</si>
  <si>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</si>
  <si>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</si>
  <si>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</si>
  <si>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</si>
  <si>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</si>
  <si>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</si>
  <si>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</si>
  <si>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</si>
  <si>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</si>
  <si>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</si>
  <si>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</si>
  <si>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</si>
  <si>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</si>
  <si>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</si>
  <si>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</si>
  <si>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</si>
  <si>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</si>
  <si>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</si>
  <si>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</si>
  <si>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</si>
  <si>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</si>
  <si>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</si>
  <si>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</si>
  <si>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</si>
  <si>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</si>
  <si>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</si>
  <si>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</si>
  <si>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</si>
  <si>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</si>
  <si>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</si>
  <si>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</si>
  <si>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</si>
  <si>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</si>
  <si>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</si>
  <si>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</si>
  <si>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</si>
  <si>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</si>
  <si>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</si>
  <si>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</si>
  <si>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</si>
  <si>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</si>
  <si>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</si>
  <si>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</si>
  <si>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</si>
  <si>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</si>
  <si>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</si>
  <si>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</si>
  <si>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</si>
  <si>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</si>
  <si>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</si>
  <si>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</si>
  <si>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</si>
  <si>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</si>
  <si>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</si>
  <si>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</si>
  <si>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</si>
  <si>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</si>
  <si>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</si>
  <si>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</si>
  <si>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</si>
  <si>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</si>
  <si>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</si>
  <si>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</si>
  <si>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</si>
  <si>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</si>
  <si>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</si>
  <si>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</si>
  <si>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</si>
  <si>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</si>
  <si>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</si>
  <si>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</si>
  <si>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</si>
  <si>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</si>
  <si>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</si>
  <si>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</si>
  <si>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</si>
  <si>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</si>
  <si>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</si>
  <si>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</si>
  <si>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</si>
  <si>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</si>
  <si>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</si>
  <si>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</si>
  <si>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</si>
  <si>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</si>
  <si>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</si>
  <si>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</si>
  <si>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</si>
  <si>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</si>
  <si>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</si>
  <si>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</si>
  <si>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</si>
  <si>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</si>
  <si>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</si>
  <si>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</si>
  <si>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</si>
  <si>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</si>
  <si>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</si>
  <si>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</si>
  <si>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</si>
  <si>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</si>
  <si>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</si>
  <si>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</si>
  <si>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</si>
  <si>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</si>
  <si>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</si>
  <si>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</si>
  <si>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</si>
  <si>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</si>
  <si>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</si>
  <si>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</si>
  <si>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</si>
  <si>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</si>
  <si>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</si>
  <si>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</si>
  <si>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</si>
  <si>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</si>
  <si>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</si>
  <si>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</si>
  <si>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</si>
  <si>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</si>
  <si>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</si>
  <si>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</si>
  <si>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</si>
  <si>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</si>
  <si>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</si>
  <si>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</si>
  <si>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</si>
  <si>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</si>
  <si>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</si>
  <si>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</si>
  <si>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</si>
  <si>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</si>
  <si>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</si>
  <si>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</si>
  <si>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</si>
  <si>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</si>
  <si>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</si>
  <si>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</si>
  <si>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</si>
  <si>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</si>
  <si>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</si>
  <si>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</si>
  <si>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</si>
  <si>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</si>
  <si>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</si>
  <si>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</si>
  <si>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</si>
  <si>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</si>
  <si>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</si>
  <si>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</si>
  <si>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</si>
  <si>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</si>
  <si>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</si>
  <si>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</si>
  <si>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</si>
  <si>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</si>
  <si>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</si>
  <si>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</si>
  <si>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</si>
  <si>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</si>
  <si>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</si>
  <si>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</si>
  <si>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</si>
  <si>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</si>
  <si>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</si>
  <si>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</si>
  <si>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</si>
  <si>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</si>
  <si>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</si>
  <si>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</si>
  <si>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</si>
  <si>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</si>
  <si>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</si>
  <si>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</si>
  <si>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</si>
  <si>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</si>
  <si>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</si>
  <si>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</si>
  <si>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</si>
  <si>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</si>
  <si>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</si>
  <si>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</si>
  <si>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</si>
  <si>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</si>
  <si>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</si>
  <si>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</si>
  <si>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</si>
  <si>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</si>
  <si>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</si>
  <si>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</si>
  <si>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</si>
  <si>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</si>
  <si>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</si>
  <si>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</si>
  <si>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</si>
  <si>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</si>
  <si>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</si>
  <si>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</si>
  <si>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</si>
  <si>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</si>
  <si>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</si>
  <si>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</si>
  <si>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</si>
  <si>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</si>
  <si>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</si>
  <si>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</si>
  <si>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</si>
  <si>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</si>
  <si>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</si>
  <si>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</si>
  <si>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</si>
  <si>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</si>
  <si>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</si>
  <si>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</si>
  <si>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</si>
  <si>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</si>
  <si>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</si>
  <si>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</si>
  <si>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</si>
  <si>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</si>
  <si>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</si>
  <si>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</si>
  <si>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</si>
  <si>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</si>
  <si>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</si>
  <si>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</si>
  <si>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</si>
  <si>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</si>
  <si>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</si>
  <si>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</si>
  <si>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</si>
  <si>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</si>
  <si>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</si>
  <si>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</si>
  <si>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</si>
  <si>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</si>
  <si>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</si>
  <si>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</si>
  <si>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</si>
  <si>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</si>
  <si>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</si>
  <si>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</si>
  <si>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</si>
  <si>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</si>
  <si>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</si>
  <si>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</si>
  <si>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</si>
  <si>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</si>
  <si>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</si>
  <si>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</si>
  <si>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</si>
  <si>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</si>
  <si>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</si>
  <si>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</si>
  <si>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</si>
  <si>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</si>
  <si>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</si>
  <si>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</si>
  <si>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</si>
  <si>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</si>
  <si>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</si>
  <si>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</si>
  <si>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</si>
  <si>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</si>
  <si>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</si>
  <si>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</si>
  <si>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</si>
  <si>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</si>
  <si>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</si>
  <si>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</si>
  <si>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</si>
  <si>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</si>
  <si>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</si>
  <si>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</si>
  <si>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</si>
  <si>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</si>
  <si>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</si>
  <si>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</si>
  <si>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</si>
  <si>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</si>
  <si>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</si>
  <si>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</si>
  <si>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</si>
  <si>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</si>
  <si>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</si>
  <si>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</si>
  <si>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</si>
  <si>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</si>
  <si>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</si>
  <si>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</si>
  <si>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</si>
  <si>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</si>
  <si>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</si>
  <si>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</si>
  <si>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</si>
  <si>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</si>
  <si>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</si>
  <si>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</si>
  <si>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</si>
  <si>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</si>
  <si>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</si>
  <si>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</si>
  <si>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</si>
  <si>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</si>
  <si>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</si>
  <si>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</si>
  <si>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</si>
  <si>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</si>
  <si>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</si>
  <si>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</si>
  <si>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</si>
  <si>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</si>
  <si>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</si>
  <si>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</si>
  <si>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</si>
  <si>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</si>
  <si>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</si>
  <si>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</si>
  <si>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</si>
  <si>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</si>
  <si>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</si>
  <si>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</si>
  <si>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</si>
  <si>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</si>
  <si>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</si>
  <si>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</si>
  <si>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</si>
  <si>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</si>
  <si>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</si>
  <si>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</si>
  <si>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</si>
  <si>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</si>
  <si>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</si>
  <si>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</si>
  <si>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</si>
  <si>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</si>
  <si>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</si>
  <si>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</si>
  <si>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</si>
  <si>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</si>
  <si>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</si>
  <si>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</si>
  <si>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</si>
  <si>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</si>
  <si>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</si>
  <si>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</si>
  <si>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</si>
  <si>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</si>
  <si>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</si>
  <si>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</si>
  <si>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</si>
  <si>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</si>
  <si>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</si>
  <si>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</si>
  <si>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</si>
  <si>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</si>
  <si>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</si>
  <si>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</si>
  <si>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</si>
  <si>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</si>
  <si>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</si>
  <si>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</si>
  <si>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</si>
  <si>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</si>
  <si>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</si>
  <si>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</si>
  <si>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</si>
  <si>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</si>
  <si>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</si>
  <si>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</si>
  <si>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</si>
  <si>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</si>
  <si>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</si>
  <si>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</si>
  <si>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</si>
  <si>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</si>
  <si>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</si>
  <si>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</si>
  <si>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</si>
  <si>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</si>
  <si>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</si>
  <si>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</si>
  <si>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</si>
  <si>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</si>
  <si>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</si>
  <si>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</si>
  <si>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</si>
  <si>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</si>
  <si>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</si>
  <si>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</si>
  <si>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</si>
  <si>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</si>
  <si>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</si>
  <si>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</si>
  <si>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</si>
  <si>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</si>
  <si>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</si>
  <si>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</si>
  <si>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</si>
  <si>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</si>
  <si>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</si>
  <si>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</si>
  <si>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</si>
  <si>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</si>
  <si>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</si>
  <si>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</si>
  <si>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</si>
  <si>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</si>
  <si>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</si>
  <si>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</si>
  <si>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</si>
  <si>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</si>
  <si>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</si>
  <si>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</si>
  <si>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</si>
  <si>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</si>
  <si>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</si>
  <si>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</si>
  <si>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</si>
  <si>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</si>
  <si>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</si>
  <si>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</si>
  <si>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</si>
  <si>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</si>
  <si>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</si>
  <si>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</si>
  <si>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</si>
  <si>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</si>
  <si>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</si>
  <si>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</si>
  <si>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</si>
  <si>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</si>
  <si>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</si>
  <si>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</si>
  <si>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</si>
  <si>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</si>
  <si>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</si>
  <si>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</si>
  <si>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</si>
  <si>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</si>
  <si>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</si>
  <si>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</si>
  <si>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</si>
  <si>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</si>
  <si>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</si>
  <si>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</si>
  <si>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</si>
  <si>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</si>
  <si>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</si>
  <si>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</si>
  <si>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</si>
  <si>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</si>
  <si>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</si>
  <si>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</si>
  <si>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</si>
  <si>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</si>
  <si>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</si>
  <si>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</si>
  <si>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</si>
  <si>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</si>
  <si>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</si>
  <si>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</si>
  <si>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</si>
  <si>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</si>
  <si>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</si>
  <si>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</si>
  <si>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</si>
  <si>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</si>
  <si>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</si>
  <si>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</si>
  <si>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</si>
  <si>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</si>
  <si>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</si>
  <si>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</si>
  <si>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</si>
  <si>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</si>
  <si>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</si>
  <si>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</si>
  <si>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</si>
  <si>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</si>
  <si>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</si>
  <si>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</si>
  <si>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</si>
  <si>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</si>
  <si>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</si>
  <si>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</si>
  <si>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</si>
  <si>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</si>
  <si>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</si>
  <si>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</si>
  <si>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</si>
  <si>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</si>
  <si>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</si>
  <si>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</si>
  <si>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</si>
  <si>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</si>
  <si>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</si>
  <si>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</si>
  <si>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</si>
  <si>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</si>
  <si>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</si>
  <si>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</si>
  <si>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</si>
  <si>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</si>
  <si>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</si>
  <si>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</si>
  <si>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</si>
  <si>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</si>
  <si>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</si>
  <si>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</si>
  <si>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</si>
  <si>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</si>
  <si>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</si>
  <si>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</si>
  <si>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</si>
  <si>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</si>
  <si>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</si>
  <si>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</si>
  <si>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</si>
  <si>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</si>
  <si>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</si>
  <si>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</si>
  <si>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</si>
  <si>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</si>
  <si>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</si>
  <si>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</si>
  <si>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</si>
  <si>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</si>
  <si>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</si>
  <si>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</si>
  <si>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</si>
  <si>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</si>
  <si>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</si>
  <si>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</si>
  <si>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</si>
  <si>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</si>
  <si>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</si>
  <si>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</si>
  <si>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</si>
  <si>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</si>
  <si>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</si>
  <si>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</si>
  <si>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</si>
  <si>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</si>
  <si>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</si>
  <si>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</si>
  <si>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</si>
  <si>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</si>
  <si>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</si>
  <si>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</si>
  <si>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</si>
  <si>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</si>
  <si>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</si>
  <si>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</si>
  <si>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</si>
  <si>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</si>
  <si>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</si>
  <si>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</si>
  <si>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</si>
  <si>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</si>
  <si>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</si>
  <si>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</si>
  <si>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</si>
  <si>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</si>
  <si>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</si>
  <si>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</si>
  <si>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</si>
  <si>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</si>
  <si>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</si>
  <si>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</si>
  <si>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</si>
  <si>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</si>
  <si>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</si>
  <si>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</si>
  <si>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</si>
  <si>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</si>
  <si>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</si>
  <si>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</si>
  <si>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</si>
  <si>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</si>
  <si>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</si>
  <si>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</si>
  <si>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</si>
  <si>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</si>
  <si>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</si>
  <si>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</si>
  <si>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</si>
  <si>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</si>
  <si>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</si>
  <si>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</si>
  <si>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</si>
  <si>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</si>
  <si>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</si>
  <si>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</si>
  <si>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</si>
  <si>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</si>
  <si>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</si>
  <si>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</si>
  <si>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</si>
  <si>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</si>
  <si>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</si>
  <si>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</si>
  <si>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</si>
  <si>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</si>
  <si>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</si>
  <si>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</si>
  <si>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</si>
  <si>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</si>
  <si>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</si>
  <si>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</si>
  <si>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</si>
  <si>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</si>
  <si>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</si>
  <si>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</si>
  <si>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</si>
  <si>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</si>
  <si>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</si>
  <si>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</si>
  <si>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</si>
  <si>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</si>
  <si>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</si>
  <si>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</si>
  <si>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</si>
  <si>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</si>
  <si>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</si>
  <si>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</si>
  <si>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</si>
  <si>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</si>
  <si>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</si>
  <si>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</si>
  <si>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</si>
  <si>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</si>
  <si>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</si>
  <si>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</si>
  <si>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</si>
  <si>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</si>
  <si>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</si>
  <si>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</si>
  <si>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</si>
  <si>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</si>
  <si>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</si>
  <si>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</si>
  <si>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</si>
  <si>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</si>
  <si>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</si>
  <si>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</si>
  <si>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</si>
  <si>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</si>
  <si>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</si>
  <si>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</si>
  <si>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</si>
  <si>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</si>
  <si>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</si>
  <si>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</si>
  <si>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</si>
  <si>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</si>
  <si>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</si>
  <si>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</si>
  <si>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</si>
  <si>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</si>
  <si>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</si>
  <si>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</si>
  <si>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</si>
  <si>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</si>
  <si>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</si>
  <si>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</si>
  <si>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</si>
  <si>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</si>
  <si>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</si>
  <si>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</si>
  <si>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</si>
  <si>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</si>
  <si>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</si>
  <si>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</si>
  <si>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</si>
  <si>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</si>
  <si>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</si>
  <si>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</si>
  <si>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</si>
  <si>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</si>
  <si>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</si>
  <si>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</si>
  <si>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</si>
  <si>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</si>
  <si>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</si>
  <si>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</si>
  <si>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</si>
  <si>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</si>
  <si>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</si>
  <si>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</si>
  <si>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</si>
  <si>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</si>
  <si>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</si>
  <si>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</si>
  <si>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</si>
  <si>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</si>
  <si>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</si>
  <si>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</si>
  <si>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</si>
  <si>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</si>
  <si>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</si>
  <si>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</si>
  <si>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</si>
  <si>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</si>
  <si>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</si>
  <si>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</si>
  <si>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</si>
  <si>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</si>
  <si>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</si>
  <si>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</si>
  <si>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</si>
  <si>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</si>
  <si>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</si>
  <si>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</si>
  <si>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</si>
  <si>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</si>
  <si>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</si>
  <si>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</si>
  <si>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</si>
  <si>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</si>
  <si>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</si>
  <si>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</si>
  <si>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</si>
  <si>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</si>
  <si>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</si>
  <si>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</si>
  <si>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</si>
  <si>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</si>
  <si>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</si>
  <si>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</si>
  <si>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</si>
  <si>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</si>
  <si>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</si>
  <si>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</si>
  <si>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</si>
  <si>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</si>
  <si>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</si>
  <si>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</si>
  <si>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</si>
  <si>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</si>
  <si>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</si>
  <si>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</si>
  <si>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</si>
  <si>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</si>
  <si>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</si>
  <si>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</si>
  <si>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</si>
  <si>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</si>
  <si>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</si>
  <si>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</si>
  <si>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</si>
  <si>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</si>
  <si>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</si>
  <si>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</si>
  <si>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</si>
  <si>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</si>
  <si>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</si>
  <si>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</si>
  <si>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</si>
  <si>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</si>
  <si>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</si>
  <si>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</si>
  <si>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</si>
  <si>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</si>
  <si>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</si>
  <si>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</si>
  <si>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</si>
  <si>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</si>
  <si>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</si>
  <si>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</si>
  <si>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</si>
  <si>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</si>
  <si>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</si>
  <si>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</si>
  <si>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</si>
  <si>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</si>
  <si>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</si>
  <si>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</si>
  <si>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</si>
  <si>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</si>
  <si>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</si>
  <si>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</si>
  <si>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</si>
  <si>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</si>
  <si>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</si>
  <si>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</si>
  <si>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</si>
  <si>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</si>
  <si>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</si>
  <si>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</si>
  <si>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</si>
  <si>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</si>
  <si>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</si>
  <si>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</si>
  <si>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</si>
  <si>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</si>
  <si>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</si>
  <si>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</si>
  <si>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</si>
  <si>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</si>
  <si>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</si>
  <si>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</si>
  <si>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</si>
  <si>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</si>
  <si>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</si>
  <si>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</si>
  <si>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</si>
  <si>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</si>
  <si>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</si>
  <si>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</si>
  <si>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</si>
  <si>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</si>
  <si>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</si>
  <si>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</si>
  <si>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</si>
  <si>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</si>
  <si>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</si>
  <si>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</si>
  <si>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</si>
  <si>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</si>
  <si>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</si>
  <si>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</si>
  <si>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</si>
  <si>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</si>
  <si>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</si>
  <si>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</si>
  <si>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</si>
  <si>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</si>
  <si>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</si>
  <si>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</si>
  <si>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</si>
  <si>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</si>
  <si>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</si>
  <si>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</si>
  <si>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</si>
  <si>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</si>
  <si>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</si>
  <si>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</si>
  <si>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</si>
  <si>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</si>
  <si>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</si>
  <si>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</si>
  <si>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</si>
  <si>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</si>
  <si>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</si>
  <si>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</si>
  <si>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</si>
  <si>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</si>
  <si>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</si>
  <si>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</si>
  <si>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</si>
  <si>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</si>
  <si>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</si>
  <si>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</si>
  <si>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</si>
  <si>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</si>
  <si>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</si>
  <si>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</si>
  <si>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</si>
  <si>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</si>
  <si>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</si>
  <si>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</si>
  <si>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</si>
  <si>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</si>
  <si>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</si>
  <si>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</si>
  <si>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</si>
  <si>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</si>
  <si>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</si>
  <si>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</si>
  <si>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</si>
  <si>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</si>
  <si>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</si>
  <si>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</si>
  <si>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</si>
  <si>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</si>
  <si>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</si>
  <si>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</si>
  <si>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</si>
  <si>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</si>
  <si>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</si>
  <si>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</si>
  <si>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</si>
  <si>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</si>
  <si>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</si>
  <si>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</si>
  <si>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</si>
  <si>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</si>
  <si>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</si>
  <si>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</si>
  <si>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</si>
  <si>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</si>
  <si>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</si>
  <si>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</si>
  <si>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</si>
  <si>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</si>
  <si>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</si>
  <si>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</si>
  <si>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</si>
  <si>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</si>
  <si>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</si>
  <si>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</si>
  <si>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</si>
  <si>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</si>
  <si>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</si>
  <si>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</si>
  <si>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</si>
  <si>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</si>
  <si>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</si>
  <si>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</si>
  <si>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</si>
  <si>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</si>
  <si>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</si>
  <si>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</si>
  <si>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</si>
  <si>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</si>
  <si>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</si>
  <si>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</si>
  <si>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</si>
  <si>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</si>
  <si>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</si>
  <si>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</si>
  <si>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</si>
  <si>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</si>
  <si>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</si>
  <si>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</si>
  <si>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</si>
  <si>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</si>
  <si>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</si>
  <si>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</si>
  <si>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</si>
  <si>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</si>
  <si>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</si>
  <si>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</si>
  <si>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</si>
  <si>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</si>
  <si>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</si>
  <si>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</si>
  <si>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</si>
  <si>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</si>
  <si>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</si>
  <si>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</si>
  <si>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</si>
  <si>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</si>
  <si>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</si>
  <si>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</si>
  <si>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</si>
  <si>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</si>
  <si>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</si>
  <si>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</si>
  <si>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</si>
  <si>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</si>
  <si>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</si>
  <si>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</si>
  <si>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</si>
  <si>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</si>
  <si>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</si>
  <si>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</si>
  <si>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</si>
  <si>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</si>
  <si>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</si>
  <si>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</si>
  <si>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</si>
  <si>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</si>
  <si>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</si>
  <si>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</si>
  <si>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</si>
  <si>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</si>
  <si>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</si>
  <si>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</si>
  <si>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</si>
  <si>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</si>
  <si>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</si>
  <si>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</si>
  <si>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</si>
  <si>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</si>
  <si>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</si>
  <si>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</si>
  <si>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</si>
  <si>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</si>
  <si>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</si>
  <si>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</si>
  <si>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</si>
  <si>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</si>
  <si>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</si>
  <si>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</si>
  <si>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</si>
  <si>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</si>
  <si>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</si>
  <si>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</si>
  <si>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</si>
  <si>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</si>
  <si>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</si>
  <si>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</si>
  <si>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</si>
  <si>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</si>
  <si>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</si>
  <si>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</si>
  <si>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</si>
  <si>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</si>
  <si>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</si>
  <si>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</si>
  <si>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</si>
  <si>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</si>
  <si>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</si>
  <si>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</si>
  <si>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</si>
  <si>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</si>
  <si>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</si>
  <si>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</si>
  <si>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</si>
  <si>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</si>
  <si>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</si>
  <si>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</si>
  <si>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</si>
  <si>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</si>
  <si>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</si>
  <si>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</si>
  <si>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</si>
  <si>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</si>
  <si>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</si>
  <si>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</si>
  <si>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</si>
  <si>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</si>
  <si>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</si>
  <si>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</si>
  <si>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</si>
  <si>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</si>
  <si>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</si>
  <si>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</si>
  <si>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</si>
  <si>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</si>
  <si>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</si>
  <si>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</si>
  <si>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</si>
  <si>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</si>
  <si>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</si>
  <si>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</si>
  <si>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</si>
  <si>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</si>
  <si>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</si>
  <si>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</si>
  <si>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</si>
  <si>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</si>
  <si>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</si>
  <si>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</si>
  <si>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</si>
  <si>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</si>
  <si>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</si>
  <si>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</si>
  <si>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</si>
  <si>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</si>
  <si>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</si>
  <si>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</si>
  <si>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</si>
  <si>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</si>
  <si>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</si>
  <si>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</si>
  <si>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</si>
  <si>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</si>
  <si>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</si>
  <si>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</si>
  <si>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</si>
  <si>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</si>
  <si>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</si>
  <si>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</si>
  <si>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</si>
  <si>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</si>
  <si>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</si>
  <si>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</si>
  <si>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</si>
  <si>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</si>
  <si>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</si>
  <si>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</si>
  <si>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</si>
  <si>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</si>
  <si>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</si>
  <si>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</si>
  <si>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</si>
  <si>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</si>
  <si>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</si>
  <si>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</si>
  <si>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</si>
  <si>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</si>
  <si>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</si>
  <si>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</si>
  <si>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</si>
  <si>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</si>
  <si>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</si>
  <si>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</si>
  <si>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</si>
  <si>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</si>
  <si>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</si>
  <si>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</si>
  <si>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</si>
  <si>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</si>
  <si>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</si>
  <si>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</si>
  <si>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</si>
  <si>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</si>
  <si>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</si>
  <si>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</si>
  <si>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</si>
  <si>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</si>
  <si>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</si>
  <si>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</si>
  <si>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</si>
  <si>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</si>
  <si>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</si>
  <si>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</si>
  <si>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</si>
  <si>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</si>
  <si>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</si>
  <si>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</si>
  <si>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</si>
  <si>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</si>
  <si>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</si>
  <si>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</si>
  <si>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</si>
  <si>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</si>
  <si>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</si>
  <si>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</si>
  <si>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</si>
  <si>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</si>
  <si>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</si>
  <si>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</si>
  <si>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</si>
  <si>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</si>
  <si>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</si>
  <si>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</si>
  <si>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</si>
  <si>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</si>
  <si>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</si>
  <si>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</si>
  <si>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</si>
  <si>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</si>
  <si>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</si>
  <si>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</si>
  <si>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</si>
  <si>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</si>
  <si>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</si>
  <si>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</si>
  <si>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</si>
  <si>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</si>
  <si>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</si>
  <si>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</si>
  <si>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</si>
  <si>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</si>
  <si>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</si>
  <si>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</si>
  <si>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</si>
  <si>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</si>
  <si>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</si>
  <si>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</si>
  <si>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</si>
  <si>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</si>
  <si>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</si>
  <si>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</si>
  <si>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</si>
  <si>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</si>
  <si>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</si>
  <si>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</si>
  <si>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</si>
  <si>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</si>
  <si>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</si>
  <si>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</si>
  <si>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</si>
  <si>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</si>
  <si>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</si>
  <si>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</si>
  <si>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</si>
  <si>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</si>
  <si>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</si>
  <si>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</si>
  <si>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</si>
  <si>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</si>
  <si>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</si>
  <si>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</si>
  <si>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</si>
  <si>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</si>
  <si>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</si>
  <si>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</si>
  <si>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</si>
  <si>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</si>
  <si>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</si>
  <si>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</si>
  <si>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</si>
  <si>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</si>
  <si>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</si>
  <si>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</si>
  <si>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</si>
  <si>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</si>
  <si>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</si>
  <si>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</si>
  <si>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</si>
  <si>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</si>
  <si>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</si>
  <si>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</si>
  <si>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</si>
  <si>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</si>
  <si>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</si>
  <si>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</si>
  <si>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</si>
  <si>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</si>
  <si>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</si>
  <si>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</si>
  <si>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</si>
  <si>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</si>
  <si>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</si>
  <si>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</si>
  <si>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</si>
  <si>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</si>
  <si>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</si>
  <si>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</si>
  <si>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</si>
  <si>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</si>
  <si>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</si>
  <si>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</si>
  <si>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</si>
  <si>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</si>
  <si>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</si>
  <si>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</si>
  <si>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</si>
  <si>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</si>
  <si>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</si>
  <si>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</si>
  <si>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</si>
  <si>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</si>
  <si>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</si>
  <si>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</si>
  <si>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</si>
  <si>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</si>
  <si>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</si>
  <si>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</si>
  <si>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</si>
  <si>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</si>
  <si>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</si>
  <si>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</si>
  <si>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</si>
  <si>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</si>
  <si>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</si>
  <si>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</si>
  <si>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</si>
  <si>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</si>
  <si>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</si>
  <si>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</si>
  <si>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</si>
  <si>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</si>
  <si>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</si>
  <si>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</si>
  <si>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</si>
  <si>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</si>
  <si>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</si>
  <si>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</si>
  <si>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</si>
  <si>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</si>
  <si>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</si>
  <si>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</si>
  <si>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</si>
  <si>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</si>
  <si>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</si>
  <si>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</si>
  <si>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</si>
  <si>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</si>
  <si>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</si>
  <si>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</si>
  <si>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</si>
  <si>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</si>
  <si>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</si>
  <si>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</si>
  <si>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</si>
  <si>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</si>
  <si>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</si>
  <si>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</si>
  <si>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</si>
  <si>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</si>
  <si>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</si>
  <si>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</si>
  <si>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</si>
  <si>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</si>
  <si>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</si>
  <si>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</si>
  <si>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</si>
  <si>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</si>
  <si>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</si>
  <si>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</si>
  <si>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</si>
  <si>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</si>
  <si>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</si>
  <si>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</si>
  <si>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</si>
  <si>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</si>
  <si>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</si>
  <si>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</si>
  <si>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</si>
  <si>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</si>
  <si>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</si>
  <si>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</si>
  <si>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</si>
  <si>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</si>
  <si>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</si>
  <si>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</si>
  <si>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</si>
  <si>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</si>
  <si>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</si>
  <si>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</si>
  <si>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</si>
  <si>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</si>
  <si>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</si>
  <si>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</si>
  <si>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</si>
  <si>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</si>
  <si>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</si>
  <si>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</si>
  <si>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</si>
  <si>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</si>
  <si>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</si>
  <si>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</si>
  <si>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</si>
  <si>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</si>
  <si>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</si>
  <si>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</si>
  <si>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</si>
  <si>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</si>
  <si>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</si>
  <si>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</si>
  <si>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</si>
  <si>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</si>
  <si>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</si>
  <si>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</si>
  <si>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</si>
  <si>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</si>
  <si>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</si>
  <si>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</si>
  <si>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</si>
  <si>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</si>
  <si>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</si>
  <si>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</si>
  <si>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</si>
  <si>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</si>
  <si>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</si>
  <si>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</si>
  <si>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</si>
  <si>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</si>
  <si>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</si>
  <si>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</si>
  <si>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</si>
  <si>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</si>
  <si>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</si>
  <si>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</si>
  <si>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</si>
  <si>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</si>
  <si>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</si>
  <si>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</si>
  <si>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</si>
  <si>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</si>
  <si>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</si>
  <si>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</si>
  <si>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</si>
  <si>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</si>
  <si>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</si>
  <si>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</si>
  <si>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</si>
  <si>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</si>
  <si>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</si>
  <si>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</si>
  <si>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</si>
  <si>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</si>
  <si>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</si>
  <si>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</si>
  <si>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</si>
  <si>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</si>
  <si>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</si>
  <si>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</si>
  <si>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</si>
  <si>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</si>
  <si>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</si>
  <si>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</si>
  <si>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</si>
  <si>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</si>
  <si>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</si>
  <si>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</si>
  <si>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</si>
  <si>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</si>
  <si>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</si>
  <si>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</si>
  <si>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</si>
  <si>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</si>
  <si>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</si>
  <si>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</si>
  <si>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</si>
  <si>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</si>
  <si>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</si>
  <si>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</si>
  <si>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</si>
  <si>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</si>
  <si>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</si>
  <si>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</si>
  <si>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</si>
  <si>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</si>
  <si>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</si>
  <si>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</si>
  <si>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</si>
  <si>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</si>
  <si>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</si>
  <si>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</si>
  <si>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</si>
  <si>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</si>
  <si>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</si>
  <si>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</si>
  <si>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</si>
  <si>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</si>
  <si>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</si>
  <si>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</si>
  <si>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</si>
  <si>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</si>
  <si>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</si>
  <si>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</si>
  <si>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</si>
  <si>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</si>
  <si>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</si>
  <si>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</si>
  <si>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</si>
  <si>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</si>
  <si>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</si>
  <si>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</si>
  <si>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</si>
  <si>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</si>
  <si>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</si>
  <si>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</si>
  <si>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</si>
  <si>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</si>
  <si>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</si>
  <si>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</si>
  <si>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</si>
  <si>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</si>
  <si>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</si>
  <si>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</si>
  <si>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</si>
  <si>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</si>
  <si>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</si>
  <si>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</si>
  <si>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</si>
  <si>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</si>
  <si>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</si>
  <si>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</si>
  <si>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</si>
  <si>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</si>
  <si>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</si>
  <si>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</si>
  <si>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</si>
  <si>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</si>
  <si>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</si>
  <si>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</si>
  <si>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</si>
  <si>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</si>
  <si>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</si>
  <si>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</si>
  <si>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</si>
  <si>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</si>
  <si>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</si>
  <si>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</si>
  <si>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</si>
  <si>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</si>
  <si>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</si>
  <si>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</si>
  <si>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</si>
  <si>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</si>
  <si>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</si>
  <si>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</si>
  <si>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</si>
  <si>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</si>
  <si>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</si>
  <si>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</si>
  <si>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</si>
  <si>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</si>
  <si>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</si>
  <si>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</si>
  <si>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</si>
  <si>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</si>
  <si>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</si>
  <si>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</si>
  <si>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</si>
  <si>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</si>
  <si>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</si>
  <si>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</si>
  <si>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</si>
  <si>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</si>
  <si>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</si>
  <si>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</si>
  <si>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</si>
  <si>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</si>
  <si>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</si>
  <si>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</si>
  <si>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</si>
  <si>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</si>
  <si>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</si>
  <si>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</si>
  <si>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</si>
  <si>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</si>
  <si>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</si>
  <si>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</si>
  <si>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</si>
  <si>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</si>
  <si>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</si>
  <si>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</si>
  <si>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</si>
  <si>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</si>
  <si>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</si>
  <si>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</si>
  <si>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</si>
  <si>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</si>
  <si>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</si>
  <si>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</si>
  <si>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</si>
  <si>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</si>
  <si>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</si>
  <si>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</si>
  <si>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</si>
  <si>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</si>
  <si>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</si>
  <si>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</si>
  <si>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</si>
  <si>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</si>
  <si>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</si>
  <si>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</si>
  <si>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</si>
  <si>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</si>
  <si>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</si>
  <si>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</si>
  <si>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</si>
  <si>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</si>
  <si>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</si>
  <si>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</si>
  <si>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</si>
  <si>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</si>
  <si>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</si>
  <si>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</si>
  <si>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</si>
  <si>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</si>
  <si>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</si>
  <si>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</si>
  <si>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</si>
  <si>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</si>
  <si>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</si>
  <si>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</si>
  <si>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</si>
  <si>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</si>
  <si>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</si>
  <si>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</si>
  <si>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</si>
  <si>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</si>
  <si>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</si>
  <si>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</si>
  <si>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</si>
  <si>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</si>
  <si>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</si>
  <si>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</si>
  <si>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</si>
  <si>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</si>
  <si>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</si>
  <si>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</si>
  <si>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</si>
  <si>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</si>
  <si>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</si>
  <si>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</si>
  <si>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</si>
  <si>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</si>
  <si>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</si>
  <si>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</si>
  <si>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</si>
  <si>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</si>
  <si>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</si>
  <si>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</si>
  <si>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</si>
  <si>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</si>
  <si>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</si>
  <si>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</si>
  <si>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</si>
  <si>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</si>
  <si>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</si>
  <si>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</si>
  <si>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</si>
  <si>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</si>
  <si>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</si>
  <si>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</si>
  <si>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</si>
  <si>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</si>
  <si>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</si>
  <si>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</si>
  <si>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</si>
  <si>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</si>
  <si>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</si>
  <si>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</si>
  <si>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</si>
  <si>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</si>
  <si>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</si>
  <si>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</si>
  <si>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</si>
  <si>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</si>
  <si>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</si>
  <si>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</si>
  <si>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</si>
  <si>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</si>
  <si>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</si>
  <si>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</si>
  <si>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</si>
  <si>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</si>
  <si>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</si>
  <si>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</si>
  <si>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</si>
  <si>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</si>
  <si>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</si>
  <si>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</si>
  <si>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</si>
  <si>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</si>
  <si>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</si>
  <si>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</si>
  <si>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</si>
  <si>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</si>
  <si>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</si>
  <si>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</si>
  <si>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</si>
  <si>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</si>
  <si>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</si>
  <si>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</si>
  <si>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</si>
  <si>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</si>
  <si>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</si>
  <si>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</si>
  <si>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</si>
  <si>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</si>
  <si>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</si>
  <si>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</si>
  <si>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</si>
  <si>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</si>
  <si>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</si>
  <si>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</si>
  <si>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</si>
  <si>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</si>
  <si>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</si>
  <si>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</si>
  <si>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</si>
  <si>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</si>
  <si>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</si>
  <si>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</si>
  <si>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</si>
  <si>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</si>
  <si>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</si>
  <si>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</si>
  <si>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</si>
  <si>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</si>
  <si>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</si>
  <si>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</si>
  <si>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</si>
  <si>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</si>
  <si>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</si>
  <si>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</si>
  <si>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</si>
  <si>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</si>
  <si>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</si>
  <si>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</si>
  <si>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</si>
  <si>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</si>
  <si>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</si>
  <si>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</si>
  <si>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</si>
  <si>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</si>
  <si>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</si>
  <si>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</si>
  <si>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</si>
  <si>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</si>
  <si>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</si>
  <si>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</si>
  <si>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</si>
  <si>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</si>
  <si>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</si>
  <si>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</si>
  <si>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</si>
  <si>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</si>
  <si>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</si>
  <si>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</si>
  <si>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</si>
  <si>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</si>
  <si>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</si>
  <si>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</si>
  <si>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</si>
  <si>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</si>
  <si>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</si>
  <si>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</si>
  <si>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</si>
  <si>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</si>
  <si>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</si>
  <si>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</si>
  <si>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</si>
  <si>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</si>
  <si>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</si>
  <si>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</si>
  <si>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</si>
  <si>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</si>
  <si>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</si>
  <si>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</si>
  <si>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</si>
  <si>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</si>
  <si>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</si>
  <si>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</si>
  <si>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</si>
  <si>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</si>
  <si>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</si>
  <si>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</si>
  <si>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</si>
  <si>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</si>
  <si>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</si>
  <si>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</si>
  <si>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</si>
  <si>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</si>
  <si>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</si>
  <si>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</si>
  <si>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</si>
  <si>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</si>
  <si>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</si>
  <si>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</si>
  <si>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</si>
  <si>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</si>
  <si>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</si>
  <si>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</si>
  <si>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</si>
  <si>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</si>
  <si>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</si>
  <si>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</si>
  <si>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</si>
  <si>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</si>
  <si>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</si>
  <si>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</si>
  <si>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</si>
  <si>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</si>
  <si>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</si>
  <si>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</si>
  <si>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</si>
  <si>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</si>
  <si>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</si>
  <si>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</si>
  <si>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</si>
  <si>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</si>
  <si>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</si>
  <si>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</si>
  <si>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</si>
  <si>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</si>
  <si>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</si>
  <si>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</si>
  <si>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</si>
  <si>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</si>
  <si>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</si>
  <si>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</si>
  <si>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</si>
  <si>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</si>
  <si>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</si>
  <si>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</si>
  <si>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</si>
  <si>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</si>
  <si>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</si>
  <si>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</si>
  <si>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</si>
  <si>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</si>
  <si>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</si>
  <si>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</si>
  <si>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</si>
  <si>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</si>
  <si>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</si>
  <si>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</si>
  <si>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</si>
  <si>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</si>
  <si>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</si>
  <si>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</si>
  <si>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</si>
  <si>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</si>
  <si>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</si>
  <si>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</si>
  <si>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</si>
  <si>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</si>
  <si>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</si>
  <si>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</si>
  <si>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</si>
  <si>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</si>
  <si>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</si>
  <si>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</si>
  <si>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</si>
  <si>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</si>
  <si>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</si>
  <si>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</si>
  <si>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</si>
  <si>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</si>
  <si>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</si>
  <si>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</si>
  <si>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</si>
  <si>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</si>
  <si>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</si>
  <si>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</si>
  <si>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</si>
  <si>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</si>
  <si>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</si>
  <si>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</si>
  <si>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</si>
  <si>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</si>
  <si>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</si>
  <si>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</si>
  <si>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</si>
  <si>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</si>
  <si>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</si>
  <si>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</si>
  <si>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</si>
  <si>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</si>
  <si>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</si>
  <si>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</si>
  <si>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</si>
  <si>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</si>
  <si>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</si>
  <si>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</si>
  <si>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</si>
  <si>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</si>
  <si>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</si>
  <si>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</si>
  <si>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</si>
  <si>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</si>
  <si>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</si>
  <si>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</si>
  <si>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</si>
  <si>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</si>
  <si>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</si>
  <si>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</si>
  <si>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</si>
  <si>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</si>
  <si>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</si>
  <si>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</si>
  <si>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</si>
  <si>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</si>
  <si>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</si>
  <si>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</si>
  <si>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</si>
  <si>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</si>
  <si>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</si>
  <si>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</si>
  <si>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</si>
  <si>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</si>
  <si>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</si>
  <si>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</si>
  <si>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</si>
  <si>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</si>
  <si>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</si>
  <si>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</si>
  <si>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</si>
  <si>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</si>
  <si>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</si>
  <si>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</si>
  <si>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</si>
  <si>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</si>
  <si>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</si>
  <si>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</si>
  <si>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</si>
  <si>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</si>
  <si>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</si>
  <si>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</si>
  <si>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</si>
  <si>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</si>
  <si>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</si>
  <si>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</si>
  <si>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</si>
  <si>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</si>
  <si>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</si>
  <si>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</si>
  <si>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</si>
  <si>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</si>
  <si>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</si>
  <si>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</si>
  <si>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</si>
  <si>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</si>
  <si>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</si>
  <si>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</si>
  <si>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</si>
  <si>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</si>
  <si>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</si>
  <si>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</si>
  <si>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</si>
  <si>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</si>
  <si>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</si>
  <si>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</si>
  <si>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</si>
  <si>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</si>
  <si>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</si>
  <si>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</si>
  <si>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</si>
  <si>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</si>
  <si>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</si>
  <si>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</si>
  <si>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</si>
  <si>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</si>
  <si>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</si>
  <si>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</si>
  <si>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</si>
  <si>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</si>
  <si>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</si>
  <si>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</si>
  <si>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</si>
  <si>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</si>
  <si>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</si>
  <si>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</si>
  <si>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</si>
  <si>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</si>
  <si>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</si>
  <si>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</si>
  <si>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</si>
  <si>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</si>
  <si>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</si>
  <si>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</si>
  <si>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</si>
  <si>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</si>
  <si>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</si>
  <si>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</si>
  <si>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</si>
  <si>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</si>
  <si>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</si>
  <si>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</si>
  <si>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</si>
  <si>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</si>
  <si>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</si>
  <si>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</si>
  <si>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</si>
  <si>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</si>
  <si>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</si>
  <si>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</si>
  <si>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</si>
  <si>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</si>
  <si>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</si>
  <si>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</si>
  <si>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</si>
  <si>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</si>
  <si>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</si>
  <si>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</si>
  <si>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</si>
  <si>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</si>
  <si>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</si>
  <si>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</si>
  <si>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</si>
  <si>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</si>
  <si>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</si>
  <si>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</si>
  <si>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</si>
  <si>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</si>
  <si>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</si>
  <si>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</si>
  <si>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</si>
  <si>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</si>
  <si>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</si>
  <si>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</si>
  <si>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</si>
  <si>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</si>
  <si>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</si>
  <si>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</si>
  <si>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</si>
  <si>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</si>
  <si>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</si>
  <si>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</si>
  <si>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</si>
  <si>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</si>
  <si>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</si>
  <si>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</si>
  <si>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</si>
  <si>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</si>
  <si>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</si>
  <si>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</si>
  <si>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</si>
  <si>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</si>
  <si>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</si>
  <si>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</si>
  <si>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</si>
  <si>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</si>
  <si>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</si>
  <si>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</si>
  <si>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</si>
  <si>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</si>
  <si>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</si>
  <si>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</si>
  <si>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</si>
  <si>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</si>
  <si>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</si>
  <si>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</si>
  <si>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</si>
  <si>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</si>
  <si>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</si>
  <si>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</si>
  <si>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</si>
  <si>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</si>
  <si>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</si>
  <si>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</si>
  <si>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</si>
  <si>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</si>
  <si>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</si>
  <si>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</si>
  <si>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</si>
  <si>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</si>
  <si>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</si>
  <si>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</si>
  <si>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</si>
  <si>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</si>
  <si>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</si>
  <si>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</si>
  <si>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</si>
  <si>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</si>
  <si>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</si>
  <si>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</si>
  <si>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</si>
  <si>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</si>
  <si>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</si>
  <si>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</si>
  <si>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</si>
  <si>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</si>
  <si>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</si>
  <si>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</si>
  <si>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</si>
  <si>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</si>
  <si>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</si>
  <si>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</si>
  <si>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</si>
  <si>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</si>
  <si>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</si>
  <si>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</si>
  <si>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</si>
  <si>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</si>
  <si>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</si>
  <si>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</si>
  <si>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</si>
  <si>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</si>
  <si>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</si>
  <si>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</si>
  <si>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</si>
  <si>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</si>
  <si>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</si>
  <si>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</si>
  <si>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</si>
  <si>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</si>
  <si>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</si>
  <si>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</si>
  <si>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</si>
  <si>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</si>
  <si>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</si>
  <si>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</si>
  <si>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</si>
  <si>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</si>
  <si>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</si>
  <si>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</si>
  <si>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</si>
  <si>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</si>
  <si>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</si>
  <si>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</si>
  <si>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</si>
  <si>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</si>
  <si>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</si>
  <si>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</si>
  <si>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</si>
  <si>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</si>
  <si>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</si>
  <si>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</si>
  <si>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</si>
  <si>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</si>
  <si>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</si>
  <si>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</si>
  <si>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</si>
  <si>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</si>
  <si>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</si>
  <si>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</si>
  <si>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</si>
  <si>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</si>
  <si>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</si>
  <si>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</si>
  <si>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</si>
  <si>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</si>
  <si>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</si>
  <si>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</si>
  <si>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</si>
  <si>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</si>
  <si>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</si>
  <si>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</si>
  <si>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</si>
  <si>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</si>
  <si>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</si>
  <si>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</si>
  <si>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</si>
  <si>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</si>
  <si>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</si>
  <si>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</si>
  <si>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</si>
  <si>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</si>
  <si>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</si>
  <si>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</si>
  <si>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</si>
  <si>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</si>
  <si>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</si>
  <si>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</si>
  <si>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</si>
  <si>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</si>
  <si>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</si>
  <si>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</si>
  <si>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</si>
  <si>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</si>
  <si>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</si>
  <si>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</si>
  <si>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</si>
  <si>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</si>
  <si>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</si>
  <si>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</si>
  <si>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</si>
  <si>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</si>
  <si>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</si>
  <si>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</si>
  <si>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</si>
  <si>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</si>
  <si>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</si>
  <si>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</si>
  <si>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</si>
  <si>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</si>
  <si>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</si>
  <si>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</si>
  <si>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</si>
  <si>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</si>
  <si>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</si>
  <si>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</si>
  <si>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</si>
  <si>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</si>
  <si>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</si>
  <si>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</si>
  <si>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</si>
  <si>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</si>
  <si>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</si>
  <si>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</si>
  <si>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</si>
  <si>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</si>
  <si>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</si>
  <si>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</si>
  <si>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</si>
  <si>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</si>
  <si>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</si>
  <si>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</si>
  <si>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</si>
  <si>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</si>
  <si>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</si>
  <si>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</si>
  <si>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</si>
  <si>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</si>
  <si>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</si>
  <si>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</si>
  <si>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</si>
  <si>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</si>
  <si>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</si>
  <si>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</si>
  <si>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</si>
  <si>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</si>
  <si>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</si>
  <si>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</si>
  <si>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</si>
  <si>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</si>
  <si>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</si>
  <si>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</si>
  <si>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</si>
  <si>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</si>
  <si>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</si>
  <si>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</si>
  <si>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</si>
  <si>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</si>
  <si>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</si>
  <si>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</si>
  <si>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</si>
  <si>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</si>
  <si>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</si>
  <si>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</si>
  <si>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</si>
  <si>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</si>
  <si>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</si>
  <si>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</si>
  <si>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</si>
  <si>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</si>
  <si>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</si>
  <si>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</si>
  <si>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</si>
  <si>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</si>
  <si>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</si>
  <si>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</si>
  <si>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</si>
  <si>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</si>
  <si>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</si>
  <si>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</si>
  <si>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</si>
  <si>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</si>
  <si>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</si>
  <si>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</si>
  <si>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</si>
  <si>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</si>
  <si>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</si>
  <si>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</si>
  <si>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</si>
  <si>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</si>
  <si>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</si>
  <si>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</si>
  <si>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</si>
  <si>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</si>
  <si>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</si>
  <si>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</si>
  <si>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</si>
  <si>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</si>
  <si>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</si>
  <si>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</si>
  <si>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</si>
  <si>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</si>
  <si>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</si>
  <si>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</si>
  <si>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</si>
  <si>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</si>
  <si>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</si>
  <si>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</si>
  <si>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</si>
  <si>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</si>
  <si>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</si>
  <si>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</si>
  <si>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</si>
  <si>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</si>
  <si>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</si>
  <si>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</si>
  <si>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</si>
  <si>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</si>
  <si>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</si>
  <si>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</si>
  <si>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</si>
  <si>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</si>
  <si>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</si>
  <si>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</si>
  <si>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</si>
  <si>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</si>
  <si>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</si>
  <si>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</si>
  <si>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</si>
  <si>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</si>
  <si>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</si>
  <si>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</si>
  <si>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</si>
  <si>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</si>
  <si>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</si>
  <si>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</si>
  <si>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</si>
  <si>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</si>
  <si>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</si>
  <si>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</si>
  <si>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</si>
  <si>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</si>
  <si>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</si>
  <si>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</si>
  <si>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</si>
  <si>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</si>
  <si>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</si>
  <si>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</si>
  <si>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</si>
  <si>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</si>
  <si>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</si>
  <si>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</si>
  <si>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</si>
  <si>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</si>
  <si>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</si>
  <si>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</si>
  <si>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</si>
  <si>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</si>
  <si>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</si>
  <si>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</si>
  <si>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</si>
  <si>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</si>
  <si>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</si>
  <si>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</si>
  <si>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</si>
  <si>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</si>
  <si>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</si>
  <si>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</si>
  <si>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</si>
  <si>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</si>
  <si>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</si>
  <si>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</si>
  <si>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</si>
  <si>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</si>
  <si>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</si>
  <si>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</si>
  <si>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</si>
  <si>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</si>
  <si>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</si>
  <si>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</si>
  <si>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</si>
  <si>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</si>
  <si>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</si>
  <si>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</si>
  <si>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</si>
  <si>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</si>
  <si>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</si>
  <si>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</si>
  <si>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</si>
  <si>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</si>
  <si>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</si>
  <si>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</si>
  <si>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</si>
  <si>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</si>
  <si>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</si>
  <si>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</si>
  <si>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</si>
  <si>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</si>
  <si>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</si>
  <si>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</si>
  <si>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</si>
  <si>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</si>
  <si>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</si>
  <si>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</si>
  <si>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</si>
  <si>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</si>
  <si>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</si>
  <si>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</si>
  <si>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</si>
  <si>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</si>
  <si>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</si>
  <si>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</si>
  <si>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</si>
  <si>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</si>
  <si>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</si>
  <si>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</si>
  <si>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</si>
  <si>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</si>
  <si>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</si>
  <si>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</si>
  <si>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</si>
  <si>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</si>
  <si>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</si>
  <si>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</si>
  <si>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</si>
  <si>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</si>
  <si>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</si>
  <si>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</si>
  <si>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</si>
  <si>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</si>
  <si>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</si>
  <si>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</si>
  <si>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</si>
  <si>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</si>
  <si>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</si>
  <si>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</si>
  <si>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</si>
  <si>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</si>
  <si>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</si>
  <si>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</si>
  <si>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</si>
  <si>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</si>
  <si>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</si>
  <si>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</si>
  <si>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</si>
  <si>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</si>
  <si>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</si>
  <si>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</si>
  <si>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</si>
  <si>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</si>
  <si>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</si>
  <si>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</si>
  <si>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</si>
  <si>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</si>
  <si>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</si>
  <si>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</si>
  <si>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</si>
  <si>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</si>
  <si>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</si>
  <si>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</si>
  <si>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</si>
  <si>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</si>
  <si>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</si>
  <si>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</si>
  <si>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</si>
  <si>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</si>
  <si>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</si>
  <si>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</si>
  <si>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</si>
  <si>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</si>
  <si>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</si>
  <si>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</si>
  <si>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</si>
  <si>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</si>
  <si>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</si>
  <si>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</si>
  <si>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</si>
  <si>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</si>
  <si>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</si>
  <si>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</si>
  <si>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</si>
  <si>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</si>
  <si>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</si>
  <si>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</si>
  <si>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</si>
  <si>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</si>
  <si>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</si>
  <si>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</si>
  <si>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</si>
  <si>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</si>
  <si>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</si>
  <si>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</si>
  <si>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</si>
  <si>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</si>
  <si>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</si>
  <si>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</si>
  <si>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</si>
  <si>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</si>
  <si>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</si>
  <si>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</si>
  <si>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</si>
  <si>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</si>
  <si>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</si>
  <si>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</si>
  <si>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</si>
  <si>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</si>
  <si>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</si>
  <si>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</si>
  <si>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</si>
  <si>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</si>
  <si>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</si>
  <si>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</si>
  <si>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</si>
  <si>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</si>
  <si>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</si>
  <si>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</si>
  <si>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</si>
  <si>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</si>
  <si>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</si>
  <si>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</si>
  <si>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</si>
  <si>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</si>
  <si>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</si>
  <si>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</si>
  <si>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</si>
  <si>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</si>
  <si>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</si>
  <si>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</si>
  <si>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</si>
  <si>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</si>
  <si>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</si>
  <si>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</si>
  <si>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</si>
  <si>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</si>
  <si>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</si>
  <si>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</si>
  <si>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</si>
  <si>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</si>
  <si>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</si>
  <si>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</si>
  <si>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</si>
  <si>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</si>
  <si>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</si>
  <si>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</si>
  <si>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</si>
  <si>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</si>
  <si>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</si>
  <si>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</si>
  <si>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</si>
  <si>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</si>
  <si>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</si>
  <si>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</si>
  <si>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</si>
  <si>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</si>
  <si>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</si>
  <si>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</si>
  <si>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</si>
  <si>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</si>
  <si>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</si>
  <si>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</si>
  <si>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</si>
  <si>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</si>
  <si>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</si>
  <si>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</si>
  <si>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</si>
  <si>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</si>
  <si>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</si>
  <si>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</si>
  <si>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</si>
  <si>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</si>
  <si>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</si>
  <si>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</si>
  <si>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</si>
  <si>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</si>
  <si>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</si>
  <si>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</si>
  <si>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</si>
  <si>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</si>
  <si>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</si>
  <si>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</si>
  <si>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</si>
  <si>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</si>
  <si>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</si>
  <si>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</si>
  <si>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</si>
  <si>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</si>
  <si>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</si>
  <si>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</si>
  <si>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</si>
  <si>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</si>
  <si>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</si>
  <si>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</si>
  <si>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</si>
  <si>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</si>
  <si>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</si>
  <si>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</si>
  <si>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</si>
  <si>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</si>
  <si>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</si>
  <si>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</si>
  <si>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</si>
  <si>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</si>
  <si>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</si>
  <si>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</si>
  <si>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</si>
  <si>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</si>
  <si>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</si>
  <si>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</si>
  <si>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</si>
  <si>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</si>
  <si>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</si>
  <si>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</si>
  <si>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</si>
  <si>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</si>
  <si>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</si>
  <si>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</si>
  <si>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</si>
  <si>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</si>
  <si>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</si>
  <si>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</si>
  <si>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</si>
  <si>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</si>
  <si>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</si>
  <si>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</si>
  <si>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</si>
  <si>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</si>
  <si>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</si>
  <si>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</si>
  <si>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</si>
  <si>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</si>
  <si>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</si>
  <si>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</si>
  <si>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</si>
  <si>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</si>
  <si>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</si>
  <si>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</si>
  <si>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</si>
  <si>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</si>
  <si>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</si>
  <si>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</si>
  <si>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</si>
  <si>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</si>
  <si>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</si>
  <si>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</si>
  <si>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</si>
  <si>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</si>
  <si>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</si>
  <si>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</si>
  <si>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</si>
  <si>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</si>
  <si>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</si>
  <si>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</si>
  <si>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</si>
  <si>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</si>
  <si>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</si>
  <si>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</si>
  <si>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</si>
  <si>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</si>
  <si>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</si>
  <si>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</si>
  <si>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</si>
  <si>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</si>
  <si>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</si>
  <si>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</si>
  <si>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</si>
  <si>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</si>
  <si>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</si>
  <si>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</si>
  <si>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</si>
  <si>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</si>
  <si>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</si>
  <si>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</si>
  <si>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</si>
  <si>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</si>
  <si>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</si>
  <si>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</si>
  <si>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</si>
  <si>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</si>
  <si>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</si>
  <si>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</si>
  <si>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</si>
  <si>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</si>
  <si>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</si>
  <si>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</si>
  <si>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</si>
  <si>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</si>
  <si>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</si>
  <si>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</si>
  <si>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</si>
  <si>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</si>
  <si>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</si>
  <si>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</si>
  <si>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</si>
  <si>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</si>
  <si>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</si>
  <si>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</si>
  <si>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</si>
  <si>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</si>
  <si>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</si>
  <si>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</si>
  <si>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</si>
  <si>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</si>
  <si>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</si>
  <si>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</si>
  <si>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</si>
  <si>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</si>
  <si>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</si>
  <si>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</si>
  <si>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</si>
  <si>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</si>
  <si>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</si>
  <si>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</si>
  <si>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</si>
  <si>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</si>
  <si>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</si>
  <si>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</si>
  <si>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</si>
  <si>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</si>
  <si>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</si>
  <si>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</si>
  <si>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</si>
  <si>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</si>
  <si>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</si>
  <si>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</si>
  <si>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</si>
  <si>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</si>
  <si>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</si>
  <si>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</si>
  <si>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</si>
  <si>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</si>
  <si>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</si>
  <si>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</si>
  <si>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</si>
  <si>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</si>
  <si>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</si>
  <si>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</si>
  <si>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</si>
  <si>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</si>
  <si>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</si>
  <si>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</si>
  <si>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</si>
  <si>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</si>
  <si>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</si>
  <si>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</si>
  <si>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</si>
  <si>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</si>
  <si>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</si>
  <si>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</si>
  <si>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</si>
  <si>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</si>
  <si>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</si>
  <si>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</si>
  <si>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</si>
  <si>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</si>
  <si>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</si>
  <si>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</si>
  <si>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</si>
  <si>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</si>
  <si>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</si>
  <si>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</si>
  <si>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</si>
  <si>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</si>
  <si>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</si>
  <si>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</si>
  <si>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</si>
  <si>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</si>
  <si>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</si>
  <si>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</si>
  <si>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</si>
  <si>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</si>
  <si>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</si>
  <si>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</si>
  <si>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</si>
  <si>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</si>
  <si>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</si>
  <si>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</si>
  <si>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</si>
  <si>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</si>
  <si>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</si>
  <si>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</si>
  <si>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</si>
  <si>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</si>
  <si>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</si>
  <si>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</si>
  <si>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</si>
  <si>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</si>
  <si>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</si>
  <si>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</si>
  <si>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</si>
  <si>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</si>
  <si>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</si>
  <si>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</si>
  <si>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</si>
  <si>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</si>
  <si>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</si>
  <si>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</si>
  <si>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</si>
  <si>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</si>
  <si>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</si>
  <si>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</si>
  <si>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</si>
  <si>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</si>
  <si>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</si>
  <si>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</si>
  <si>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</si>
  <si>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</si>
  <si>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</si>
  <si>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</si>
  <si>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</si>
  <si>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</si>
  <si>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</si>
  <si>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</si>
  <si>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</si>
  <si>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</si>
  <si>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</si>
  <si>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</si>
  <si>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</si>
  <si>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</si>
  <si>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</si>
  <si>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</si>
  <si>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</si>
  <si>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</si>
  <si>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</si>
  <si>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</si>
  <si>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</si>
  <si>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</si>
  <si>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</si>
  <si>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</si>
  <si>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</si>
  <si>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</si>
  <si>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</si>
  <si>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</si>
  <si>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</si>
  <si>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</si>
  <si>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</si>
  <si>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</si>
  <si>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</si>
  <si>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</si>
  <si>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</si>
  <si>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</si>
  <si>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</si>
  <si>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</si>
  <si>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</si>
  <si>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</si>
  <si>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</si>
  <si>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</si>
  <si>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</si>
  <si>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</si>
  <si>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</si>
  <si>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</si>
  <si>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</si>
  <si>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</si>
  <si>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</si>
  <si>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</si>
  <si>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</si>
  <si>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</si>
  <si>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</si>
  <si>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</si>
  <si>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</si>
  <si>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</si>
  <si>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</si>
  <si>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</si>
  <si>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</si>
  <si>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</si>
  <si>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</si>
  <si>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</si>
  <si>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</si>
  <si>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</si>
  <si>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</si>
  <si>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</si>
  <si>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</si>
  <si>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</si>
  <si>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</si>
  <si>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</si>
  <si>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</si>
  <si>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</si>
  <si>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</si>
  <si>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</si>
  <si>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</si>
  <si>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</si>
  <si>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</si>
  <si>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</si>
  <si>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</si>
  <si>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</si>
  <si>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</si>
  <si>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</si>
  <si>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</si>
  <si>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</si>
  <si>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</si>
  <si>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</si>
  <si>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</si>
  <si>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</si>
  <si>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</si>
  <si>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</si>
  <si>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</si>
  <si>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</si>
  <si>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</si>
  <si>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</si>
  <si>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</si>
  <si>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</si>
  <si>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</si>
  <si>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</si>
  <si>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</si>
  <si>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</si>
  <si>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</si>
  <si>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</si>
  <si>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</si>
  <si>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</si>
  <si>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</si>
  <si>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</si>
  <si>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</si>
  <si>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</si>
  <si>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</si>
  <si>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</si>
  <si>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</si>
  <si>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</si>
  <si>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</si>
  <si>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</si>
  <si>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</si>
  <si>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</si>
  <si>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</si>
  <si>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</si>
  <si>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</si>
  <si>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</si>
  <si>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</si>
  <si>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</si>
  <si>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</si>
  <si>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</si>
  <si>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</si>
  <si>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</si>
  <si>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</si>
  <si>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</si>
  <si>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</si>
  <si>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</si>
  <si>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</si>
  <si>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</si>
  <si>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</si>
  <si>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</si>
  <si>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</si>
  <si>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</si>
  <si>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</si>
  <si>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</si>
  <si>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</si>
  <si>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</si>
  <si>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</si>
  <si>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</si>
  <si>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</si>
  <si>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</si>
  <si>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</si>
  <si>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</si>
  <si>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</si>
  <si>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</si>
  <si>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</si>
  <si>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</si>
  <si>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</si>
  <si>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</si>
  <si>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</si>
  <si>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</si>
  <si>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</si>
  <si>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</si>
  <si>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</si>
  <si>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</si>
  <si>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</si>
  <si>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</si>
  <si>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</si>
  <si>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</si>
  <si>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</si>
  <si>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</si>
  <si>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</si>
  <si>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</si>
  <si>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</si>
  <si>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</si>
  <si>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</si>
  <si>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</si>
  <si>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</si>
  <si>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</si>
  <si>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</si>
  <si>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</si>
  <si>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</si>
  <si>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</si>
  <si>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</si>
  <si>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</si>
  <si>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</si>
  <si>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</si>
  <si>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</si>
  <si>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</si>
  <si>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</si>
  <si>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</si>
  <si>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</si>
  <si>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</si>
  <si>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</si>
  <si>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</si>
  <si>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</si>
  <si>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</si>
  <si>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</si>
  <si>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</si>
  <si>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</si>
  <si>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</si>
  <si>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</si>
  <si>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</si>
  <si>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</si>
  <si>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</si>
  <si>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</si>
  <si>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</si>
  <si>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</si>
  <si>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</si>
  <si>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</si>
  <si>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</si>
  <si>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</si>
  <si>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</si>
  <si>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</si>
  <si>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</si>
  <si>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</si>
  <si>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</si>
  <si>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</si>
  <si>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</si>
  <si>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</si>
  <si>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</si>
  <si>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</si>
  <si>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</si>
  <si>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</si>
  <si>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</si>
  <si>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</si>
  <si>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</si>
  <si>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</si>
  <si>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</si>
  <si>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</si>
  <si>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</si>
  <si>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</si>
  <si>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</si>
  <si>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</si>
  <si>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</si>
  <si>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</si>
  <si>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</si>
  <si>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</si>
  <si>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</si>
  <si>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</si>
  <si>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</si>
  <si>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</si>
  <si>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</si>
  <si>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</si>
  <si>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</si>
  <si>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</si>
  <si>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</si>
  <si>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</si>
  <si>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</si>
  <si>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</si>
  <si>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</si>
  <si>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</si>
  <si>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</si>
  <si>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</si>
  <si>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</si>
  <si>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</si>
  <si>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</si>
  <si>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</si>
  <si>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</si>
  <si>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</si>
  <si>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</si>
  <si>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</si>
  <si>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</si>
  <si>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</si>
  <si>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</si>
  <si>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</si>
  <si>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</si>
  <si>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</si>
  <si>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</si>
  <si>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</si>
  <si>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</si>
  <si>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</si>
  <si>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</si>
  <si>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</si>
  <si>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</si>
  <si>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</si>
  <si>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</si>
  <si>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</si>
  <si>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</si>
  <si>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</si>
  <si>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</si>
  <si>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</si>
  <si>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</si>
  <si>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</si>
  <si>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</si>
  <si>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</si>
  <si>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</si>
  <si>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</si>
  <si>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</si>
  <si>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</si>
  <si>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</si>
  <si>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</si>
  <si>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</si>
  <si>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</si>
  <si>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</si>
  <si>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</si>
  <si>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</si>
  <si>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</si>
  <si>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</si>
  <si>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</si>
  <si>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</si>
  <si>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</si>
  <si>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</si>
  <si>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</si>
  <si>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</si>
  <si>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</si>
  <si>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</si>
  <si>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</si>
  <si>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</si>
  <si>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</si>
  <si>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</si>
  <si>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</si>
  <si>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</si>
  <si>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</si>
  <si>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</si>
  <si>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(blank)</t>
  </si>
  <si>
    <t>Grand Total</t>
  </si>
  <si>
    <t>Column Labels</t>
  </si>
  <si>
    <t>Count of state</t>
  </si>
  <si>
    <t>(Multiple Items)</t>
  </si>
  <si>
    <t>Date Created 
Conversion</t>
  </si>
  <si>
    <t>Date Ended 
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</si>
  <si>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</si>
  <si>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</si>
  <si>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</si>
  <si>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</si>
  <si>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</si>
  <si>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</si>
  <si>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</si>
  <si>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</si>
  <si>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</si>
  <si>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</si>
  <si>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</si>
  <si>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</si>
  <si>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</si>
  <si>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Total Count of state</t>
  </si>
  <si>
    <t>Total Average of pledged</t>
  </si>
  <si>
    <t>Average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</si>
</sst>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0" xfId="0" applyFont="1" applyFill="1" applyAlignment="1">
      <alignment horizontal="center" vertical="top" wrapText="1"/>
    </xf>
  </cellXfs>
  <cellStyles count="2">
    <cellStyle name="Currency" xfId="1" builtinId="4"/>
    <cellStyle name="Normal" xfId="0" builtinId="0"/>
  </cellStyles>
  <dxfs count="6"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fgColor rgb="FF92D050"/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A-44FB-983F-94A75FDE0E20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7A-44FB-983F-94A75FDE0E20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7A-44FB-983F-94A75FDE0E20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7A-44FB-983F-94A75FDE0E20}"/>
            </c:ext>
          </c:extLst>
        </c:ser>
        <c:ser>
          <c:idx val="4"/>
          <c:order val="4"/>
          <c:tx>
            <c:strRef>
              <c:f>Sheet2!$F$4:$F$5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5-A57A-44FB-983F-94A75FDE0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3730704"/>
        <c:axId val="1669571168"/>
      </c:barChart>
      <c:catAx>
        <c:axId val="177373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571168"/>
        <c:crosses val="autoZero"/>
        <c:auto val="1"/>
        <c:lblAlgn val="ctr"/>
        <c:lblOffset val="100"/>
        <c:noMultiLvlLbl val="0"/>
      </c:catAx>
      <c:valAx>
        <c:axId val="166957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73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1-486C-AE94-4F9A4DAC752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11-486C-AE94-4F9A4DAC752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11-486C-AE94-4F9A4DAC752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11-486C-AE94-4F9A4DAC7525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EE11-486C-AE94-4F9A4DAC7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8254640"/>
        <c:axId val="1669622336"/>
      </c:barChart>
      <c:catAx>
        <c:axId val="166825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622336"/>
        <c:crosses val="autoZero"/>
        <c:auto val="1"/>
        <c:lblAlgn val="ctr"/>
        <c:lblOffset val="100"/>
        <c:noMultiLvlLbl val="0"/>
      </c:catAx>
      <c:valAx>
        <c:axId val="166962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25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47-400D-861D-C54ED369C53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47-400D-861D-C54ED369C53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47-400D-861D-C54ED369C53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47-400D-861D-C54ED369C53B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47-400D-861D-C54ED369C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771952"/>
        <c:axId val="1669559104"/>
      </c:lineChart>
      <c:catAx>
        <c:axId val="167077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559104"/>
        <c:crosses val="autoZero"/>
        <c:auto val="1"/>
        <c:lblAlgn val="ctr"/>
        <c:lblOffset val="100"/>
        <c:noMultiLvlLbl val="0"/>
      </c:catAx>
      <c:valAx>
        <c:axId val="166955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77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3</xdr:row>
      <xdr:rowOff>3810</xdr:rowOff>
    </xdr:from>
    <xdr:to>
      <xdr:col>16</xdr:col>
      <xdr:colOff>205740</xdr:colOff>
      <xdr:row>21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840E17-A731-4242-9902-CF190CC63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4</xdr:row>
      <xdr:rowOff>129540</xdr:rowOff>
    </xdr:from>
    <xdr:to>
      <xdr:col>16</xdr:col>
      <xdr:colOff>381000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6F093-112C-490E-B64B-2601DBAB2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3</xdr:row>
      <xdr:rowOff>87630</xdr:rowOff>
    </xdr:from>
    <xdr:to>
      <xdr:col>15</xdr:col>
      <xdr:colOff>335280</xdr:colOff>
      <xdr:row>18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B8FC2-C653-4D82-830B-C8A59597B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994.780365625003" createdVersion="6" refreshedVersion="6" minRefreshableVersion="3" recordCount="4115" xr:uid="{330FE6D5-609D-4DF1-A907-654A985281C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994.882126157405" createdVersion="6" refreshedVersion="6" minRefreshableVersion="3" recordCount="4115" xr:uid="{A53FE59B-22C8-4F4D-8B3C-BB613A9FD84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_x000a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_x000a_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  <r>
    <m/>
    <x v="4107"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s v="film &amp; video/television"/>
    <x v="0"/>
    <n v="63.92"/>
    <x v="0"/>
    <s v="television"/>
    <x v="0"/>
    <d v="2015-07-23T03:00:00"/>
  </r>
  <r>
    <x v="1"/>
    <x v="1"/>
    <s v="A Hannibal TV Show Fan Convention and Art Collective"/>
    <n v="10275"/>
    <x v="1"/>
    <x v="0"/>
    <x v="0"/>
    <x v="0"/>
    <n v="1488464683"/>
    <n v="1485872683"/>
    <b v="0"/>
    <n v="79"/>
    <b v="1"/>
    <s v="film &amp; video/television"/>
    <x v="1"/>
    <n v="185.48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s v="film &amp; video/television"/>
    <x v="2"/>
    <n v="15"/>
    <x v="0"/>
    <s v="television"/>
    <x v="2"/>
    <d v="2016-02-15T16:51:23"/>
  </r>
  <r>
    <x v="3"/>
    <x v="3"/>
    <s v="We already produced the *very* beginning of this story. Help us to see it through?"/>
    <n v="10000"/>
    <x v="3"/>
    <x v="0"/>
    <x v="0"/>
    <x v="0"/>
    <n v="1407414107"/>
    <n v="1404822107"/>
    <b v="0"/>
    <n v="150"/>
    <b v="1"/>
    <s v="film &amp; video/television"/>
    <x v="3"/>
    <n v="69.27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s v="film &amp; video/television"/>
    <x v="4"/>
    <n v="190.5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s v="film &amp; video/television"/>
    <x v="5"/>
    <n v="93.4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s v="film &amp; video/television"/>
    <x v="6"/>
    <n v="146.88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s v="film &amp; video/television"/>
    <x v="7"/>
    <n v="159.82"/>
    <x v="0"/>
    <s v="television"/>
    <x v="7"/>
    <d v="2016-07-05T01:07:47"/>
  </r>
  <r>
    <x v="8"/>
    <x v="8"/>
    <s v="Help us raise the funds to film our pilot episode!"/>
    <n v="3500"/>
    <x v="8"/>
    <x v="0"/>
    <x v="0"/>
    <x v="0"/>
    <n v="1460754000"/>
    <n v="1460155212"/>
    <b v="0"/>
    <n v="12"/>
    <b v="1"/>
    <s v="film &amp; video/television"/>
    <x v="8"/>
    <n v="291.79000000000002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s v="film &amp; video/television"/>
    <x v="9"/>
    <n v="31.5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s v="film &amp; video/television"/>
    <x v="7"/>
    <n v="158.68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s v="film &amp; video/television"/>
    <x v="10"/>
    <n v="80.33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s v="film &amp; video/television"/>
    <x v="11"/>
    <n v="59.96"/>
    <x v="0"/>
    <s v="television"/>
    <x v="12"/>
    <d v="2014-07-16T03:00:00"/>
  </r>
  <r>
    <x v="13"/>
    <x v="13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s v="film &amp; video/television"/>
    <x v="12"/>
    <n v="109.78"/>
    <x v="0"/>
    <s v="television"/>
    <x v="13"/>
    <d v="2016-06-23T20:27:00"/>
  </r>
  <r>
    <x v="14"/>
    <x v="14"/>
    <s v="A highly charged post apocalyptic sci fi series that pulls no punches!"/>
    <n v="6000"/>
    <x v="14"/>
    <x v="0"/>
    <x v="2"/>
    <x v="2"/>
    <n v="1405259940"/>
    <n v="1403051888"/>
    <b v="0"/>
    <n v="41"/>
    <b v="1"/>
    <s v="film &amp; video/television"/>
    <x v="7"/>
    <n v="147.71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s v="film &amp; video/television"/>
    <x v="13"/>
    <n v="21.76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s v="film &amp; video/television"/>
    <x v="8"/>
    <n v="171.84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s v="film &amp; video/television"/>
    <x v="7"/>
    <n v="41.94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s v="film &amp; video/television"/>
    <x v="6"/>
    <n v="93.26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s v="film &amp; video/television"/>
    <x v="14"/>
    <n v="56.14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s v="film &amp; video/television"/>
    <x v="8"/>
    <n v="80.16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s v="film &amp; video/television"/>
    <x v="15"/>
    <n v="199.9"/>
    <x v="0"/>
    <s v="television"/>
    <x v="21"/>
    <d v="2014-09-26T15:03:09"/>
  </r>
  <r>
    <x v="22"/>
    <x v="22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s v="film &amp; video/television"/>
    <x v="16"/>
    <n v="51.25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s v="film &amp; video/television"/>
    <x v="17"/>
    <n v="103.04"/>
    <x v="0"/>
    <s v="television"/>
    <x v="23"/>
    <d v="2015-04-30T15:20:00"/>
  </r>
  <r>
    <x v="24"/>
    <x v="24"/>
    <s v="STL Up Late is a weekly late night comedy talk show for St. Louis television."/>
    <n v="35000"/>
    <x v="24"/>
    <x v="0"/>
    <x v="0"/>
    <x v="0"/>
    <n v="1442345940"/>
    <n v="1439494863"/>
    <b v="0"/>
    <n v="574"/>
    <b v="1"/>
    <s v="film &amp; video/television"/>
    <x v="15"/>
    <n v="66.349999999999994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s v="film &amp; video/television"/>
    <x v="18"/>
    <n v="57.14"/>
    <x v="0"/>
    <s v="television"/>
    <x v="25"/>
    <d v="2016-01-09T00:36:01"/>
  </r>
  <r>
    <x v="26"/>
    <x v="26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s v="film &amp; video/television"/>
    <x v="19"/>
    <n v="102.11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s v="film &amp; video/television"/>
    <x v="20"/>
    <n v="148.97"/>
    <x v="0"/>
    <s v="television"/>
    <x v="27"/>
    <d v="2014-11-16T04:57:13"/>
  </r>
  <r>
    <x v="28"/>
    <x v="28"/>
    <s v="John and Brian are on a quest to change people's lives and rehabilitate dogs."/>
    <n v="12000"/>
    <x v="28"/>
    <x v="0"/>
    <x v="0"/>
    <x v="0"/>
    <n v="1450307284"/>
    <n v="1447715284"/>
    <b v="0"/>
    <n v="71"/>
    <b v="1"/>
    <s v="film &amp; video/television"/>
    <x v="8"/>
    <n v="169.61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s v="film &amp; video/television"/>
    <x v="4"/>
    <n v="31.62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s v="film &amp; video/television"/>
    <x v="7"/>
    <n v="76.45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s v="film &amp; video/television"/>
    <x v="8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s v="film &amp; video/television"/>
    <x v="8"/>
    <n v="320.45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s v="film &amp; video/television"/>
    <x v="21"/>
    <n v="83.75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s v="film &amp; video/television"/>
    <x v="22"/>
    <n v="49.88"/>
    <x v="0"/>
    <s v="television"/>
    <x v="34"/>
    <d v="2014-08-05T07:43:21"/>
  </r>
  <r>
    <x v="35"/>
    <x v="35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s v="film &amp; video/television"/>
    <x v="23"/>
    <n v="59.46"/>
    <x v="0"/>
    <s v="television"/>
    <x v="35"/>
    <d v="2015-04-28T00:00:00"/>
  </r>
  <r>
    <x v="36"/>
    <x v="36"/>
    <s v="A modern day priest makes an unusual discovery, setting off a chain of events."/>
    <n v="6000"/>
    <x v="36"/>
    <x v="0"/>
    <x v="0"/>
    <x v="0"/>
    <n v="1428128525"/>
    <n v="1425540125"/>
    <b v="0"/>
    <n v="44"/>
    <b v="1"/>
    <s v="film &amp; video/television"/>
    <x v="24"/>
    <n v="193.84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s v="film &amp; video/television"/>
    <x v="25"/>
    <n v="159.51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s v="film &amp; video/television"/>
    <x v="5"/>
    <n v="41.68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s v="film &amp; video/television"/>
    <x v="26"/>
    <n v="150.9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s v="film &amp; video/television"/>
    <x v="7"/>
    <n v="126.69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s v="film &amp; video/television"/>
    <x v="8"/>
    <n v="105.26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s v="film &amp; video/television"/>
    <x v="24"/>
    <n v="117.51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s v="film &amp; video/television"/>
    <x v="27"/>
    <n v="117.36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s v="film &amp; video/television"/>
    <x v="8"/>
    <n v="133.33000000000001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s v="film &amp; video/television"/>
    <x v="28"/>
    <n v="98.36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s v="film &amp; video/television"/>
    <x v="3"/>
    <n v="194.44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s v="film &amp; video/television"/>
    <x v="29"/>
    <n v="76.87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s v="film &amp; video/television"/>
    <x v="29"/>
    <n v="56.82"/>
    <x v="0"/>
    <s v="television"/>
    <x v="48"/>
    <d v="2015-03-01T12:00:00"/>
  </r>
  <r>
    <x v="49"/>
    <x v="49"/>
    <s v="Driving Jersey is real people telling real stories."/>
    <n v="12000"/>
    <x v="48"/>
    <x v="0"/>
    <x v="0"/>
    <x v="0"/>
    <n v="1445660045"/>
    <n v="1443068045"/>
    <b v="0"/>
    <n v="87"/>
    <b v="1"/>
    <s v="film &amp; video/television"/>
    <x v="8"/>
    <n v="137.93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s v="film &amp; video/television"/>
    <x v="8"/>
    <n v="27.27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s v="film &amp; video/television"/>
    <x v="30"/>
    <n v="118.34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s v="film &amp; video/television"/>
    <x v="31"/>
    <n v="223.48"/>
    <x v="0"/>
    <s v="television"/>
    <x v="52"/>
    <d v="2014-07-17T16:50:46"/>
  </r>
  <r>
    <x v="53"/>
    <x v="53"/>
    <s v="Delicious TV's Vegan Mashup launching season two on public television"/>
    <n v="3000"/>
    <x v="52"/>
    <x v="0"/>
    <x v="0"/>
    <x v="0"/>
    <n v="1396648800"/>
    <n v="1395407445"/>
    <b v="0"/>
    <n v="117"/>
    <b v="1"/>
    <s v="film &amp; video/television"/>
    <x v="5"/>
    <n v="28.11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s v="film &amp; video/television"/>
    <x v="7"/>
    <n v="194.23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s v="film &amp; video/television"/>
    <x v="32"/>
    <n v="128.94999999999999"/>
    <x v="0"/>
    <s v="television"/>
    <x v="55"/>
    <d v="2016-05-27T23:15:16"/>
  </r>
  <r>
    <x v="56"/>
    <x v="56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s v="film &amp; video/television"/>
    <x v="13"/>
    <n v="49.32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s v="film &amp; video/television"/>
    <x v="21"/>
    <n v="221.52"/>
    <x v="0"/>
    <s v="television"/>
    <x v="57"/>
    <d v="2015-04-25T19:59:22"/>
  </r>
  <r>
    <x v="58"/>
    <x v="58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s v="film &amp; video/television"/>
    <x v="33"/>
    <n v="137.21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s v="film &amp; video/television"/>
    <x v="8"/>
    <n v="606.82000000000005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s v="film &amp; video/shorts"/>
    <x v="33"/>
    <n v="43.04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s v="film &amp; video/shorts"/>
    <x v="34"/>
    <n v="322.39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s v="film &amp; video/shorts"/>
    <x v="19"/>
    <n v="96.71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s v="film &amp; video/shorts"/>
    <x v="35"/>
    <n v="35.47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s v="film &amp; video/shorts"/>
    <x v="36"/>
    <n v="86.67"/>
    <x v="0"/>
    <s v="shorts"/>
    <x v="64"/>
    <d v="2013-07-08T00:26:21"/>
  </r>
  <r>
    <x v="65"/>
    <x v="65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s v="film &amp; video/shorts"/>
    <x v="29"/>
    <n v="132.05000000000001"/>
    <x v="0"/>
    <s v="shorts"/>
    <x v="65"/>
    <d v="2014-08-11T05:59:00"/>
  </r>
  <r>
    <x v="66"/>
    <x v="66"/>
    <s v="A dark comedy set in the '60s about clinical depression and one night stands."/>
    <n v="2000"/>
    <x v="65"/>
    <x v="0"/>
    <x v="0"/>
    <x v="0"/>
    <n v="1468873420"/>
    <n v="1466281420"/>
    <b v="0"/>
    <n v="26"/>
    <b v="1"/>
    <s v="film &amp; video/shorts"/>
    <x v="17"/>
    <n v="91.23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s v="film &amp; video/shorts"/>
    <x v="31"/>
    <n v="116.25"/>
    <x v="0"/>
    <s v="shorts"/>
    <x v="67"/>
    <d v="2012-07-15T14:00:04"/>
  </r>
  <r>
    <x v="68"/>
    <x v="68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s v="film &amp; video/shorts"/>
    <x v="37"/>
    <n v="21.19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s v="film &amp; video/shorts"/>
    <x v="38"/>
    <n v="62.33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s v="film &amp; video/shorts"/>
    <x v="37"/>
    <n v="37.409999999999997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s v="film &amp; video/shorts"/>
    <x v="39"/>
    <n v="69.72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s v="film &amp; video/shorts"/>
    <x v="29"/>
    <n v="58.17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s v="film &amp; video/shorts"/>
    <x v="8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s v="film &amp; video/shorts"/>
    <x v="40"/>
    <n v="19.47"/>
    <x v="0"/>
    <s v="shorts"/>
    <x v="74"/>
    <d v="2016-01-21T11:41:35"/>
  </r>
  <r>
    <x v="75"/>
    <x v="75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s v="film &amp; video/shorts"/>
    <x v="41"/>
    <n v="85.96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s v="film &amp; video/shorts"/>
    <x v="42"/>
    <n v="30.67"/>
    <x v="0"/>
    <s v="shorts"/>
    <x v="76"/>
    <d v="2011-12-27T17:35:58"/>
  </r>
  <r>
    <x v="77"/>
    <x v="77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s v="film &amp; video/shorts"/>
    <x v="43"/>
    <n v="60.38"/>
    <x v="0"/>
    <s v="shorts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s v="film &amp; video/shorts"/>
    <x v="44"/>
    <n v="38.6"/>
    <x v="0"/>
    <s v="shorts"/>
    <x v="78"/>
    <d v="2016-09-01T17:32:01"/>
  </r>
  <r>
    <x v="79"/>
    <x v="79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s v="film &amp; video/shorts"/>
    <x v="37"/>
    <n v="40.270000000000003"/>
    <x v="0"/>
    <s v="shorts"/>
    <x v="79"/>
    <d v="2014-04-25T18:38:13"/>
  </r>
  <r>
    <x v="80"/>
    <x v="80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s v="film &amp; video/shorts"/>
    <x v="13"/>
    <n v="273.83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s v="film &amp; video/shorts"/>
    <x v="45"/>
    <n v="53.04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s v="film &amp; video/shorts"/>
    <x v="8"/>
    <n v="40.01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s v="film &amp; video/shorts"/>
    <x v="33"/>
    <n v="15.77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s v="film &amp; video/shorts"/>
    <x v="8"/>
    <n v="71.430000000000007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s v="film &amp; video/shorts"/>
    <x v="9"/>
    <n v="71.709999999999994"/>
    <x v="0"/>
    <s v="shorts"/>
    <x v="85"/>
    <d v="2011-09-23T03:00:37"/>
  </r>
  <r>
    <x v="86"/>
    <x v="86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s v="film &amp; video/shorts"/>
    <x v="6"/>
    <n v="375.76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s v="film &amp; video/shorts"/>
    <x v="2"/>
    <n v="104.6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s v="film &amp; video/shorts"/>
    <x v="33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s v="film &amp; video/shorts"/>
    <x v="41"/>
    <n v="123.29"/>
    <x v="0"/>
    <s v="shorts"/>
    <x v="89"/>
    <d v="2013-06-02T18:03:12"/>
  </r>
  <r>
    <x v="90"/>
    <x v="90"/>
    <s v="We're looking for funding to help submit a short film to film festivals."/>
    <n v="500"/>
    <x v="89"/>
    <x v="0"/>
    <x v="0"/>
    <x v="0"/>
    <n v="1310454499"/>
    <n v="1307862499"/>
    <b v="0"/>
    <n v="16"/>
    <b v="1"/>
    <s v="film &amp; video/shorts"/>
    <x v="8"/>
    <n v="31.38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s v="film &amp; video/shorts"/>
    <x v="28"/>
    <n v="78.260000000000005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s v="film &amp; video/shorts"/>
    <x v="2"/>
    <n v="122.33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s v="film &amp; video/shorts"/>
    <x v="38"/>
    <n v="73.73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s v="film &amp; video/shorts"/>
    <x v="3"/>
    <n v="21.67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s v="film &amp; video/shorts"/>
    <x v="26"/>
    <n v="21.9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s v="film &amp; video/shorts"/>
    <x v="41"/>
    <n v="50.59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s v="film &amp; video/shorts"/>
    <x v="6"/>
    <n v="53.13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s v="film &amp; video/shorts"/>
    <x v="6"/>
    <n v="56.67"/>
    <x v="0"/>
    <s v="shorts"/>
    <x v="98"/>
    <d v="2012-12-07T23:30:00"/>
  </r>
  <r>
    <x v="99"/>
    <x v="99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s v="film &amp; video/shorts"/>
    <x v="6"/>
    <n v="40.78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s v="film &amp; video/shorts"/>
    <x v="8"/>
    <n v="192.31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s v="film &amp; video/shorts"/>
    <x v="8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s v="film &amp; video/shorts"/>
    <x v="30"/>
    <n v="117.92"/>
    <x v="0"/>
    <s v="shorts"/>
    <x v="102"/>
    <d v="2010-12-23T03:08:53"/>
  </r>
  <r>
    <x v="103"/>
    <x v="103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s v="film &amp; video/shorts"/>
    <x v="2"/>
    <n v="27.9"/>
    <x v="0"/>
    <s v="shorts"/>
    <x v="103"/>
    <d v="2014-03-07T19:20:30"/>
  </r>
  <r>
    <x v="104"/>
    <x v="104"/>
    <s v="UCF short film about an old man, his love for music, and his misplaced trumpet.  "/>
    <n v="500"/>
    <x v="49"/>
    <x v="0"/>
    <x v="0"/>
    <x v="0"/>
    <n v="1301792400"/>
    <n v="1299775266"/>
    <b v="0"/>
    <n v="10"/>
    <b v="1"/>
    <s v="film &amp; video/shorts"/>
    <x v="28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s v="film &amp; video/shorts"/>
    <x v="13"/>
    <n v="39.380000000000003"/>
    <x v="0"/>
    <s v="shorts"/>
    <x v="105"/>
    <d v="2016-05-14T00:00:00"/>
  </r>
  <r>
    <x v="106"/>
    <x v="106"/>
    <s v="A Boy. A Girl. A Car. A Serial Killer."/>
    <n v="5000"/>
    <x v="102"/>
    <x v="0"/>
    <x v="0"/>
    <x v="0"/>
    <n v="1333391901"/>
    <n v="1332182301"/>
    <b v="0"/>
    <n v="27"/>
    <b v="1"/>
    <s v="film &amp; video/shorts"/>
    <x v="7"/>
    <n v="186.11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s v="film &amp; video/shorts"/>
    <x v="21"/>
    <n v="111.38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s v="film &amp; video/shorts"/>
    <x v="46"/>
    <n v="78.72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s v="film &amp; video/shorts"/>
    <x v="47"/>
    <n v="46.7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s v="film &amp; video/shorts"/>
    <x v="26"/>
    <n v="65.38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s v="film &amp; video/shorts"/>
    <x v="19"/>
    <n v="102.08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s v="film &amp; video/shorts"/>
    <x v="3"/>
    <n v="64.2"/>
    <x v="0"/>
    <s v="shorts"/>
    <x v="112"/>
    <d v="2014-04-13T02:00:00"/>
  </r>
  <r>
    <x v="113"/>
    <x v="113"/>
    <s v="A living memorial for all those dealing with trauma, grief and loss."/>
    <n v="5000"/>
    <x v="108"/>
    <x v="0"/>
    <x v="0"/>
    <x v="0"/>
    <n v="1312642800"/>
    <n v="1311963128"/>
    <b v="0"/>
    <n v="78"/>
    <b v="1"/>
    <s v="film &amp; video/shorts"/>
    <x v="48"/>
    <n v="90.38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s v="film &amp; video/shorts"/>
    <x v="33"/>
    <n v="88.57"/>
    <x v="0"/>
    <s v="shorts"/>
    <x v="114"/>
    <d v="2012-01-13T06:34:48"/>
  </r>
  <r>
    <x v="115"/>
    <x v="115"/>
    <s v="Never judge a book (or a lover) by their cover."/>
    <n v="450"/>
    <x v="110"/>
    <x v="0"/>
    <x v="0"/>
    <x v="0"/>
    <n v="1328377444"/>
    <n v="1326217444"/>
    <b v="0"/>
    <n v="22"/>
    <b v="1"/>
    <s v="film &amp; video/shorts"/>
    <x v="49"/>
    <n v="28.73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s v="film &amp; video/shorts"/>
    <x v="35"/>
    <n v="69.790000000000006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s v="film &amp; video/shorts"/>
    <x v="8"/>
    <n v="167.49"/>
    <x v="0"/>
    <s v="shorts"/>
    <x v="117"/>
    <d v="2010-06-09T19:00:00"/>
  </r>
  <r>
    <x v="118"/>
    <x v="118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s v="film &amp; video/shorts"/>
    <x v="40"/>
    <n v="144.91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s v="film &amp; video/shorts"/>
    <x v="2"/>
    <n v="91.84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s v="film &amp; video/science fiction"/>
    <x v="50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s v="film &amp; video/science fiction"/>
    <x v="50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s v="film &amp; video/science fiction"/>
    <x v="50"/>
    <e v="#DIV/0!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s v="film &amp; video/science fiction"/>
    <x v="50"/>
    <n v="25.17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s v="film &amp; video/science fiction"/>
    <x v="50"/>
    <e v="#DIV/0!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s v="film &amp; video/science fiction"/>
    <x v="51"/>
    <n v="11.67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s v="film &amp; video/science fiction"/>
    <x v="52"/>
    <n v="106.69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s v="film &amp; video/science fiction"/>
    <x v="53"/>
    <n v="47.5"/>
    <x v="0"/>
    <s v="science fiction"/>
    <x v="127"/>
    <d v="2015-04-03T13:59:01"/>
  </r>
  <r>
    <x v="128"/>
    <x v="128"/>
    <s v="A Science Fiction film filled with entertainment and Excitement"/>
    <n v="100000"/>
    <x v="122"/>
    <x v="1"/>
    <x v="0"/>
    <x v="0"/>
    <n v="1476941293"/>
    <n v="1473917293"/>
    <b v="0"/>
    <n v="6"/>
    <b v="0"/>
    <s v="film &amp; video/science fiction"/>
    <x v="53"/>
    <n v="311.17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s v="film &amp; video/science fiction"/>
    <x v="50"/>
    <e v="#DIV/0!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s v="film &amp; video/science fiction"/>
    <x v="50"/>
    <e v="#DIV/0!"/>
    <x v="0"/>
    <s v="science fiction"/>
    <x v="130"/>
    <d v="2014-06-16T20:16:00"/>
  </r>
  <r>
    <x v="131"/>
    <x v="131"/>
    <s v="I"/>
    <n v="1200"/>
    <x v="117"/>
    <x v="1"/>
    <x v="0"/>
    <x v="0"/>
    <n v="1467763200"/>
    <n v="1466453161"/>
    <b v="0"/>
    <n v="0"/>
    <b v="0"/>
    <s v="film &amp; video/science fiction"/>
    <x v="50"/>
    <e v="#DIV/0!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s v="film &amp; video/science fiction"/>
    <x v="54"/>
    <n v="94.51"/>
    <x v="0"/>
    <s v="science fiction"/>
    <x v="132"/>
    <d v="2014-11-07T20:30:07"/>
  </r>
  <r>
    <x v="133"/>
    <x v="133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s v="film &amp; video/science fiction"/>
    <x v="50"/>
    <e v="#DIV/0!"/>
    <x v="0"/>
    <s v="science fiction"/>
    <x v="133"/>
    <d v="2016-05-31T17:31:00"/>
  </r>
  <r>
    <x v="134"/>
    <x v="134"/>
    <s v="steampunk  remake of &quot;a Christmas carol&quot;"/>
    <n v="5000"/>
    <x v="117"/>
    <x v="1"/>
    <x v="0"/>
    <x v="0"/>
    <n v="1441386000"/>
    <n v="1438811418"/>
    <b v="0"/>
    <n v="0"/>
    <b v="0"/>
    <s v="film &amp; video/science fiction"/>
    <x v="50"/>
    <e v="#DIV/0!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s v="film &amp; video/science fiction"/>
    <x v="50"/>
    <e v="#DIV/0!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s v="film &amp; video/science fiction"/>
    <x v="50"/>
    <e v="#DIV/0!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</r>
  <r>
    <x v="139"/>
    <x v="139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s v="film &amp; video/science fiction"/>
    <x v="8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s v="film &amp; video/science fiction"/>
    <x v="50"/>
    <e v="#DIV/0!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s v="film &amp; video/science fiction"/>
    <x v="57"/>
    <n v="46.18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s v="film &amp; video/science fiction"/>
    <x v="50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s v="film &amp; video/science fiction"/>
    <x v="50"/>
    <e v="#DIV/0!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s v="film &amp; video/science fiction"/>
    <x v="58"/>
    <n v="55.95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s v="film &amp; video/science fiction"/>
    <x v="59"/>
    <n v="37.56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s v="film &amp; video/science fiction"/>
    <x v="60"/>
    <n v="38.33"/>
    <x v="0"/>
    <s v="science fiction"/>
    <x v="146"/>
    <d v="2017-01-18T00:23:18"/>
  </r>
  <r>
    <x v="147"/>
    <x v="147"/>
    <s v="Film makers catch live footage beyond their wildest dreams."/>
    <n v="7000"/>
    <x v="117"/>
    <x v="1"/>
    <x v="1"/>
    <x v="1"/>
    <n v="1420741080"/>
    <n v="1417026340"/>
    <b v="0"/>
    <n v="0"/>
    <b v="0"/>
    <s v="film &amp; video/science fiction"/>
    <x v="50"/>
    <e v="#DIV/0!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s v="film &amp; video/science fiction"/>
    <x v="50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s v="film &amp; video/science fiction"/>
    <x v="60"/>
    <n v="15.33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s v="film &amp; video/science fiction"/>
    <x v="61"/>
    <n v="449.43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s v="film &amp; video/science fiction"/>
    <x v="50"/>
    <n v="28"/>
    <x v="0"/>
    <s v="science fiction"/>
    <x v="151"/>
    <d v="2015-06-18T13:13:11"/>
  </r>
  <r>
    <x v="152"/>
    <x v="152"/>
    <s v="The Great Dark is a journey through the unimaginable...and un foreseeable..."/>
    <n v="380000"/>
    <x v="134"/>
    <x v="1"/>
    <x v="0"/>
    <x v="0"/>
    <n v="1411437100"/>
    <n v="1408845100"/>
    <b v="0"/>
    <n v="2"/>
    <b v="0"/>
    <s v="film &amp; video/science fiction"/>
    <x v="50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s v="film &amp; video/science fiction"/>
    <x v="60"/>
    <n v="35.9"/>
    <x v="0"/>
    <s v="science fiction"/>
    <x v="153"/>
    <d v="2014-12-02T15:04:04"/>
  </r>
  <r>
    <x v="154"/>
    <x v="154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s v="film &amp; video/science fiction"/>
    <x v="56"/>
    <n v="13.33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s v="film &amp; video/science fiction"/>
    <x v="50"/>
    <n v="20.25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s v="film &amp; video/science fiction"/>
    <x v="62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s v="film &amp; video/science fiction"/>
    <x v="50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s v="film &amp; video/science fiction"/>
    <x v="50"/>
    <e v="#DIV/0!"/>
    <x v="0"/>
    <s v="science fiction"/>
    <x v="158"/>
    <d v="2014-10-22T01:50:28"/>
  </r>
  <r>
    <x v="159"/>
    <x v="159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s v="film &amp; video/science fiction"/>
    <x v="50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s v="film &amp; video/drama"/>
    <x v="50"/>
    <e v="#DIV/0!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s v="film &amp; video/drama"/>
    <x v="50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s v="film &amp; video/drama"/>
    <x v="63"/>
    <n v="43.5"/>
    <x v="0"/>
    <s v="drama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s v="film &amp; video/drama"/>
    <x v="50"/>
    <e v="#DIV/0!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s v="film &amp; video/drama"/>
    <x v="60"/>
    <n v="91.43"/>
    <x v="0"/>
    <s v="drama"/>
    <x v="164"/>
    <d v="2014-09-19T18:18:21"/>
  </r>
  <r>
    <x v="165"/>
    <x v="165"/>
    <s v="A teacher. A boy. The beach and a heatwave that drove them all insane."/>
    <n v="17000"/>
    <x v="117"/>
    <x v="2"/>
    <x v="1"/>
    <x v="1"/>
    <n v="1452613724"/>
    <n v="1450021724"/>
    <b v="0"/>
    <n v="0"/>
    <b v="0"/>
    <s v="film &amp; video/drama"/>
    <x v="50"/>
    <e v="#DIV/0!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s v="film &amp; video/drama"/>
    <x v="64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s v="film &amp; video/drama"/>
    <x v="50"/>
    <n v="5.5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s v="film &amp; video/drama"/>
    <x v="65"/>
    <n v="108.33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s v="film &amp; video/drama"/>
    <x v="66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s v="film &amp; video/drama"/>
    <x v="56"/>
    <n v="32.5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s v="film &amp; video/drama"/>
    <x v="50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s v="film &amp; video/drama"/>
    <x v="50"/>
    <e v="#DIV/0!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s v="film &amp; video/drama"/>
    <x v="50"/>
    <e v="#DIV/0!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s v="film &amp; video/drama"/>
    <x v="50"/>
    <e v="#DIV/0!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s v="film &amp; video/drama"/>
    <x v="52"/>
    <n v="49.88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s v="film &amp; video/drama"/>
    <x v="50"/>
    <e v="#DIV/0!"/>
    <x v="0"/>
    <s v="drama"/>
    <x v="176"/>
    <d v="2015-08-05T19:46:39"/>
  </r>
  <r>
    <x v="177"/>
    <x v="177"/>
    <s v="I'm making a modern day version of the bible story &quot; The Good Samaritan&quot;"/>
    <n v="450"/>
    <x v="147"/>
    <x v="2"/>
    <x v="0"/>
    <x v="0"/>
    <n v="1427155726"/>
    <n v="1425690526"/>
    <b v="0"/>
    <n v="7"/>
    <b v="0"/>
    <s v="film &amp; video/drama"/>
    <x v="67"/>
    <n v="25.71"/>
    <x v="0"/>
    <s v="drama"/>
    <x v="177"/>
    <d v="2015-03-24T00:08:46"/>
  </r>
  <r>
    <x v="178"/>
    <x v="178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s v="film &amp; video/drama"/>
    <x v="50"/>
    <e v="#DIV/0!"/>
    <x v="0"/>
    <s v="drama"/>
    <x v="178"/>
    <d v="2015-11-26T23:55:45"/>
  </r>
  <r>
    <x v="179"/>
    <x v="179"/>
    <s v="A feature-length film about how three people survive in a diseased world."/>
    <n v="1000"/>
    <x v="148"/>
    <x v="2"/>
    <x v="0"/>
    <x v="0"/>
    <n v="1457056555"/>
    <n v="1454464555"/>
    <b v="0"/>
    <n v="2"/>
    <b v="0"/>
    <s v="film &amp; video/drama"/>
    <x v="68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s v="film &amp; video/drama"/>
    <x v="69"/>
    <n v="30.85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s v="film &amp; video/drama"/>
    <x v="70"/>
    <n v="180.5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s v="film &amp; video/drama"/>
    <x v="50"/>
    <e v="#DIV/0!"/>
    <x v="0"/>
    <s v="drama"/>
    <x v="182"/>
    <d v="2017-01-07T00:17:12"/>
  </r>
  <r>
    <x v="183"/>
    <x v="183"/>
    <s v="Don't kill me until I meet my Dad"/>
    <n v="12500"/>
    <x v="151"/>
    <x v="2"/>
    <x v="1"/>
    <x v="1"/>
    <n v="1417033610"/>
    <n v="1414438010"/>
    <b v="0"/>
    <n v="12"/>
    <b v="0"/>
    <s v="film &amp; video/drama"/>
    <x v="71"/>
    <n v="373.5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s v="film &amp; video/drama"/>
    <x v="56"/>
    <n v="25.5"/>
    <x v="0"/>
    <s v="drama"/>
    <x v="184"/>
    <d v="2014-09-01T03:59:00"/>
  </r>
  <r>
    <x v="185"/>
    <x v="185"/>
    <s v="Love has no boundaries!"/>
    <n v="40000"/>
    <x v="153"/>
    <x v="2"/>
    <x v="10"/>
    <x v="8"/>
    <n v="1471557139"/>
    <n v="1468965139"/>
    <b v="0"/>
    <n v="10"/>
    <b v="0"/>
    <s v="film &amp; video/drama"/>
    <x v="52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s v="film &amp; video/drama"/>
    <x v="50"/>
    <e v="#DIV/0!"/>
    <x v="0"/>
    <s v="drama"/>
    <x v="186"/>
    <d v="2017-03-03T20:00:00"/>
  </r>
  <r>
    <x v="187"/>
    <x v="187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s v="film &amp; video/drama"/>
    <x v="63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s v="film &amp; video/drama"/>
    <x v="50"/>
    <e v="#DIV/0!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s v="film &amp; video/drama"/>
    <x v="50"/>
    <n v="69"/>
    <x v="0"/>
    <s v="drama"/>
    <x v="189"/>
    <d v="2016-09-03T16:34:37"/>
  </r>
  <r>
    <x v="190"/>
    <x v="190"/>
    <s v="Because hope can be a 4 letter word"/>
    <n v="12000"/>
    <x v="155"/>
    <x v="2"/>
    <x v="0"/>
    <x v="0"/>
    <n v="1466091446"/>
    <n v="1465227446"/>
    <b v="0"/>
    <n v="1"/>
    <b v="0"/>
    <s v="film &amp; video/drama"/>
    <x v="50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s v="film &amp; video/drama"/>
    <x v="62"/>
    <n v="83.33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s v="film &amp; video/drama"/>
    <x v="50"/>
    <n v="5.67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s v="film &amp; video/drama"/>
    <x v="50"/>
    <e v="#DIV/0!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s v="film &amp; video/drama"/>
    <x v="50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s v="film &amp; video/drama"/>
    <x v="50"/>
    <e v="#DIV/0!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s v="film &amp; video/drama"/>
    <x v="72"/>
    <n v="77.11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s v="film &amp; video/drama"/>
    <x v="54"/>
    <n v="32.75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s v="film &amp; video/drama"/>
    <x v="60"/>
    <n v="46.5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s v="film &amp; video/drama"/>
    <x v="50"/>
    <e v="#DIV/0!"/>
    <x v="0"/>
    <s v="drama"/>
    <x v="199"/>
    <d v="2016-09-01T02:58:22"/>
  </r>
  <r>
    <x v="200"/>
    <x v="200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s v="film &amp; video/drama"/>
    <x v="73"/>
    <n v="87.31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s v="film &amp; video/drama"/>
    <x v="74"/>
    <n v="54.29"/>
    <x v="0"/>
    <s v="drama"/>
    <x v="201"/>
    <d v="2015-02-08T19:38:49"/>
  </r>
  <r>
    <x v="202"/>
    <x v="202"/>
    <s v="new web series created by jonney terry"/>
    <n v="6000"/>
    <x v="117"/>
    <x v="2"/>
    <x v="0"/>
    <x v="0"/>
    <n v="1444337940"/>
    <n v="1441750564"/>
    <b v="0"/>
    <n v="0"/>
    <b v="0"/>
    <s v="film &amp; video/drama"/>
    <x v="50"/>
    <e v="#DIV/0!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s v="film &amp; video/drama"/>
    <x v="75"/>
    <n v="93.25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s v="film &amp; video/drama"/>
    <x v="76"/>
    <n v="117.68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s v="film &amp; video/drama"/>
    <x v="63"/>
    <n v="76.47"/>
    <x v="0"/>
    <s v="drama"/>
    <x v="205"/>
    <d v="2015-10-06T15:10:22"/>
  </r>
  <r>
    <x v="206"/>
    <x v="206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s v="film &amp; video/drama"/>
    <x v="50"/>
    <e v="#DIV/0!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s v="film &amp; video/drama"/>
    <x v="77"/>
    <n v="163.85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s v="film &amp; video/drama"/>
    <x v="50"/>
    <e v="#DIV/0!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s v="film &amp; video/drama"/>
    <x v="50"/>
    <e v="#DIV/0!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s v="film &amp; video/drama"/>
    <x v="78"/>
    <n v="91.82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s v="film &amp; video/drama"/>
    <x v="79"/>
    <n v="185.83"/>
    <x v="0"/>
    <s v="drama"/>
    <x v="211"/>
    <d v="2015-09-19T03:50:17"/>
  </r>
  <r>
    <x v="212"/>
    <x v="212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s v="film &amp; video/drama"/>
    <x v="50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s v="film &amp; video/drama"/>
    <x v="50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s v="film &amp; video/drama"/>
    <x v="50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s v="film &amp; video/drama"/>
    <x v="50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s v="film &amp; video/drama"/>
    <x v="80"/>
    <n v="331.54"/>
    <x v="0"/>
    <s v="drama"/>
    <x v="216"/>
    <d v="2015-04-22T22:00:37"/>
  </r>
  <r>
    <x v="217"/>
    <x v="217"/>
    <s v="A roadmovie by paw"/>
    <n v="100000"/>
    <x v="172"/>
    <x v="2"/>
    <x v="11"/>
    <x v="9"/>
    <n v="1419780149"/>
    <n v="1417101749"/>
    <b v="0"/>
    <n v="38"/>
    <b v="0"/>
    <s v="film &amp; video/drama"/>
    <x v="81"/>
    <n v="314.29000000000002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s v="film &amp; video/drama"/>
    <x v="53"/>
    <n v="100"/>
    <x v="0"/>
    <s v="drama"/>
    <x v="218"/>
    <d v="2015-05-15T15:04:49"/>
  </r>
  <r>
    <x v="219"/>
    <x v="219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s v="film &amp; video/drama"/>
    <x v="82"/>
    <n v="115.99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s v="film &amp; video/drama"/>
    <x v="60"/>
    <n v="120"/>
    <x v="0"/>
    <s v="drama"/>
    <x v="220"/>
    <d v="2015-08-20T20:06:00"/>
  </r>
  <r>
    <x v="221"/>
    <x v="221"/>
    <s v="Film about Schizophrenia with Surreal Twists!"/>
    <n v="50000"/>
    <x v="117"/>
    <x v="2"/>
    <x v="0"/>
    <x v="0"/>
    <n v="1427569564"/>
    <n v="1422389164"/>
    <b v="0"/>
    <n v="0"/>
    <b v="0"/>
    <s v="film &amp; video/drama"/>
    <x v="50"/>
    <e v="#DIV/0!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s v="film &amp; video/drama"/>
    <x v="55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s v="film &amp; video/drama"/>
    <x v="50"/>
    <e v="#DIV/0!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s v="film &amp; video/drama"/>
    <x v="50"/>
    <e v="#DIV/0!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s v="film &amp; video/drama"/>
    <x v="50"/>
    <e v="#DIV/0!"/>
    <x v="0"/>
    <s v="drama"/>
    <x v="225"/>
    <d v="2016-04-08T22:04:14"/>
  </r>
  <r>
    <x v="226"/>
    <x v="226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s v="film &amp; video/drama"/>
    <x v="60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s v="film &amp; video/drama"/>
    <x v="50"/>
    <e v="#DIV/0!"/>
    <x v="0"/>
    <s v="drama"/>
    <x v="227"/>
    <d v="2015-07-09T21:27:21"/>
  </r>
  <r>
    <x v="228"/>
    <x v="228"/>
    <s v="I am making a film from one one of my books called facets of a Geek life."/>
    <n v="8000"/>
    <x v="117"/>
    <x v="2"/>
    <x v="1"/>
    <x v="1"/>
    <n v="1433176105"/>
    <n v="1427992105"/>
    <b v="0"/>
    <n v="0"/>
    <b v="0"/>
    <s v="film &amp; video/drama"/>
    <x v="50"/>
    <e v="#DIV/0!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s v="film &amp; video/drama"/>
    <x v="50"/>
    <e v="#DIV/0!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s v="film &amp; video/drama"/>
    <x v="50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s v="film &amp; video/drama"/>
    <x v="50"/>
    <e v="#DIV/0!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s v="film &amp; video/drama"/>
    <x v="56"/>
    <n v="15.71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s v="film &amp; video/drama"/>
    <x v="50"/>
    <e v="#DIV/0!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s v="film &amp; video/drama"/>
    <x v="67"/>
    <n v="80.2"/>
    <x v="0"/>
    <s v="drama"/>
    <x v="234"/>
    <d v="2015-06-21T00:50:59"/>
  </r>
  <r>
    <x v="235"/>
    <x v="235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s v="film &amp; video/drama"/>
    <x v="50"/>
    <e v="#DIV/0!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s v="film &amp; video/drama"/>
    <x v="50"/>
    <e v="#DIV/0!"/>
    <x v="0"/>
    <s v="drama"/>
    <x v="236"/>
    <d v="2016-01-05T00:00:00"/>
  </r>
  <r>
    <x v="237"/>
    <x v="237"/>
    <s v="Making The Choice is a christian short film series."/>
    <n v="15000"/>
    <x v="155"/>
    <x v="2"/>
    <x v="0"/>
    <x v="0"/>
    <n v="1457445069"/>
    <n v="1452261069"/>
    <b v="0"/>
    <n v="1"/>
    <b v="0"/>
    <s v="film &amp; video/drama"/>
    <x v="50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s v="film &amp; video/drama"/>
    <x v="50"/>
    <e v="#DIV/0!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s v="film &amp; video/drama"/>
    <x v="78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s v="film &amp; video/documentary"/>
    <x v="29"/>
    <n v="117.85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s v="film &amp; video/documentary"/>
    <x v="40"/>
    <n v="109.04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s v="film &amp; video/documentary"/>
    <x v="40"/>
    <n v="73.02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s v="film &amp; video/documentary"/>
    <x v="33"/>
    <n v="78.2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s v="film &amp; video/documentary"/>
    <x v="35"/>
    <n v="47.4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s v="film &amp; video/documentary"/>
    <x v="3"/>
    <n v="54.02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</r>
  <r>
    <x v="247"/>
    <x v="247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s v="film &amp; video/documentary"/>
    <x v="84"/>
    <n v="108.15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s v="film &amp; video/documentary"/>
    <x v="40"/>
    <n v="48.05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s v="film &amp; video/documentary"/>
    <x v="6"/>
    <n v="72.48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s v="film &amp; video/documentary"/>
    <x v="9"/>
    <n v="57.08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s v="film &amp; video/documentary"/>
    <x v="85"/>
    <n v="85.44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s v="film &amp; video/documentary"/>
    <x v="7"/>
    <n v="215.8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s v="film &amp; video/documentary"/>
    <x v="16"/>
    <n v="89.39"/>
    <x v="0"/>
    <s v="documentary"/>
    <x v="254"/>
    <d v="2015-10-17T02:00:00"/>
  </r>
  <r>
    <x v="255"/>
    <x v="255"/>
    <s v="xoxosms is a documentary about first love, long distance and Skype."/>
    <n v="8000"/>
    <x v="194"/>
    <x v="0"/>
    <x v="0"/>
    <x v="0"/>
    <n v="1300275482"/>
    <n v="1297687082"/>
    <b v="1"/>
    <n v="188"/>
    <b v="1"/>
    <s v="film &amp; video/documentary"/>
    <x v="13"/>
    <n v="45.42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s v="film &amp; video/documentary"/>
    <x v="13"/>
    <n v="66.7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s v="film &amp; video/documentary"/>
    <x v="87"/>
    <n v="83.35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s v="film &amp; video/documentary"/>
    <x v="88"/>
    <n v="105.05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s v="film &amp; video/documentary"/>
    <x v="6"/>
    <n v="120.91"/>
    <x v="0"/>
    <s v="documentary"/>
    <x v="260"/>
    <d v="2010-07-17T09:59:00"/>
  </r>
  <r>
    <x v="261"/>
    <x v="261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s v="film &amp; video/documentary"/>
    <x v="13"/>
    <n v="97.64"/>
    <x v="0"/>
    <s v="documentary"/>
    <x v="261"/>
    <d v="2012-06-07T14:55:00"/>
  </r>
  <r>
    <x v="262"/>
    <x v="262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s v="film &amp; video/documentary"/>
    <x v="89"/>
    <n v="41.38"/>
    <x v="0"/>
    <s v="documentary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s v="film &amp; video/documentary"/>
    <x v="90"/>
    <n v="30.65"/>
    <x v="0"/>
    <s v="documentary"/>
    <x v="263"/>
    <d v="2012-09-27T22:54:54"/>
  </r>
  <r>
    <x v="264"/>
    <x v="264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s v="film &amp; video/documentary"/>
    <x v="90"/>
    <n v="64.95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s v="film &amp; video/documentary"/>
    <x v="38"/>
    <n v="95.78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s v="film &amp; video/documentary"/>
    <x v="91"/>
    <n v="40.42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s v="film &amp; video/documentary"/>
    <x v="88"/>
    <n v="78.58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s v="film &amp; video/documentary"/>
    <x v="38"/>
    <n v="50.18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s v="film &amp; video/documentary"/>
    <x v="92"/>
    <n v="92.25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s v="film &amp; video/documentary"/>
    <x v="42"/>
    <n v="57.54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s v="film &amp; video/documentary"/>
    <x v="2"/>
    <n v="109.42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s v="film &amp; video/documentary"/>
    <x v="93"/>
    <n v="81.89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s v="film &amp; video/documentary"/>
    <x v="29"/>
    <n v="45.67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s v="film &amp; video/documentary"/>
    <x v="94"/>
    <n v="55.22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s v="film &amp; video/documentary"/>
    <x v="29"/>
    <n v="65.3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s v="film &amp; video/documentary"/>
    <x v="34"/>
    <n v="95.23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s v="film &amp; video/documentary"/>
    <x v="5"/>
    <n v="75.44"/>
    <x v="0"/>
    <s v="documentary"/>
    <x v="277"/>
    <d v="2015-05-23T21:23:39"/>
  </r>
  <r>
    <x v="278"/>
    <x v="278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s v="film &amp; video/documentary"/>
    <x v="95"/>
    <n v="97.82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s v="film &amp; video/documentary"/>
    <x v="96"/>
    <n v="87.69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s v="film &amp; video/documentary"/>
    <x v="94"/>
    <n v="54.75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s v="film &amp; video/documentary"/>
    <x v="10"/>
    <n v="83.95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s v="film &amp; video/documentary"/>
    <x v="7"/>
    <n v="254.39"/>
    <x v="0"/>
    <s v="documentary"/>
    <x v="282"/>
    <d v="2010-02-22T22:00:00"/>
  </r>
  <r>
    <x v="283"/>
    <x v="283"/>
    <s v="What is the impact of survivorship on the human condition?"/>
    <n v="18000"/>
    <x v="221"/>
    <x v="0"/>
    <x v="0"/>
    <x v="0"/>
    <n v="1306904340"/>
    <n v="1305219744"/>
    <b v="1"/>
    <n v="202"/>
    <b v="1"/>
    <s v="film &amp; video/documentary"/>
    <x v="35"/>
    <n v="101.83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s v="film &amp; video/documentary"/>
    <x v="2"/>
    <n v="55.07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s v="film &amp; video/documentary"/>
    <x v="97"/>
    <n v="56.9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s v="film &amp; video/documentary"/>
    <x v="15"/>
    <n v="121.28"/>
    <x v="0"/>
    <s v="documentary"/>
    <x v="286"/>
    <d v="2013-03-25T18:35:24"/>
  </r>
  <r>
    <x v="287"/>
    <x v="287"/>
    <s v="War is hell. Why would anyone want to spend their weekends there?"/>
    <n v="15000"/>
    <x v="225"/>
    <x v="0"/>
    <x v="0"/>
    <x v="0"/>
    <n v="1351828800"/>
    <n v="1349160018"/>
    <b v="1"/>
    <n v="290"/>
    <b v="1"/>
    <s v="film &amp; video/documentary"/>
    <x v="98"/>
    <n v="91.19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s v="film &amp; video/documentary"/>
    <x v="33"/>
    <n v="115.45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s v="film &amp; video/documentary"/>
    <x v="2"/>
    <n v="67.77"/>
    <x v="0"/>
    <s v="documentary"/>
    <x v="289"/>
    <d v="2013-11-02T10:57:14"/>
  </r>
  <r>
    <x v="290"/>
    <x v="290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s v="film &amp; video/documentary"/>
    <x v="13"/>
    <n v="28.58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s v="film &amp; video/documentary"/>
    <x v="28"/>
    <n v="46.88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s v="film &amp; video/documentary"/>
    <x v="7"/>
    <n v="201.22"/>
    <x v="0"/>
    <s v="documentary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s v="film &amp; video/documentary"/>
    <x v="8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s v="film &amp; video/documentary"/>
    <x v="18"/>
    <n v="100.08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s v="film &amp; video/documentary"/>
    <x v="17"/>
    <n v="230.09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s v="film &amp; video/documentary"/>
    <x v="7"/>
    <n v="141.75"/>
    <x v="0"/>
    <s v="documentary"/>
    <x v="297"/>
    <d v="2015-05-01T03:59:00"/>
  </r>
  <r>
    <x v="298"/>
    <x v="298"/>
    <s v="The truth is, we all lie - and by &quot;we,&quot; we mean everyone!"/>
    <n v="126000"/>
    <x v="235"/>
    <x v="0"/>
    <x v="0"/>
    <x v="0"/>
    <n v="1399669200"/>
    <n v="1394536048"/>
    <b v="1"/>
    <n v="2436"/>
    <b v="1"/>
    <s v="film &amp; video/documentary"/>
    <x v="15"/>
    <n v="56.34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s v="film &amp; video/documentary"/>
    <x v="99"/>
    <n v="73.34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s v="film &amp; video/documentary"/>
    <x v="21"/>
    <n v="85.34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s v="film &amp; video/documentary"/>
    <x v="17"/>
    <n v="61.5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s v="film &amp; video/documentary"/>
    <x v="8"/>
    <n v="93.02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s v="film &amp; video/documentary"/>
    <x v="0"/>
    <n v="50.29"/>
    <x v="0"/>
    <s v="documentary"/>
    <x v="303"/>
    <d v="2012-06-02T01:42:26"/>
  </r>
  <r>
    <x v="304"/>
    <x v="304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s v="film &amp; video/documentary"/>
    <x v="100"/>
    <n v="106.43"/>
    <x v="0"/>
    <s v="documentary"/>
    <x v="304"/>
    <d v="2012-09-01T02:00:00"/>
  </r>
  <r>
    <x v="305"/>
    <x v="305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s v="film &amp; video/documentary"/>
    <x v="22"/>
    <n v="51.72"/>
    <x v="0"/>
    <s v="documentary"/>
    <x v="305"/>
    <d v="2012-03-10T15:07:29"/>
  </r>
  <r>
    <x v="306"/>
    <x v="306"/>
    <s v="A feature-length documentary on the life of Boston escape artist Jason Escape."/>
    <n v="1000"/>
    <x v="243"/>
    <x v="0"/>
    <x v="0"/>
    <x v="0"/>
    <n v="1363806333"/>
    <n v="1362081933"/>
    <b v="1"/>
    <n v="80"/>
    <b v="1"/>
    <s v="film &amp; video/documentary"/>
    <x v="101"/>
    <n v="36.61"/>
    <x v="0"/>
    <s v="documentary"/>
    <x v="306"/>
    <d v="2013-03-20T19:05:33"/>
  </r>
  <r>
    <x v="307"/>
    <x v="307"/>
    <s v="Why is grammar important?"/>
    <n v="22000"/>
    <x v="244"/>
    <x v="0"/>
    <x v="0"/>
    <x v="0"/>
    <n v="1360276801"/>
    <n v="1357684801"/>
    <b v="1"/>
    <n v="576"/>
    <b v="1"/>
    <s v="film &amp; video/documentary"/>
    <x v="38"/>
    <n v="42.52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s v="film &amp; video/documentary"/>
    <x v="6"/>
    <n v="62.71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s v="film &amp; video/documentary"/>
    <x v="17"/>
    <n v="89.96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s v="film &amp; video/documentary"/>
    <x v="3"/>
    <n v="28.92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s v="film &amp; video/documentary"/>
    <x v="20"/>
    <n v="61.3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s v="film &amp; video/documentary"/>
    <x v="2"/>
    <n v="80.2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s v="film &amp; video/documentary"/>
    <x v="102"/>
    <n v="32.1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s v="film &amp; video/documentary"/>
    <x v="7"/>
    <n v="200.89"/>
    <x v="0"/>
    <s v="documentary"/>
    <x v="315"/>
    <d v="2012-08-22T18:32:14"/>
  </r>
  <r>
    <x v="316"/>
    <x v="316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s v="film &amp; video/documentary"/>
    <x v="35"/>
    <n v="108.01"/>
    <x v="0"/>
    <s v="documentary"/>
    <x v="316"/>
    <d v="2014-12-11T04:59:00"/>
  </r>
  <r>
    <x v="317"/>
    <x v="317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s v="film &amp; video/documentary"/>
    <x v="7"/>
    <n v="95.7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s v="film &amp; video/documentary"/>
    <x v="103"/>
    <n v="49.88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s v="film &amp; video/documentary"/>
    <x v="40"/>
    <n v="110.47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s v="film &amp; video/documentary"/>
    <x v="13"/>
    <n v="134.91"/>
    <x v="0"/>
    <s v="documentary"/>
    <x v="320"/>
    <d v="2015-12-22T23:00:00"/>
  </r>
  <r>
    <x v="321"/>
    <x v="321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s v="film &amp; video/documentary"/>
    <x v="33"/>
    <n v="106.62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s v="film &amp; video/documentary"/>
    <x v="29"/>
    <n v="145.04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s v="film &amp; video/documentary"/>
    <x v="4"/>
    <n v="114.59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s v="film &amp; video/documentary"/>
    <x v="21"/>
    <n v="105.32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s v="film &amp; video/documentary"/>
    <x v="3"/>
    <n v="70.92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s v="film &amp; video/documentary"/>
    <x v="104"/>
    <n v="160.47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s v="film &amp; video/documentary"/>
    <x v="6"/>
    <n v="63.17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s v="film &amp; video/documentary"/>
    <x v="21"/>
    <n v="104.82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s v="film &amp; video/documentary"/>
    <x v="13"/>
    <n v="97.36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s v="film &amp; video/documentary"/>
    <x v="40"/>
    <n v="203.63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s v="film &amp; video/documentary"/>
    <x v="105"/>
    <n v="188.31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s v="film &amp; video/documentary"/>
    <x v="7"/>
    <n v="146.65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s v="film &amp; video/documentary"/>
    <x v="33"/>
    <n v="109.19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s v="film &amp; video/documentary"/>
    <x v="16"/>
    <n v="59.25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s v="film &amp; video/documentary"/>
    <x v="7"/>
    <n v="97.9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s v="film &amp; video/documentary"/>
    <x v="5"/>
    <n v="70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s v="film &amp; video/documentary"/>
    <x v="29"/>
    <n v="72.87"/>
    <x v="0"/>
    <s v="documentary"/>
    <x v="339"/>
    <d v="2015-04-29T18:14:28"/>
  </r>
  <r>
    <x v="340"/>
    <x v="340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s v="film &amp; video/documentary"/>
    <x v="105"/>
    <n v="146.35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s v="film &amp; video/documentary"/>
    <x v="13"/>
    <n v="67.91"/>
    <x v="0"/>
    <s v="documentary"/>
    <x v="341"/>
    <d v="2014-10-01T03:59:00"/>
  </r>
  <r>
    <x v="342"/>
    <x v="342"/>
    <s v="BREAKING A MONSTER needs your help to play in THEATERS!"/>
    <n v="55000"/>
    <x v="279"/>
    <x v="0"/>
    <x v="0"/>
    <x v="0"/>
    <n v="1461955465"/>
    <n v="1459363465"/>
    <b v="1"/>
    <n v="325"/>
    <b v="1"/>
    <s v="film &amp; video/documentary"/>
    <x v="8"/>
    <n v="169.85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s v="film &amp; video/documentary"/>
    <x v="21"/>
    <n v="58.41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s v="film &amp; video/documentary"/>
    <x v="21"/>
    <n v="119.99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s v="film &amp; video/documentary"/>
    <x v="4"/>
    <n v="99.86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s v="film &amp; video/documentary"/>
    <x v="106"/>
    <n v="90.58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s v="film &amp; video/documentary"/>
    <x v="20"/>
    <n v="117.77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s v="film &amp; video/documentary"/>
    <x v="33"/>
    <n v="86.55"/>
    <x v="0"/>
    <s v="documentary"/>
    <x v="348"/>
    <d v="2015-08-21T14:05:16"/>
  </r>
  <r>
    <x v="349"/>
    <x v="349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s v="film &amp; video/documentary"/>
    <x v="41"/>
    <n v="129.82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s v="film &amp; video/documentary"/>
    <x v="37"/>
    <n v="44.91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s v="film &amp; video/documentary"/>
    <x v="16"/>
    <n v="40.76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s v="film &amp; video/documentary"/>
    <x v="15"/>
    <n v="103.52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s v="film &amp; video/documentary"/>
    <x v="3"/>
    <n v="125.45"/>
    <x v="0"/>
    <s v="documentary"/>
    <x v="354"/>
    <d v="2016-04-08T18:52:01"/>
  </r>
  <r>
    <x v="355"/>
    <x v="355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s v="film &amp; video/documentary"/>
    <x v="31"/>
    <n v="246.61"/>
    <x v="0"/>
    <s v="documentary"/>
    <x v="355"/>
    <d v="2014-12-01T08:03:14"/>
  </r>
  <r>
    <x v="356"/>
    <x v="356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s v="film &amp; video/documentary"/>
    <x v="107"/>
    <n v="86.14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s v="film &amp; video/documentary"/>
    <x v="33"/>
    <n v="193.05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s v="film &amp; video/documentary"/>
    <x v="2"/>
    <n v="84.02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s v="film &amp; video/documentary"/>
    <x v="7"/>
    <n v="139.83000000000001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s v="film &amp; video/documentary"/>
    <x v="38"/>
    <n v="109.82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s v="film &amp; video/documentary"/>
    <x v="39"/>
    <n v="139.53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s v="film &amp; video/documentary"/>
    <x v="7"/>
    <n v="347.85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s v="film &amp; video/documentary"/>
    <x v="3"/>
    <n v="239.94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s v="film &amp; video/documentary"/>
    <x v="7"/>
    <n v="287.31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s v="film &amp; video/documentary"/>
    <x v="33"/>
    <n v="86.85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s v="film &amp; video/documentary"/>
    <x v="5"/>
    <n v="42.87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s v="film &amp; video/documentary"/>
    <x v="108"/>
    <n v="709.42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s v="film &amp; video/documentary"/>
    <x v="35"/>
    <n v="161.26"/>
    <x v="0"/>
    <s v="documentary"/>
    <x v="371"/>
    <d v="2013-02-01T18:25:39"/>
  </r>
  <r>
    <x v="372"/>
    <x v="372"/>
    <s v="A short documentary exploring the uses of 'Natural Horsemanship' across Europe"/>
    <n v="300"/>
    <x v="308"/>
    <x v="0"/>
    <x v="1"/>
    <x v="1"/>
    <n v="1459872000"/>
    <n v="1456408244"/>
    <b v="0"/>
    <n v="9"/>
    <b v="1"/>
    <s v="film &amp; video/documentary"/>
    <x v="105"/>
    <n v="41.78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s v="film &amp; video/documentary"/>
    <x v="13"/>
    <n v="89.89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s v="film &amp; video/documentary"/>
    <x v="26"/>
    <n v="45.05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s v="film &amp; video/documentary"/>
    <x v="28"/>
    <n v="42.86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s v="film &amp; video/documentary"/>
    <x v="6"/>
    <n v="54.08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s v="film &amp; video/documentary"/>
    <x v="35"/>
    <n v="103.22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s v="film &amp; video/documentary"/>
    <x v="20"/>
    <n v="40.4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s v="film &amp; video/documentary"/>
    <x v="31"/>
    <n v="116.86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s v="film &amp; video/documentary"/>
    <x v="24"/>
    <n v="115.51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s v="film &amp; video/documentary"/>
    <x v="2"/>
    <n v="104.31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s v="film &amp; video/documentary"/>
    <x v="109"/>
    <n v="69.77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s v="film &amp; video/documentary"/>
    <x v="110"/>
    <n v="43.02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s v="film &amp; video/documentary"/>
    <x v="20"/>
    <n v="58.54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s v="film &amp; video/documentary"/>
    <x v="6"/>
    <n v="111.8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s v="film &amp; video/documentary"/>
    <x v="8"/>
    <n v="46.23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s v="film &amp; video/documentary"/>
    <x v="111"/>
    <n v="144.69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s v="film &amp; video/documentary"/>
    <x v="9"/>
    <n v="88.85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s v="film &amp; video/documentary"/>
    <x v="112"/>
    <n v="81.75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s v="film &amp; video/documentary"/>
    <x v="8"/>
    <n v="71.430000000000007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s v="film &amp; video/documentary"/>
    <x v="7"/>
    <n v="104.26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s v="film &amp; video/documentary"/>
    <x v="7"/>
    <n v="90.62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s v="film &amp; video/documentary"/>
    <x v="20"/>
    <n v="105.18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s v="film &amp; video/documentary"/>
    <x v="29"/>
    <n v="58.72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s v="film &amp; video/documentary"/>
    <x v="13"/>
    <n v="81.63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s v="film &amp; video/documentary"/>
    <x v="3"/>
    <n v="56.46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s v="film &amp; video/documentary"/>
    <x v="105"/>
    <n v="140.1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s v="film &amp; video/documentary"/>
    <x v="13"/>
    <n v="224.85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s v="film &amp; video/documentary"/>
    <x v="20"/>
    <n v="181.13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s v="film &amp; video/documentary"/>
    <x v="3"/>
    <n v="711.04"/>
    <x v="0"/>
    <s v="documentary"/>
    <x v="401"/>
    <d v="2011-08-07T20:12:50"/>
  </r>
  <r>
    <x v="402"/>
    <x v="402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s v="film &amp; video/documentary"/>
    <x v="24"/>
    <n v="65.88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s v="film &amp; video/documentary"/>
    <x v="2"/>
    <n v="75.19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</r>
  <r>
    <x v="405"/>
    <x v="405"/>
    <s v="Come, join our movie movement.  A new documentary about the healing power of food."/>
    <n v="2820"/>
    <x v="340"/>
    <x v="0"/>
    <x v="0"/>
    <x v="0"/>
    <n v="1394071339"/>
    <n v="1391479339"/>
    <b v="0"/>
    <n v="55"/>
    <b v="1"/>
    <s v="film &amp; video/documentary"/>
    <x v="29"/>
    <n v="55.2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s v="film &amp; video/documentary"/>
    <x v="29"/>
    <n v="86.16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s v="film &amp; video/documentary"/>
    <x v="21"/>
    <n v="92.32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s v="film &amp; video/documentary"/>
    <x v="7"/>
    <n v="160.16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s v="film &amp; video/documentary"/>
    <x v="0"/>
    <n v="45.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s v="film &amp; video/documentary"/>
    <x v="30"/>
    <n v="183.29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s v="film &amp; video/documentary"/>
    <x v="7"/>
    <n v="125.79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s v="film &amp; video/documentary"/>
    <x v="37"/>
    <n v="57.65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s v="film &amp; video/documentary"/>
    <x v="2"/>
    <n v="78.66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s v="film &amp; video/documentary"/>
    <x v="33"/>
    <n v="91.48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s v="film &amp; video/documentary"/>
    <x v="28"/>
    <n v="48.09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s v="film &amp; video/documentary"/>
    <x v="8"/>
    <n v="202.42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s v="film &amp; video/documentary"/>
    <x v="7"/>
    <n v="216.75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s v="film &amp; video/documentary"/>
    <x v="8"/>
    <n v="110.07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s v="film &amp; video/animation"/>
    <x v="50"/>
    <n v="4.83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s v="film &amp; video/animation"/>
    <x v="53"/>
    <n v="50.17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s v="film &amp; video/animation"/>
    <x v="60"/>
    <n v="35.83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s v="film &amp; video/animation"/>
    <x v="60"/>
    <n v="11.77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s v="film &amp; video/animation"/>
    <x v="113"/>
    <n v="40.78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s v="film &amp; video/animation"/>
    <x v="50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s v="film &amp; video/animation"/>
    <x v="60"/>
    <n v="16.63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s v="film &amp; video/animation"/>
    <x v="50"/>
    <e v="#DIV/0!"/>
    <x v="0"/>
    <s v="animation"/>
    <x v="427"/>
    <d v="2015-10-22T18:59:00"/>
  </r>
  <r>
    <x v="428"/>
    <x v="428"/>
    <s v="Fresh, fun, entertaining Bible stories on YouTube, stop-motion style."/>
    <n v="12000"/>
    <x v="362"/>
    <x v="2"/>
    <x v="0"/>
    <x v="0"/>
    <n v="1402956000"/>
    <n v="1400523845"/>
    <b v="0"/>
    <n v="13"/>
    <b v="0"/>
    <s v="film &amp; video/animation"/>
    <x v="52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s v="film &amp; video/animation"/>
    <x v="50"/>
    <e v="#DIV/0!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s v="film &amp; video/animation"/>
    <x v="53"/>
    <n v="4.8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s v="film &amp; video/animation"/>
    <x v="51"/>
    <n v="51.88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s v="film &amp; video/animation"/>
    <x v="54"/>
    <n v="71.25"/>
    <x v="0"/>
    <s v="animation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s v="film &amp; video/animation"/>
    <x v="50"/>
    <e v="#DIV/0!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s v="film &amp; video/animation"/>
    <x v="62"/>
    <n v="62.5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s v="film &amp; video/animation"/>
    <x v="50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s v="film &amp; video/animation"/>
    <x v="50"/>
    <e v="#DIV/0!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s v="film &amp; video/animation"/>
    <x v="50"/>
    <e v="#DIV/0!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s v="film &amp; video/animation"/>
    <x v="114"/>
    <n v="170.55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s v="film &amp; video/animation"/>
    <x v="50"/>
    <e v="#DIV/0!"/>
    <x v="0"/>
    <s v="animation"/>
    <x v="439"/>
    <d v="2014-10-17T18:16:58"/>
  </r>
  <r>
    <x v="440"/>
    <x v="440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s v="film &amp; video/animation"/>
    <x v="50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s v="film &amp; video/animation"/>
    <x v="50"/>
    <e v="#DIV/0!"/>
    <x v="0"/>
    <s v="animation"/>
    <x v="441"/>
    <d v="2013-11-02T19:03:16"/>
  </r>
  <r>
    <x v="442"/>
    <x v="442"/>
    <s v="Doomsday is here"/>
    <n v="17000"/>
    <x v="368"/>
    <x v="2"/>
    <x v="0"/>
    <x v="0"/>
    <n v="1424380783"/>
    <n v="1421788783"/>
    <b v="0"/>
    <n v="17"/>
    <b v="0"/>
    <s v="film &amp; video/animation"/>
    <x v="115"/>
    <n v="393.59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s v="film &amp; video/animation"/>
    <x v="50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s v="film &amp; video/animation"/>
    <x v="62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s v="film &amp; video/animation"/>
    <x v="50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s v="film &amp; video/animation"/>
    <x v="113"/>
    <n v="47.88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s v="film &amp; video/animation"/>
    <x v="50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s v="film &amp; video/animation"/>
    <x v="56"/>
    <n v="20.5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s v="film &amp; video/animation"/>
    <x v="53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s v="film &amp; video/animation"/>
    <x v="60"/>
    <n v="56.57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s v="film &amp; video/animation"/>
    <x v="50"/>
    <e v="#DIV/0!"/>
    <x v="0"/>
    <s v="animation"/>
    <x v="451"/>
    <d v="2014-01-25T17:09:51"/>
  </r>
  <r>
    <x v="452"/>
    <x v="452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s v="film &amp; video/animation"/>
    <x v="116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s v="film &amp; video/animation"/>
    <x v="50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s v="film &amp; video/animation"/>
    <x v="60"/>
    <n v="16.399999999999999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s v="film &amp; video/animation"/>
    <x v="50"/>
    <n v="22.5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s v="film &amp; video/animation"/>
    <x v="60"/>
    <n v="20.329999999999998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s v="film &amp; video/animation"/>
    <x v="50"/>
    <e v="#DIV/0!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s v="film &amp; video/animation"/>
    <x v="59"/>
    <n v="16.760000000000002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s v="film &amp; video/animation"/>
    <x v="50"/>
    <n v="25"/>
    <x v="0"/>
    <s v="animation"/>
    <x v="459"/>
    <d v="2011-11-13T16:22:07"/>
  </r>
  <r>
    <x v="460"/>
    <x v="460"/>
    <s v="An animated web series about biological evolution gone haywire."/>
    <n v="8500"/>
    <x v="379"/>
    <x v="2"/>
    <x v="0"/>
    <x v="0"/>
    <n v="1401595200"/>
    <n v="1398862875"/>
    <b v="0"/>
    <n v="2"/>
    <b v="0"/>
    <s v="film &amp; video/animation"/>
    <x v="50"/>
    <n v="12.5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s v="film &amp; video/animation"/>
    <x v="50"/>
    <e v="#DIV/0!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s v="film &amp; video/animation"/>
    <x v="50"/>
    <e v="#DIV/0!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s v="film &amp; video/animation"/>
    <x v="53"/>
    <n v="113.64"/>
    <x v="0"/>
    <s v="animation"/>
    <x v="463"/>
    <d v="2011-09-24T17:02:33"/>
  </r>
  <r>
    <x v="464"/>
    <x v="464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s v="film &amp; video/animation"/>
    <x v="50"/>
    <n v="1"/>
    <x v="0"/>
    <s v="animation"/>
    <x v="464"/>
    <d v="2016-05-18T20:22:15"/>
  </r>
  <r>
    <x v="465"/>
    <x v="465"/>
    <s v="&quot;Amp&quot; is a short film about a robot with needs."/>
    <n v="512"/>
    <x v="381"/>
    <x v="2"/>
    <x v="0"/>
    <x v="0"/>
    <n v="1403837574"/>
    <n v="1402455174"/>
    <b v="0"/>
    <n v="8"/>
    <b v="0"/>
    <s v="film &amp; video/animation"/>
    <x v="117"/>
    <n v="17.25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s v="film &amp; video/animation"/>
    <x v="60"/>
    <n v="15.2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s v="film &amp; video/animation"/>
    <x v="66"/>
    <n v="110.64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s v="film &amp; video/animation"/>
    <x v="50"/>
    <e v="#DIV/0!"/>
    <x v="0"/>
    <s v="animation"/>
    <x v="468"/>
    <d v="2012-07-11T03:51:05"/>
  </r>
  <r>
    <x v="469"/>
    <x v="469"/>
    <s v="Create a personalised animation film using your child's name and photo."/>
    <n v="6000"/>
    <x v="117"/>
    <x v="2"/>
    <x v="1"/>
    <x v="1"/>
    <n v="1409960724"/>
    <n v="1404776724"/>
    <b v="0"/>
    <n v="0"/>
    <b v="0"/>
    <s v="film &amp; video/animation"/>
    <x v="50"/>
    <e v="#DIV/0!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s v="film &amp; video/animation"/>
    <x v="60"/>
    <n v="25.5"/>
    <x v="0"/>
    <s v="animation"/>
    <x v="470"/>
    <d v="2014-01-16T04:00:00"/>
  </r>
  <r>
    <x v="471"/>
    <x v="471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s v="film &amp; video/animation"/>
    <x v="81"/>
    <n v="38.479999999999997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s v="film &amp; video/animation"/>
    <x v="82"/>
    <n v="28.2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s v="film &amp; video/animation"/>
    <x v="56"/>
    <n v="61.5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s v="film &amp; video/animation"/>
    <x v="50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s v="film &amp; video/animation"/>
    <x v="50"/>
    <e v="#DIV/0!"/>
    <x v="0"/>
    <s v="animation"/>
    <x v="475"/>
    <d v="2015-05-06T02:04:03"/>
  </r>
  <r>
    <x v="476"/>
    <x v="476"/>
    <s v="Animated Music Videos that teach kids how to read."/>
    <n v="220000"/>
    <x v="387"/>
    <x v="2"/>
    <x v="0"/>
    <x v="0"/>
    <n v="1401767940"/>
    <n v="1398727441"/>
    <b v="0"/>
    <n v="124"/>
    <b v="0"/>
    <s v="film &amp; video/animation"/>
    <x v="53"/>
    <n v="39.57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s v="film &amp; video/animation"/>
    <x v="50"/>
    <e v="#DIV/0!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s v="film &amp; video/animation"/>
    <x v="50"/>
    <e v="#DIV/0!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s v="film &amp; video/animation"/>
    <x v="69"/>
    <n v="88.8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s v="film &amp; video/animation"/>
    <x v="118"/>
    <n v="55.46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s v="film &amp; video/animation"/>
    <x v="52"/>
    <n v="87.14"/>
    <x v="0"/>
    <s v="animation"/>
    <x v="481"/>
    <d v="2012-10-10T16:08:09"/>
  </r>
  <r>
    <x v="482"/>
    <x v="482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s v="film &amp; video/animation"/>
    <x v="50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s v="film &amp; video/animation"/>
    <x v="119"/>
    <n v="51.22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s v="film &amp; video/animation"/>
    <x v="50"/>
    <n v="13.55"/>
    <x v="0"/>
    <s v="animation"/>
    <x v="484"/>
    <d v="2015-11-05T23:32:52"/>
  </r>
  <r>
    <x v="485"/>
    <x v="485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s v="film &amp; video/animation"/>
    <x v="66"/>
    <n v="66.52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s v="film &amp; video/animation"/>
    <x v="50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s v="film &amp; video/animation"/>
    <x v="50"/>
    <e v="#DIV/0!"/>
    <x v="0"/>
    <s v="animation"/>
    <x v="487"/>
    <d v="2016-12-25T15:16:34"/>
  </r>
  <r>
    <x v="488"/>
    <x v="488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s v="film &amp; video/animation"/>
    <x v="50"/>
    <e v="#DIV/0!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s v="film &amp; video/animation"/>
    <x v="50"/>
    <n v="71.67"/>
    <x v="0"/>
    <s v="animation"/>
    <x v="489"/>
    <d v="2012-01-05T11:33:00"/>
  </r>
  <r>
    <x v="490"/>
    <x v="490"/>
    <s v="Cancelled"/>
    <n v="1000"/>
    <x v="117"/>
    <x v="2"/>
    <x v="0"/>
    <x v="0"/>
    <n v="1345677285"/>
    <n v="1343085285"/>
    <b v="0"/>
    <n v="0"/>
    <b v="0"/>
    <s v="film &amp; video/animation"/>
    <x v="50"/>
    <e v="#DIV/0!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s v="film &amp; video/animation"/>
    <x v="50"/>
    <e v="#DIV/0!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s v="film &amp; video/animation"/>
    <x v="50"/>
    <e v="#DIV/0!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s v="film &amp; video/animation"/>
    <x v="50"/>
    <e v="#DIV/0!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s v="film &amp; video/animation"/>
    <x v="50"/>
    <n v="10.33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s v="film &amp; video/animation"/>
    <x v="50"/>
    <e v="#DIV/0!"/>
    <x v="0"/>
    <s v="animation"/>
    <x v="495"/>
    <d v="2015-07-16T19:51:45"/>
  </r>
  <r>
    <x v="496"/>
    <x v="496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s v="film &amp; video/animation"/>
    <x v="50"/>
    <n v="1"/>
    <x v="0"/>
    <s v="animation"/>
    <x v="496"/>
    <d v="2014-02-10T22:21:14"/>
  </r>
  <r>
    <x v="497"/>
    <x v="497"/>
    <s v="live-action/animated series pilot."/>
    <n v="4480"/>
    <x v="134"/>
    <x v="2"/>
    <x v="0"/>
    <x v="0"/>
    <n v="1419483600"/>
    <n v="1414889665"/>
    <b v="0"/>
    <n v="3"/>
    <b v="0"/>
    <s v="film &amp; video/animation"/>
    <x v="60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s v="film &amp; video/animation"/>
    <x v="62"/>
    <n v="136.09"/>
    <x v="0"/>
    <s v="animation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s v="film &amp; video/animation"/>
    <x v="54"/>
    <n v="73.459999999999994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s v="film &amp; video/animation"/>
    <x v="56"/>
    <n v="53.75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s v="film &amp; video/animation"/>
    <x v="50"/>
    <e v="#DIV/0!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s v="film &amp; video/animation"/>
    <x v="60"/>
    <n v="57.5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s v="film &amp; video/animation"/>
    <x v="53"/>
    <n v="12.67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s v="film &amp; video/animation"/>
    <x v="60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s v="film &amp; video/animation"/>
    <x v="50"/>
    <n v="3.71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s v="film &amp; video/animation"/>
    <x v="50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s v="film &amp; video/animation"/>
    <x v="56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s v="film &amp; video/animation"/>
    <x v="60"/>
    <n v="133.33000000000001"/>
    <x v="0"/>
    <s v="animation"/>
    <x v="508"/>
    <d v="2012-05-25T14:14:00"/>
  </r>
  <r>
    <x v="509"/>
    <x v="509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s v="film &amp; video/animation"/>
    <x v="50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s v="film &amp; video/animation"/>
    <x v="50"/>
    <e v="#DIV/0!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s v="film &amp; video/animation"/>
    <x v="56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s v="film &amp; video/animation"/>
    <x v="50"/>
    <n v="5.5"/>
    <x v="0"/>
    <s v="animation"/>
    <x v="512"/>
    <d v="2016-11-20T18:48:47"/>
  </r>
  <r>
    <x v="513"/>
    <x v="513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s v="film &amp; video/animation"/>
    <x v="51"/>
    <n v="102.38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s v="film &amp; video/animation"/>
    <x v="56"/>
    <n v="16.670000000000002"/>
    <x v="0"/>
    <s v="animation"/>
    <x v="514"/>
    <d v="2014-08-09T14:44:07"/>
  </r>
  <r>
    <x v="515"/>
    <x v="515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s v="film &amp; video/animation"/>
    <x v="78"/>
    <n v="725.03"/>
    <x v="0"/>
    <s v="animation"/>
    <x v="515"/>
    <d v="2015-12-29T11:46:41"/>
  </r>
  <r>
    <x v="516"/>
    <x v="516"/>
    <s v="A big brother style comedy animation series starring famous seafarers"/>
    <n v="5000"/>
    <x v="117"/>
    <x v="2"/>
    <x v="1"/>
    <x v="1"/>
    <n v="1432752080"/>
    <n v="1427568080"/>
    <b v="0"/>
    <n v="0"/>
    <b v="0"/>
    <s v="film &amp; video/animation"/>
    <x v="50"/>
    <e v="#DIV/0!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s v="film &amp; video/animation"/>
    <x v="60"/>
    <n v="68.33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s v="film &amp; video/animation"/>
    <x v="50"/>
    <e v="#DIV/0!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s v="film &amp; video/animation"/>
    <x v="61"/>
    <n v="39.229999999999997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s v="theater/plays"/>
    <x v="21"/>
    <n v="150.15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s v="theater/plays"/>
    <x v="2"/>
    <n v="93.43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s v="theater/plays"/>
    <x v="41"/>
    <n v="110.97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s v="theater/plays"/>
    <x v="10"/>
    <n v="71.790000000000006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s v="theater/plays"/>
    <x v="15"/>
    <n v="29.26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s v="theater/plays"/>
    <x v="8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s v="theater/plays"/>
    <x v="35"/>
    <n v="74.349999999999994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s v="theater/plays"/>
    <x v="7"/>
    <n v="63.83"/>
    <x v="1"/>
    <s v="plays"/>
    <x v="527"/>
    <d v="2017-02-17T16:05:00"/>
  </r>
  <r>
    <x v="528"/>
    <x v="528"/>
    <s v="A Festival Backed Production of a Full-Length Play."/>
    <n v="1150"/>
    <x v="414"/>
    <x v="0"/>
    <x v="0"/>
    <x v="0"/>
    <n v="1434921600"/>
    <n v="1433109907"/>
    <b v="0"/>
    <n v="30"/>
    <b v="1"/>
    <s v="theater/plays"/>
    <x v="31"/>
    <n v="44.33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s v="theater/plays"/>
    <x v="22"/>
    <n v="86.94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s v="theater/plays"/>
    <x v="29"/>
    <n v="126.55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s v="theater/plays"/>
    <x v="8"/>
    <n v="129.03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s v="theater/plays"/>
    <x v="4"/>
    <n v="71.239999999999995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s v="theater/plays"/>
    <x v="8"/>
    <n v="117.88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s v="theater/plays"/>
    <x v="2"/>
    <n v="327.08"/>
    <x v="1"/>
    <s v="plays"/>
    <x v="534"/>
    <d v="2015-11-01T23:00:00"/>
  </r>
  <r>
    <x v="535"/>
    <x v="535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s v="theater/plays"/>
    <x v="33"/>
    <n v="34.75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s v="theater/plays"/>
    <x v="90"/>
    <n v="100.06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s v="theater/plays"/>
    <x v="10"/>
    <n v="40.85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s v="theater/plays"/>
    <x v="120"/>
    <n v="252.02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s v="theater/plays"/>
    <x v="7"/>
    <n v="25.16"/>
    <x v="1"/>
    <s v="plays"/>
    <x v="539"/>
    <d v="2016-07-05T01:11:47"/>
  </r>
  <r>
    <x v="540"/>
    <x v="540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s v="technology/web"/>
    <x v="50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s v="technology/web"/>
    <x v="60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s v="technology/web"/>
    <x v="50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s v="technology/web"/>
    <x v="50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s v="technology/web"/>
    <x v="60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s v="technology/web"/>
    <x v="117"/>
    <n v="402.71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s v="technology/web"/>
    <x v="50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s v="technology/web"/>
    <x v="50"/>
    <e v="#DIV/0!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s v="technology/web"/>
    <x v="50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s v="technology/web"/>
    <x v="56"/>
    <n v="8.5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s v="technology/web"/>
    <x v="60"/>
    <n v="8.75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s v="technology/web"/>
    <x v="62"/>
    <n v="135.04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s v="technology/web"/>
    <x v="50"/>
    <e v="#DIV/0!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s v="technology/web"/>
    <x v="50"/>
    <n v="20.5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s v="technology/web"/>
    <x v="121"/>
    <n v="64.36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s v="technology/web"/>
    <x v="50"/>
    <e v="#DIV/0!"/>
    <x v="2"/>
    <s v="web"/>
    <x v="555"/>
    <d v="2016-06-12T08:29:03"/>
  </r>
  <r>
    <x v="556"/>
    <x v="556"/>
    <s v="An educational platform for learning Unified English Braille Code"/>
    <n v="8000"/>
    <x v="148"/>
    <x v="2"/>
    <x v="0"/>
    <x v="0"/>
    <n v="1452112717"/>
    <n v="1449520717"/>
    <b v="0"/>
    <n v="1"/>
    <b v="0"/>
    <s v="technology/web"/>
    <x v="56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s v="technology/web"/>
    <x v="60"/>
    <n v="68.3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s v="technology/web"/>
    <x v="50"/>
    <e v="#DIV/0!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s v="technology/web"/>
    <x v="50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s v="technology/web"/>
    <x v="50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s v="technology/web"/>
    <x v="50"/>
    <n v="27.5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s v="technology/web"/>
    <x v="50"/>
    <e v="#DIV/0!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s v="technology/web"/>
    <x v="50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s v="technology/web"/>
    <x v="50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s v="technology/web"/>
    <x v="50"/>
    <e v="#DIV/0!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s v="technology/web"/>
    <x v="50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s v="technology/web"/>
    <x v="50"/>
    <e v="#DIV/0!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s v="technology/web"/>
    <x v="60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s v="technology/web"/>
    <x v="60"/>
    <n v="20"/>
    <x v="2"/>
    <s v="web"/>
    <x v="569"/>
    <d v="2016-01-01T20:20:12"/>
  </r>
  <r>
    <x v="570"/>
    <x v="570"/>
    <s v="Humans have AM/FM/Satellite radio, kids have radio Disney, pets have DogCatRadio."/>
    <n v="85000"/>
    <x v="436"/>
    <x v="2"/>
    <x v="0"/>
    <x v="0"/>
    <n v="1455822569"/>
    <n v="1453230569"/>
    <b v="0"/>
    <n v="1"/>
    <b v="0"/>
    <s v="technology/web"/>
    <x v="50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s v="technology/web"/>
    <x v="50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s v="technology/web"/>
    <x v="50"/>
    <e v="#DIV/0!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s v="technology/web"/>
    <x v="50"/>
    <n v="38.44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s v="technology/web"/>
    <x v="60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s v="technology/web"/>
    <x v="50"/>
    <n v="64.7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s v="technology/web"/>
    <x v="50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s v="technology/web"/>
    <x v="50"/>
    <n v="10"/>
    <x v="2"/>
    <s v="web"/>
    <x v="577"/>
    <d v="2016-05-20T14:08:22"/>
  </r>
  <r>
    <x v="578"/>
    <x v="578"/>
    <s v="weBuy trade built on technology and Crowd Sourced Power"/>
    <n v="125000"/>
    <x v="441"/>
    <x v="2"/>
    <x v="1"/>
    <x v="1"/>
    <n v="1441633993"/>
    <n v="1439560393"/>
    <b v="0"/>
    <n v="7"/>
    <b v="0"/>
    <s v="technology/web"/>
    <x v="50"/>
    <n v="2"/>
    <x v="2"/>
    <s v="web"/>
    <x v="578"/>
    <d v="2015-09-07T13:53:13"/>
  </r>
  <r>
    <x v="579"/>
    <x v="579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s v="technology/web"/>
    <x v="60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s v="technology/web"/>
    <x v="50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s v="technology/web"/>
    <x v="50"/>
    <e v="#DIV/0!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s v="technology/web"/>
    <x v="50"/>
    <e v="#DIV/0!"/>
    <x v="2"/>
    <s v="web"/>
    <x v="582"/>
    <d v="2015-03-15T18:00:00"/>
  </r>
  <r>
    <x v="583"/>
    <x v="583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s v="technology/web"/>
    <x v="50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s v="technology/web"/>
    <x v="60"/>
    <n v="5"/>
    <x v="2"/>
    <s v="web"/>
    <x v="584"/>
    <d v="2015-03-16T16:11:56"/>
  </r>
  <r>
    <x v="585"/>
    <x v="585"/>
    <s v="SAVE UP TO 40% WHEN YOU SPEND!_x000a__x000a_PRE-ORDER YOUR LINK CARD TODAY"/>
    <n v="9000"/>
    <x v="117"/>
    <x v="2"/>
    <x v="1"/>
    <x v="1"/>
    <n v="1448928000"/>
    <n v="1444123377"/>
    <b v="0"/>
    <n v="0"/>
    <b v="0"/>
    <s v="technology/web"/>
    <x v="50"/>
    <e v="#DIV/0!"/>
    <x v="2"/>
    <s v="web"/>
    <x v="585"/>
    <d v="2015-12-01T00:00:00"/>
  </r>
  <r>
    <x v="586"/>
    <x v="586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s v="technology/web"/>
    <x v="60"/>
    <n v="14"/>
    <x v="2"/>
    <s v="web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s v="technology/web"/>
    <x v="114"/>
    <n v="389.29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s v="technology/web"/>
    <x v="56"/>
    <n v="150.5"/>
    <x v="2"/>
    <s v="web"/>
    <x v="588"/>
    <d v="2016-11-17T19:28:06"/>
  </r>
  <r>
    <x v="589"/>
    <x v="589"/>
    <s v="Services closer than you think..."/>
    <n v="7500"/>
    <x v="116"/>
    <x v="2"/>
    <x v="0"/>
    <x v="0"/>
    <n v="1436366699"/>
    <n v="1435070699"/>
    <b v="0"/>
    <n v="1"/>
    <b v="0"/>
    <s v="technology/web"/>
    <x v="50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s v="technology/web"/>
    <x v="65"/>
    <n v="24.78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s v="technology/web"/>
    <x v="50"/>
    <n v="30.5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s v="technology/web"/>
    <x v="56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s v="technology/web"/>
    <x v="61"/>
    <n v="16.43"/>
    <x v="2"/>
    <s v="web"/>
    <x v="593"/>
    <d v="2015-04-06T15:15:45"/>
  </r>
  <r>
    <x v="594"/>
    <x v="594"/>
    <s v="Creating a fitness site that will change the fitness game forever!"/>
    <n v="25000"/>
    <x v="375"/>
    <x v="2"/>
    <x v="0"/>
    <x v="0"/>
    <n v="1460832206"/>
    <n v="1458240206"/>
    <b v="0"/>
    <n v="2"/>
    <b v="0"/>
    <s v="technology/web"/>
    <x v="50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s v="technology/web"/>
    <x v="50"/>
    <n v="53.25"/>
    <x v="2"/>
    <s v="web"/>
    <x v="595"/>
    <d v="2015-05-04T01:40:38"/>
  </r>
  <r>
    <x v="596"/>
    <x v="596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s v="technology/web"/>
    <x v="50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s v="technology/web"/>
    <x v="50"/>
    <n v="10"/>
    <x v="2"/>
    <s v="web"/>
    <x v="597"/>
    <d v="2016-07-31T16:00:00"/>
  </r>
  <r>
    <x v="598"/>
    <x v="598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s v="technology/web"/>
    <x v="122"/>
    <n v="121.43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s v="technology/web"/>
    <x v="50"/>
    <n v="15.5"/>
    <x v="2"/>
    <s v="web"/>
    <x v="599"/>
    <d v="2015-03-08T15:16:00"/>
  </r>
  <r>
    <x v="600"/>
    <x v="600"/>
    <s v="Science Technology Engineering and Math + youth = a brighter tomorrow."/>
    <n v="5000"/>
    <x v="173"/>
    <x v="1"/>
    <x v="0"/>
    <x v="0"/>
    <n v="1431198562"/>
    <n v="1426014562"/>
    <b v="0"/>
    <n v="1"/>
    <b v="0"/>
    <s v="technology/web"/>
    <x v="53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s v="technology/web"/>
    <x v="60"/>
    <n v="23.33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s v="technology/web"/>
    <x v="50"/>
    <e v="#DIV/0!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s v="technology/web"/>
    <x v="65"/>
    <n v="45.39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s v="technology/web"/>
    <x v="50"/>
    <e v="#DIV/0!"/>
    <x v="2"/>
    <s v="web"/>
    <x v="604"/>
    <d v="2014-08-28T00:50:56"/>
  </r>
  <r>
    <x v="605"/>
    <x v="605"/>
    <s v="An iPad support care package for your parents / seniors."/>
    <n v="5000"/>
    <x v="449"/>
    <x v="1"/>
    <x v="0"/>
    <x v="0"/>
    <n v="1440318908"/>
    <n v="1436430908"/>
    <b v="0"/>
    <n v="8"/>
    <b v="0"/>
    <s v="technology/web"/>
    <x v="56"/>
    <n v="16.38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s v="technology/web"/>
    <x v="50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s v="technology/web"/>
    <x v="50"/>
    <e v="#DIV/0!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s v="technology/web"/>
    <x v="60"/>
    <n v="292.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s v="technology/web"/>
    <x v="60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s v="technology/web"/>
    <x v="50"/>
    <e v="#DIV/0!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s v="technology/web"/>
    <x v="50"/>
    <e v="#DIV/0!"/>
    <x v="2"/>
    <s v="web"/>
    <x v="611"/>
    <d v="2016-01-19T13:27:17"/>
  </r>
  <r>
    <x v="612"/>
    <x v="612"/>
    <s v="A Fast and Reliable new Web platform to stream videos from Internet"/>
    <n v="10000"/>
    <x v="117"/>
    <x v="1"/>
    <x v="13"/>
    <x v="3"/>
    <n v="1472777146"/>
    <n v="1470185146"/>
    <b v="0"/>
    <n v="0"/>
    <b v="0"/>
    <s v="technology/web"/>
    <x v="50"/>
    <e v="#DIV/0!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s v="technology/web"/>
    <x v="70"/>
    <n v="105.93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s v="technology/web"/>
    <x v="50"/>
    <e v="#DIV/0!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s v="technology/web"/>
    <x v="50"/>
    <e v="#DIV/0!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s v="technology/web"/>
    <x v="50"/>
    <e v="#DIV/0!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s v="technology/web"/>
    <x v="56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s v="technology/web"/>
    <x v="50"/>
    <e v="#DIV/0!"/>
    <x v="2"/>
    <s v="web"/>
    <x v="618"/>
    <d v="2015-12-09T19:26:43"/>
  </r>
  <r>
    <x v="619"/>
    <x v="619"/>
    <s v="Big Data Sets for researchers interested in improving the quality of life."/>
    <n v="2500000"/>
    <x v="116"/>
    <x v="1"/>
    <x v="0"/>
    <x v="0"/>
    <n v="1416933390"/>
    <n v="1411745790"/>
    <b v="0"/>
    <n v="1"/>
    <b v="0"/>
    <s v="technology/web"/>
    <x v="50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s v="technology/web"/>
    <x v="60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s v="technology/web"/>
    <x v="60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s v="technology/web"/>
    <x v="52"/>
    <n v="37.89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s v="technology/web"/>
    <x v="50"/>
    <e v="#DIV/0!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s v="technology/web"/>
    <x v="50"/>
    <e v="#DIV/0!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s v="technology/web"/>
    <x v="50"/>
    <e v="#DIV/0!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s v="technology/web"/>
    <x v="123"/>
    <n v="111.4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s v="technology/web"/>
    <x v="50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s v="technology/web"/>
    <x v="50"/>
    <e v="#DIV/0!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s v="technology/web"/>
    <x v="50"/>
    <n v="116.6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s v="technology/web"/>
    <x v="50"/>
    <n v="10"/>
    <x v="2"/>
    <s v="web"/>
    <x v="630"/>
    <d v="2015-09-06T05:10:00"/>
  </r>
  <r>
    <x v="631"/>
    <x v="631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s v="technology/web"/>
    <x v="60"/>
    <n v="76.67"/>
    <x v="2"/>
    <s v="web"/>
    <x v="631"/>
    <d v="2016-05-28T18:32:09"/>
  </r>
  <r>
    <x v="632"/>
    <x v="632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s v="technology/web"/>
    <x v="50"/>
    <e v="#DIV/0!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s v="technology/web"/>
    <x v="81"/>
    <n v="49.8"/>
    <x v="2"/>
    <s v="web"/>
    <x v="633"/>
    <d v="2016-06-17T23:00:00"/>
  </r>
  <r>
    <x v="634"/>
    <x v="634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s v="technology/web"/>
    <x v="50"/>
    <n v="1"/>
    <x v="2"/>
    <s v="web"/>
    <x v="634"/>
    <d v="2015-02-26T22:17:09"/>
  </r>
  <r>
    <x v="635"/>
    <x v="635"/>
    <s v="Network used for building technology development teams."/>
    <n v="25000"/>
    <x v="369"/>
    <x v="1"/>
    <x v="0"/>
    <x v="0"/>
    <n v="1428804762"/>
    <n v="1426212762"/>
    <b v="0"/>
    <n v="1"/>
    <b v="0"/>
    <s v="technology/web"/>
    <x v="50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s v="technology/web"/>
    <x v="50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s v="technology/web"/>
    <x v="50"/>
    <e v="#DIV/0!"/>
    <x v="2"/>
    <s v="web"/>
    <x v="637"/>
    <d v="2017-02-25T23:04:00"/>
  </r>
  <r>
    <x v="638"/>
    <x v="638"/>
    <s v="O0"/>
    <n v="200000"/>
    <x v="461"/>
    <x v="1"/>
    <x v="12"/>
    <x v="3"/>
    <n v="1490447662"/>
    <n v="1485267262"/>
    <b v="0"/>
    <n v="6"/>
    <b v="0"/>
    <s v="technology/web"/>
    <x v="50"/>
    <n v="3"/>
    <x v="2"/>
    <s v="web"/>
    <x v="638"/>
    <d v="2017-03-25T13:14:22"/>
  </r>
  <r>
    <x v="639"/>
    <x v="639"/>
    <s v="Development of a Safe and Educational Social Media site for kids."/>
    <n v="1000000"/>
    <x v="116"/>
    <x v="1"/>
    <x v="0"/>
    <x v="0"/>
    <n v="1413208795"/>
    <n v="1408024795"/>
    <b v="0"/>
    <n v="1"/>
    <b v="0"/>
    <s v="technology/web"/>
    <x v="50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s v="technology/wearables"/>
    <x v="124"/>
    <n v="50.5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s v="technology/wearables"/>
    <x v="17"/>
    <n v="151.32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s v="technology/wearables"/>
    <x v="125"/>
    <n v="134.36000000000001"/>
    <x v="2"/>
    <s v="wearables"/>
    <x v="642"/>
    <d v="2015-08-19T15:37:54"/>
  </r>
  <r>
    <x v="643"/>
    <x v="643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s v="technology/wearables"/>
    <x v="6"/>
    <n v="174.03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s v="technology/wearables"/>
    <x v="126"/>
    <n v="73.489999999999995"/>
    <x v="2"/>
    <s v="wearables"/>
    <x v="644"/>
    <d v="2014-10-29T01:00:00"/>
  </r>
  <r>
    <x v="645"/>
    <x v="645"/>
    <s v="Ever wanted to own something made out of carbon fiber? Now you can!"/>
    <n v="2000"/>
    <x v="467"/>
    <x v="0"/>
    <x v="0"/>
    <x v="0"/>
    <n v="1470962274"/>
    <n v="1468370274"/>
    <b v="0"/>
    <n v="237"/>
    <b v="1"/>
    <s v="technology/wearables"/>
    <x v="127"/>
    <n v="23.52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s v="technology/wearables"/>
    <x v="88"/>
    <n v="39.07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s v="technology/wearables"/>
    <x v="13"/>
    <n v="125.94"/>
    <x v="2"/>
    <s v="wearables"/>
    <x v="647"/>
    <d v="2016-03-17T17:25:49"/>
  </r>
  <r>
    <x v="648"/>
    <x v="648"/>
    <s v="Get ready for the next product that you canâ€™t live without"/>
    <n v="35000"/>
    <x v="470"/>
    <x v="0"/>
    <x v="0"/>
    <x v="0"/>
    <n v="1413304708"/>
    <n v="1410280708"/>
    <b v="0"/>
    <n v="27"/>
    <b v="1"/>
    <s v="technology/wearables"/>
    <x v="37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s v="technology/wearables"/>
    <x v="49"/>
    <n v="42.67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s v="technology/wearables"/>
    <x v="20"/>
    <n v="35.130000000000003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s v="technology/wearables"/>
    <x v="7"/>
    <n v="239.35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s v="technology/wearables"/>
    <x v="8"/>
    <n v="107.64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s v="technology/wearables"/>
    <x v="48"/>
    <n v="95.83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s v="technology/wearables"/>
    <x v="128"/>
    <n v="31.66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s v="technology/wearables"/>
    <x v="92"/>
    <n v="42.89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s v="technology/wearables"/>
    <x v="111"/>
    <n v="122.74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s v="technology/wearables"/>
    <x v="9"/>
    <n v="190.45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s v="technology/wearables"/>
    <x v="3"/>
    <n v="109.34"/>
    <x v="2"/>
    <s v="wearables"/>
    <x v="658"/>
    <d v="2015-07-26T18:00:00"/>
  </r>
  <r>
    <x v="659"/>
    <x v="659"/>
    <s v="Sync up your lifestyle"/>
    <n v="3000"/>
    <x v="481"/>
    <x v="0"/>
    <x v="0"/>
    <x v="0"/>
    <n v="1440339295"/>
    <n v="1437747295"/>
    <b v="0"/>
    <n v="21"/>
    <b v="1"/>
    <s v="technology/wearables"/>
    <x v="7"/>
    <n v="143.66999999999999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s v="technology/wearables"/>
    <x v="56"/>
    <n v="84.94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s v="technology/wearables"/>
    <x v="60"/>
    <n v="10.56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s v="technology/wearables"/>
    <x v="50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s v="technology/wearables"/>
    <x v="50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s v="technology/wearables"/>
    <x v="59"/>
    <n v="31.17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s v="technology/wearables"/>
    <x v="118"/>
    <n v="155.33000000000001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s v="technology/wearables"/>
    <x v="50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s v="technology/wearables"/>
    <x v="54"/>
    <n v="178.93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s v="technology/wearables"/>
    <x v="62"/>
    <n v="27.36"/>
    <x v="2"/>
    <s v="wearables"/>
    <x v="668"/>
    <d v="2015-05-11T19:57:02"/>
  </r>
  <r>
    <x v="669"/>
    <x v="669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s v="technology/wearables"/>
    <x v="66"/>
    <n v="1536.25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s v="technology/wearables"/>
    <x v="129"/>
    <n v="85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s v="technology/wearables"/>
    <x v="115"/>
    <n v="788.53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s v="technology/wearables"/>
    <x v="66"/>
    <n v="50.3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s v="technology/wearables"/>
    <x v="50"/>
    <n v="68.33"/>
    <x v="2"/>
    <s v="wearables"/>
    <x v="673"/>
    <d v="2014-09-01T20:10:17"/>
  </r>
  <r>
    <x v="674"/>
    <x v="674"/>
    <s v="Listen to sounds by feeling an array of vibrational patterns against your body."/>
    <n v="50000"/>
    <x v="493"/>
    <x v="2"/>
    <x v="0"/>
    <x v="0"/>
    <n v="1407811627"/>
    <n v="1402627627"/>
    <b v="0"/>
    <n v="2"/>
    <b v="0"/>
    <s v="technology/wearables"/>
    <x v="50"/>
    <n v="7.5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s v="technology/wearables"/>
    <x v="77"/>
    <n v="34.270000000000003"/>
    <x v="2"/>
    <s v="wearables"/>
    <x v="675"/>
    <d v="2015-01-01T06:59:00"/>
  </r>
  <r>
    <x v="676"/>
    <x v="676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s v="technology/wearables"/>
    <x v="60"/>
    <n v="61.29"/>
    <x v="2"/>
    <s v="wearables"/>
    <x v="676"/>
    <d v="2015-02-07T18:26:21"/>
  </r>
  <r>
    <x v="677"/>
    <x v="677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s v="technology/wearables"/>
    <x v="73"/>
    <n v="133.25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s v="technology/wearables"/>
    <x v="65"/>
    <n v="65.180000000000007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s v="technology/wearables"/>
    <x v="77"/>
    <n v="93.9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s v="technology/wearables"/>
    <x v="73"/>
    <n v="150.65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s v="technology/wearables"/>
    <x v="50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s v="technology/wearables"/>
    <x v="50"/>
    <n v="13.25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s v="technology/wearables"/>
    <x v="60"/>
    <n v="99.33"/>
    <x v="2"/>
    <s v="wearables"/>
    <x v="683"/>
    <d v="2016-10-31T21:36:04"/>
  </r>
  <r>
    <x v="684"/>
    <x v="684"/>
    <s v="Arcus gives your fingers super powers."/>
    <n v="320000"/>
    <x v="502"/>
    <x v="2"/>
    <x v="0"/>
    <x v="0"/>
    <n v="1406257200"/>
    <n v="1403176891"/>
    <b v="0"/>
    <n v="135"/>
    <b v="0"/>
    <s v="technology/wearables"/>
    <x v="113"/>
    <n v="177.39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s v="technology/wearables"/>
    <x v="58"/>
    <n v="55.3"/>
    <x v="2"/>
    <s v="wearables"/>
    <x v="685"/>
    <d v="2015-01-12T20:47:52"/>
  </r>
  <r>
    <x v="686"/>
    <x v="686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s v="technology/wearables"/>
    <x v="50"/>
    <e v="#DIV/0!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s v="technology/wearables"/>
    <x v="65"/>
    <n v="591.66999999999996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s v="technology/wearables"/>
    <x v="130"/>
    <n v="405.5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s v="technology/wearables"/>
    <x v="74"/>
    <n v="343.15"/>
    <x v="2"/>
    <s v="wearables"/>
    <x v="689"/>
    <d v="2016-12-08T04:59:00"/>
  </r>
  <r>
    <x v="690"/>
    <x v="690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s v="technology/wearables"/>
    <x v="81"/>
    <n v="72.59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s v="technology/wearables"/>
    <x v="60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s v="technology/wearables"/>
    <x v="113"/>
    <n v="6.5"/>
    <x v="2"/>
    <s v="wearables"/>
    <x v="692"/>
    <d v="2016-12-22T09:01:03"/>
  </r>
  <r>
    <x v="693"/>
    <x v="693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s v="technology/wearables"/>
    <x v="131"/>
    <n v="119.39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s v="technology/wearables"/>
    <x v="50"/>
    <n v="84.29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s v="technology/wearables"/>
    <x v="60"/>
    <n v="90.86"/>
    <x v="2"/>
    <s v="wearables"/>
    <x v="695"/>
    <d v="2014-10-31T12:30:20"/>
  </r>
  <r>
    <x v="696"/>
    <x v="696"/>
    <s v="Show your fidelity by wearing the Trustee rings! Show where you are (at)!"/>
    <n v="175000"/>
    <x v="116"/>
    <x v="2"/>
    <x v="9"/>
    <x v="3"/>
    <n v="1406326502"/>
    <n v="1403734502"/>
    <b v="0"/>
    <n v="1"/>
    <b v="0"/>
    <s v="technology/wearables"/>
    <x v="50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s v="technology/wearables"/>
    <x v="132"/>
    <n v="20.34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s v="technology/wearables"/>
    <x v="77"/>
    <n v="530.69000000000005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s v="technology/wearables"/>
    <x v="133"/>
    <n v="120.39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s v="technology/wearables"/>
    <x v="56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s v="technology/wearables"/>
    <x v="117"/>
    <n v="291.33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s v="technology/wearables"/>
    <x v="134"/>
    <n v="124.92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s v="technology/wearables"/>
    <x v="52"/>
    <n v="119.57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s v="technology/wearables"/>
    <x v="60"/>
    <n v="120.25"/>
    <x v="2"/>
    <s v="wearables"/>
    <x v="704"/>
    <d v="2017-02-20T04:37:48"/>
  </r>
  <r>
    <x v="705"/>
    <x v="705"/>
    <s v="The closest thing ever to the Holy Grail of wearables technology"/>
    <n v="100000"/>
    <x v="518"/>
    <x v="2"/>
    <x v="9"/>
    <x v="3"/>
    <n v="1484999278"/>
    <n v="1482407278"/>
    <b v="0"/>
    <n v="5"/>
    <b v="0"/>
    <s v="technology/wearables"/>
    <x v="60"/>
    <n v="195.4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s v="technology/wearables"/>
    <x v="50"/>
    <e v="#DIV/0!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s v="technology/wearables"/>
    <x v="135"/>
    <n v="117.7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s v="technology/wearables"/>
    <x v="66"/>
    <n v="23.95"/>
    <x v="2"/>
    <s v="wearables"/>
    <x v="708"/>
    <d v="2014-09-13T13:56:40"/>
  </r>
  <r>
    <x v="709"/>
    <x v="709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s v="technology/wearables"/>
    <x v="50"/>
    <n v="30.5"/>
    <x v="2"/>
    <s v="wearables"/>
    <x v="709"/>
    <d v="2014-12-05T00:59:19"/>
  </r>
  <r>
    <x v="710"/>
    <x v="71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s v="technology/wearables"/>
    <x v="50"/>
    <e v="#DIV/0!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s v="technology/wearables"/>
    <x v="122"/>
    <n v="99.97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s v="technology/wearables"/>
    <x v="50"/>
    <n v="26.25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s v="technology/wearables"/>
    <x v="60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s v="technology/wearables"/>
    <x v="77"/>
    <n v="80.319999999999993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s v="technology/wearables"/>
    <x v="62"/>
    <n v="115.75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s v="technology/wearables"/>
    <x v="54"/>
    <n v="44.69"/>
    <x v="2"/>
    <s v="wearables"/>
    <x v="716"/>
    <d v="2014-12-01T00:00:00"/>
  </r>
  <r>
    <x v="717"/>
    <x v="717"/>
    <s v="Cool air flowing under clothing keeps you cool."/>
    <n v="100000"/>
    <x v="527"/>
    <x v="2"/>
    <x v="0"/>
    <x v="0"/>
    <n v="1409949002"/>
    <n v="1407357002"/>
    <b v="0"/>
    <n v="4"/>
    <b v="0"/>
    <s v="technology/wearables"/>
    <x v="50"/>
    <n v="76.25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s v="technology/wearables"/>
    <x v="60"/>
    <n v="22.5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s v="technology/wearables"/>
    <x v="60"/>
    <n v="19.39999999999999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s v="publishing/nonfiction"/>
    <x v="124"/>
    <n v="66.709999999999994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s v="publishing/nonfiction"/>
    <x v="108"/>
    <n v="84.14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s v="publishing/nonfiction"/>
    <x v="88"/>
    <n v="215.73"/>
    <x v="3"/>
    <s v="nonfiction"/>
    <x v="722"/>
    <d v="2012-04-08T18:19:38"/>
  </r>
  <r>
    <x v="723"/>
    <x v="723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s v="publishing/nonfiction"/>
    <x v="15"/>
    <n v="54.69"/>
    <x v="3"/>
    <s v="nonfiction"/>
    <x v="723"/>
    <d v="2015-07-30T03:59:00"/>
  </r>
  <r>
    <x v="724"/>
    <x v="724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s v="publishing/nonfiction"/>
    <x v="2"/>
    <n v="51.63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s v="publishing/nonfiction"/>
    <x v="8"/>
    <n v="143.36000000000001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s v="publishing/nonfiction"/>
    <x v="7"/>
    <n v="72.430000000000007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s v="publishing/nonfiction"/>
    <x v="94"/>
    <n v="36.53"/>
    <x v="3"/>
    <s v="nonfiction"/>
    <x v="727"/>
    <d v="2013-01-14T21:20:00"/>
  </r>
  <r>
    <x v="728"/>
    <x v="728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s v="publishing/nonfiction"/>
    <x v="6"/>
    <n v="60.9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s v="publishing/nonfiction"/>
    <x v="26"/>
    <n v="43.55"/>
    <x v="3"/>
    <s v="nonfiction"/>
    <x v="729"/>
    <d v="2012-09-19T04:27:41"/>
  </r>
  <r>
    <x v="730"/>
    <x v="730"/>
    <s v="A Massive but Cheerful Online Digital Archive of Surfing"/>
    <n v="20000"/>
    <x v="539"/>
    <x v="0"/>
    <x v="0"/>
    <x v="0"/>
    <n v="1323280391"/>
    <n v="1320688391"/>
    <b v="0"/>
    <n v="265"/>
    <b v="1"/>
    <s v="publishing/nonfiction"/>
    <x v="88"/>
    <n v="99.77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s v="publishing/nonfiction"/>
    <x v="9"/>
    <n v="88.73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s v="publishing/nonfiction"/>
    <x v="12"/>
    <n v="4.92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s v="publishing/nonfiction"/>
    <x v="28"/>
    <n v="17.82"/>
    <x v="3"/>
    <s v="nonfiction"/>
    <x v="733"/>
    <d v="2013-12-20T10:04:52"/>
  </r>
  <r>
    <x v="734"/>
    <x v="734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s v="publishing/nonfiction"/>
    <x v="9"/>
    <n v="187.19"/>
    <x v="3"/>
    <s v="nonfiction"/>
    <x v="734"/>
    <d v="2015-05-09T05:00:00"/>
  </r>
  <r>
    <x v="735"/>
    <x v="735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s v="publishing/nonfiction"/>
    <x v="35"/>
    <n v="234.81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s v="publishing/nonfiction"/>
    <x v="136"/>
    <n v="105.05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s v="publishing/nonfiction"/>
    <x v="108"/>
    <n v="56.67"/>
    <x v="3"/>
    <s v="nonfiction"/>
    <x v="737"/>
    <d v="2014-02-14T20:00:00"/>
  </r>
  <r>
    <x v="738"/>
    <x v="738"/>
    <s v="The true story of a child's struggle with hunger, poverty, and war in El Salvador."/>
    <n v="1500"/>
    <x v="547"/>
    <x v="0"/>
    <x v="0"/>
    <x v="0"/>
    <n v="1417409940"/>
    <n v="1414765794"/>
    <b v="0"/>
    <n v="41"/>
    <b v="1"/>
    <s v="publishing/nonfiction"/>
    <x v="13"/>
    <n v="39.049999999999997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s v="publishing/nonfiction"/>
    <x v="137"/>
    <n v="68.349999999999994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s v="publishing/nonfiction"/>
    <x v="13"/>
    <n v="169.58"/>
    <x v="3"/>
    <s v="nonfiction"/>
    <x v="740"/>
    <d v="2015-06-21T03:31:22"/>
  </r>
  <r>
    <x v="741"/>
    <x v="741"/>
    <s v="A revolutionary digital mapping project of the Vilna Ghetto"/>
    <n v="13000"/>
    <x v="550"/>
    <x v="0"/>
    <x v="0"/>
    <x v="0"/>
    <n v="1370964806"/>
    <n v="1367940806"/>
    <b v="0"/>
    <n v="94"/>
    <b v="1"/>
    <s v="publishing/nonfiction"/>
    <x v="21"/>
    <n v="141.41999999999999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s v="publishing/nonfiction"/>
    <x v="38"/>
    <n v="67.39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s v="publishing/nonfiction"/>
    <x v="34"/>
    <n v="54.27"/>
    <x v="3"/>
    <s v="nonfiction"/>
    <x v="743"/>
    <d v="2012-04-16T21:00:00"/>
  </r>
  <r>
    <x v="744"/>
    <x v="744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s v="publishing/nonfiction"/>
    <x v="21"/>
    <n v="82.52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s v="publishing/nonfiction"/>
    <x v="99"/>
    <n v="53.73"/>
    <x v="3"/>
    <s v="nonfiction"/>
    <x v="745"/>
    <d v="2013-05-03T13:44:05"/>
  </r>
  <r>
    <x v="746"/>
    <x v="746"/>
    <s v="This is a book of letters. Letters to our body parts."/>
    <n v="2987"/>
    <x v="555"/>
    <x v="0"/>
    <x v="0"/>
    <x v="0"/>
    <n v="1348372740"/>
    <n v="1346806909"/>
    <b v="0"/>
    <n v="97"/>
    <b v="1"/>
    <s v="publishing/nonfiction"/>
    <x v="38"/>
    <n v="34.21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s v="publishing/nonfiction"/>
    <x v="8"/>
    <n v="127.33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s v="publishing/nonfiction"/>
    <x v="8"/>
    <n v="45.57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s v="publishing/nonfiction"/>
    <x v="6"/>
    <n v="95.96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s v="publishing/nonfiction"/>
    <x v="33"/>
    <n v="77.27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s v="publishing/nonfiction"/>
    <x v="17"/>
    <n v="57.34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s v="publishing/nonfiction"/>
    <x v="20"/>
    <n v="53.19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s v="publishing/nonfiction"/>
    <x v="30"/>
    <n v="492.31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s v="publishing/nonfiction"/>
    <x v="3"/>
    <n v="42.35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s v="publishing/nonfiction"/>
    <x v="21"/>
    <n v="37.47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s v="publishing/nonfiction"/>
    <x v="90"/>
    <n v="37.450000000000003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s v="publishing/nonfiction"/>
    <x v="138"/>
    <n v="33.06"/>
    <x v="3"/>
    <s v="nonfiction"/>
    <x v="757"/>
    <d v="2012-12-06T01:18:34"/>
  </r>
  <r>
    <x v="758"/>
    <x v="758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s v="publishing/nonfiction"/>
    <x v="21"/>
    <n v="134.21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s v="publishing/nonfiction"/>
    <x v="21"/>
    <n v="51.47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s v="publishing/fiction"/>
    <x v="50"/>
    <e v="#DIV/0!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s v="publishing/fiction"/>
    <x v="62"/>
    <n v="39.17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s v="publishing/fiction"/>
    <x v="50"/>
    <e v="#DIV/0!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s v="publishing/fiction"/>
    <x v="50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s v="publishing/fiction"/>
    <x v="50"/>
    <e v="#DIV/0!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s v="publishing/fiction"/>
    <x v="71"/>
    <n v="57.3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s v="publishing/fiction"/>
    <x v="50"/>
    <e v="#DIV/0!"/>
    <x v="3"/>
    <s v="fiction"/>
    <x v="766"/>
    <d v="2015-02-16T18:48:03"/>
  </r>
  <r>
    <x v="767"/>
    <x v="767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s v="publishing/fiction"/>
    <x v="65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s v="publishing/fiction"/>
    <x v="50"/>
    <e v="#DIV/0!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s v="publishing/fiction"/>
    <x v="139"/>
    <n v="31.85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s v="publishing/fiction"/>
    <x v="50"/>
    <e v="#DIV/0!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s v="publishing/fiction"/>
    <x v="50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s v="publishing/fiction"/>
    <x v="56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s v="publishing/fiction"/>
    <x v="60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s v="publishing/fiction"/>
    <x v="140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s v="publishing/fiction"/>
    <x v="53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s v="publishing/fiction"/>
    <x v="76"/>
    <n v="63.12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s v="publishing/fiction"/>
    <x v="60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s v="publishing/fiction"/>
    <x v="50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s v="publishing/fiction"/>
    <x v="56"/>
    <n v="66.67"/>
    <x v="3"/>
    <s v="fiction"/>
    <x v="779"/>
    <d v="2010-10-15T04:00:00"/>
  </r>
  <r>
    <x v="780"/>
    <x v="780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s v="music/rock"/>
    <x v="3"/>
    <n v="38.520000000000003"/>
    <x v="4"/>
    <s v="rock"/>
    <x v="780"/>
    <d v="2011-05-03T16:10:25"/>
  </r>
  <r>
    <x v="781"/>
    <x v="781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s v="music/rock"/>
    <x v="18"/>
    <n v="42.61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s v="music/rock"/>
    <x v="8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s v="music/rock"/>
    <x v="34"/>
    <n v="63.49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s v="music/rock"/>
    <x v="33"/>
    <n v="102.5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s v="music/rock"/>
    <x v="141"/>
    <n v="31.14"/>
    <x v="4"/>
    <s v="rock"/>
    <x v="785"/>
    <d v="2013-02-28T14:15:15"/>
  </r>
  <r>
    <x v="786"/>
    <x v="786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s v="music/rock"/>
    <x v="1"/>
    <n v="162.27000000000001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s v="music/rock"/>
    <x v="35"/>
    <n v="80.59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s v="music/rock"/>
    <x v="142"/>
    <n v="59.85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s v="music/rock"/>
    <x v="15"/>
    <n v="132.86000000000001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s v="music/rock"/>
    <x v="124"/>
    <n v="92.55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s v="music/rock"/>
    <x v="3"/>
    <n v="60.86"/>
    <x v="4"/>
    <s v="rock"/>
    <x v="791"/>
    <d v="2013-11-13T05:59:00"/>
  </r>
  <r>
    <x v="792"/>
    <x v="792"/>
    <s v="Rock n' Roll about the intersection of lies and belief: the Believable Lie."/>
    <n v="2500"/>
    <x v="589"/>
    <x v="0"/>
    <x v="0"/>
    <x v="0"/>
    <n v="1383861483"/>
    <n v="1381265883"/>
    <b v="0"/>
    <n v="60"/>
    <b v="1"/>
    <s v="music/rock"/>
    <x v="8"/>
    <n v="41.85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s v="music/rock"/>
    <x v="33"/>
    <n v="88.33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s v="music/rock"/>
    <x v="2"/>
    <n v="158.96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s v="music/rock"/>
    <x v="20"/>
    <n v="85.05"/>
    <x v="4"/>
    <s v="rock"/>
    <x v="795"/>
    <d v="2012-04-07T04:59:00"/>
  </r>
  <r>
    <x v="796"/>
    <x v="796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s v="music/rock"/>
    <x v="7"/>
    <n v="112.61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s v="music/rock"/>
    <x v="29"/>
    <n v="45.44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s v="music/rock"/>
    <x v="41"/>
    <n v="46.22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s v="music/rock"/>
    <x v="8"/>
    <n v="178.61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s v="music/rock"/>
    <x v="143"/>
    <n v="40.75"/>
    <x v="4"/>
    <s v="rock"/>
    <x v="800"/>
    <d v="2014-09-11T10:24:14"/>
  </r>
  <r>
    <x v="801"/>
    <x v="801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s v="music/rock"/>
    <x v="20"/>
    <n v="43.73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s v="music/rock"/>
    <x v="7"/>
    <n v="81.069999999999993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s v="music/rock"/>
    <x v="4"/>
    <n v="74.61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s v="music/rock"/>
    <x v="8"/>
    <n v="305.56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s v="music/rock"/>
    <x v="2"/>
    <n v="58.33"/>
    <x v="4"/>
    <s v="rock"/>
    <x v="805"/>
    <d v="2011-07-16T23:00:00"/>
  </r>
  <r>
    <x v="806"/>
    <x v="806"/>
    <s v="Help Golden Animals finish their NEW Album!"/>
    <n v="8000"/>
    <x v="603"/>
    <x v="0"/>
    <x v="0"/>
    <x v="0"/>
    <n v="1315413339"/>
    <n v="1312821339"/>
    <b v="0"/>
    <n v="71"/>
    <b v="1"/>
    <s v="music/rock"/>
    <x v="3"/>
    <n v="117.68"/>
    <x v="4"/>
    <s v="rock"/>
    <x v="806"/>
    <d v="2011-09-07T16:35:39"/>
  </r>
  <r>
    <x v="807"/>
    <x v="807"/>
    <s v="Join the Sic Vita family and lend a hand as we create a new album!"/>
    <n v="4000"/>
    <x v="604"/>
    <x v="0"/>
    <x v="0"/>
    <x v="0"/>
    <n v="1488333600"/>
    <n v="1485270311"/>
    <b v="0"/>
    <n v="57"/>
    <b v="1"/>
    <s v="music/rock"/>
    <x v="2"/>
    <n v="73.77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s v="music/rock"/>
    <x v="8"/>
    <n v="104.65"/>
    <x v="4"/>
    <s v="rock"/>
    <x v="808"/>
    <d v="2014-12-22T04:59:00"/>
  </r>
  <r>
    <x v="809"/>
    <x v="809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s v="music/rock"/>
    <x v="3"/>
    <n v="79.83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s v="music/rock"/>
    <x v="2"/>
    <n v="58.33"/>
    <x v="4"/>
    <s v="rock"/>
    <x v="810"/>
    <d v="2012-09-01T01:21:02"/>
  </r>
  <r>
    <x v="811"/>
    <x v="811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s v="music/rock"/>
    <x v="3"/>
    <n v="86.67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s v="music/rock"/>
    <x v="143"/>
    <n v="27.61"/>
    <x v="4"/>
    <s v="rock"/>
    <x v="812"/>
    <d v="2013-03-01T13:58:00"/>
  </r>
  <r>
    <x v="813"/>
    <x v="813"/>
    <s v="A pre order campaign to fund the pressing of our second full length vinyl LP"/>
    <n v="1500"/>
    <x v="609"/>
    <x v="0"/>
    <x v="0"/>
    <x v="0"/>
    <n v="1342825365"/>
    <n v="1340233365"/>
    <b v="0"/>
    <n v="96"/>
    <b v="1"/>
    <s v="music/rock"/>
    <x v="12"/>
    <n v="25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s v="music/rock"/>
    <x v="37"/>
    <n v="45.46"/>
    <x v="4"/>
    <s v="rock"/>
    <x v="814"/>
    <d v="2011-05-31T18:04:00"/>
  </r>
  <r>
    <x v="815"/>
    <x v="815"/>
    <s v="Be a part of helping The Early Reset finish their new 7 song EP."/>
    <n v="4000"/>
    <x v="611"/>
    <x v="0"/>
    <x v="0"/>
    <x v="0"/>
    <n v="1414879303"/>
    <n v="1412287303"/>
    <b v="0"/>
    <n v="43"/>
    <b v="1"/>
    <s v="music/rock"/>
    <x v="13"/>
    <n v="99.53"/>
    <x v="4"/>
    <s v="rock"/>
    <x v="815"/>
    <d v="2014-11-01T22:01:43"/>
  </r>
  <r>
    <x v="816"/>
    <x v="816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s v="music/rock"/>
    <x v="41"/>
    <n v="39.31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s v="music/rock"/>
    <x v="0"/>
    <n v="89.42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s v="music/rock"/>
    <x v="94"/>
    <n v="28.68"/>
    <x v="4"/>
    <s v="rock"/>
    <x v="818"/>
    <d v="2012-08-07T17:01:00"/>
  </r>
  <r>
    <x v="819"/>
    <x v="819"/>
    <s v="We are touring the Southeast in support of our new EP"/>
    <n v="400"/>
    <x v="140"/>
    <x v="0"/>
    <x v="0"/>
    <x v="0"/>
    <n v="1387601040"/>
    <n v="1386806254"/>
    <b v="0"/>
    <n v="14"/>
    <b v="1"/>
    <s v="music/rock"/>
    <x v="15"/>
    <n v="31.07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s v="music/rock"/>
    <x v="84"/>
    <n v="70.55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s v="music/rock"/>
    <x v="8"/>
    <n v="224.13"/>
    <x v="4"/>
    <s v="rock"/>
    <x v="821"/>
    <d v="2015-05-04T04:01:00"/>
  </r>
  <r>
    <x v="822"/>
    <x v="822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s v="music/rock"/>
    <x v="17"/>
    <n v="51.81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s v="music/rock"/>
    <x v="144"/>
    <n v="43.52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s v="music/rock"/>
    <x v="84"/>
    <n v="39.82"/>
    <x v="4"/>
    <s v="rock"/>
    <x v="824"/>
    <d v="2010-04-18T06:59:00"/>
  </r>
  <r>
    <x v="825"/>
    <x v="825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s v="music/rock"/>
    <x v="8"/>
    <n v="126.81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s v="music/rock"/>
    <x v="7"/>
    <n v="113.88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s v="music/rock"/>
    <x v="33"/>
    <n v="28.18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s v="music/rock"/>
    <x v="13"/>
    <n v="36.61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s v="music/rock"/>
    <x v="3"/>
    <n v="32.5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s v="music/rock"/>
    <x v="29"/>
    <n v="60.66"/>
    <x v="4"/>
    <s v="rock"/>
    <x v="830"/>
    <d v="2013-03-22T11:37:05"/>
  </r>
  <r>
    <x v="831"/>
    <x v="831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s v="music/rock"/>
    <x v="145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s v="music/rock"/>
    <x v="7"/>
    <n v="97.99"/>
    <x v="4"/>
    <s v="rock"/>
    <x v="832"/>
    <d v="2012-01-21T08:13:00"/>
  </r>
  <r>
    <x v="833"/>
    <x v="833"/>
    <s v="This is an American rock album."/>
    <n v="6000"/>
    <x v="627"/>
    <x v="0"/>
    <x v="0"/>
    <x v="0"/>
    <n v="1397941475"/>
    <n v="1395349475"/>
    <b v="0"/>
    <n v="41"/>
    <b v="1"/>
    <s v="music/rock"/>
    <x v="21"/>
    <n v="148.78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s v="music/rock"/>
    <x v="26"/>
    <n v="96.08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s v="music/rock"/>
    <x v="16"/>
    <n v="58.63"/>
    <x v="4"/>
    <s v="rock"/>
    <x v="835"/>
    <d v="2012-05-19T03:00:00"/>
  </r>
  <r>
    <x v="836"/>
    <x v="836"/>
    <s v="An album you can bring home to mom."/>
    <n v="5000"/>
    <x v="630"/>
    <x v="0"/>
    <x v="0"/>
    <x v="0"/>
    <n v="1381108918"/>
    <n v="1378516918"/>
    <b v="0"/>
    <n v="46"/>
    <b v="1"/>
    <s v="music/rock"/>
    <x v="7"/>
    <n v="109.71"/>
    <x v="4"/>
    <s v="rock"/>
    <x v="836"/>
    <d v="2013-10-07T01:21:58"/>
  </r>
  <r>
    <x v="837"/>
    <x v="837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s v="music/rock"/>
    <x v="108"/>
    <n v="49.11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s v="music/rock"/>
    <x v="14"/>
    <n v="47.67"/>
    <x v="4"/>
    <s v="rock"/>
    <x v="838"/>
    <d v="2012-01-17T21:33:05"/>
  </r>
  <r>
    <x v="839"/>
    <x v="839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s v="music/rock"/>
    <x v="16"/>
    <n v="60.74"/>
    <x v="4"/>
    <s v="rock"/>
    <x v="839"/>
    <d v="2012-09-22T18:19:16"/>
  </r>
  <r>
    <x v="840"/>
    <x v="840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s v="music/metal"/>
    <x v="28"/>
    <n v="63.38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s v="music/metal"/>
    <x v="7"/>
    <n v="53.89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s v="music/metal"/>
    <x v="3"/>
    <n v="66.87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s v="music/metal"/>
    <x v="128"/>
    <n v="63.1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s v="music/metal"/>
    <x v="146"/>
    <n v="36.630000000000003"/>
    <x v="4"/>
    <s v="metal"/>
    <x v="844"/>
    <d v="2014-11-01T04:59:00"/>
  </r>
  <r>
    <x v="845"/>
    <x v="845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s v="music/metal"/>
    <x v="28"/>
    <n v="34.01"/>
    <x v="4"/>
    <s v="metal"/>
    <x v="845"/>
    <d v="2016-09-05T03:59:00"/>
  </r>
  <r>
    <x v="846"/>
    <x v="846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s v="music/metal"/>
    <x v="108"/>
    <n v="28.55"/>
    <x v="4"/>
    <s v="metal"/>
    <x v="846"/>
    <d v="2014-03-10T14:00:00"/>
  </r>
  <r>
    <x v="847"/>
    <x v="847"/>
    <s v="MUSIC WITH MEANING!  MUSIC THAT MATTERS!!!"/>
    <n v="10"/>
    <x v="115"/>
    <x v="0"/>
    <x v="0"/>
    <x v="0"/>
    <n v="1436555376"/>
    <n v="1433963376"/>
    <b v="0"/>
    <n v="1"/>
    <b v="1"/>
    <s v="music/metal"/>
    <x v="8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s v="music/metal"/>
    <x v="8"/>
    <n v="18.75"/>
    <x v="4"/>
    <s v="metal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s v="music/metal"/>
    <x v="28"/>
    <n v="41.7"/>
    <x v="4"/>
    <s v="metal"/>
    <x v="849"/>
    <d v="2015-03-16T02:34:24"/>
  </r>
  <r>
    <x v="850"/>
    <x v="850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s v="music/metal"/>
    <x v="19"/>
    <n v="46.67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s v="music/metal"/>
    <x v="22"/>
    <n v="37.270000000000003"/>
    <x v="4"/>
    <s v="metal"/>
    <x v="851"/>
    <d v="2016-07-31T19:45:00"/>
  </r>
  <r>
    <x v="852"/>
    <x v="852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s v="music/metal"/>
    <x v="2"/>
    <n v="59.26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s v="music/metal"/>
    <x v="8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s v="music/metal"/>
    <x v="90"/>
    <n v="65.86"/>
    <x v="4"/>
    <s v="metal"/>
    <x v="854"/>
    <d v="2016-12-28T05:05:46"/>
  </r>
  <r>
    <x v="855"/>
    <x v="855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s v="music/metal"/>
    <x v="33"/>
    <n v="31.91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s v="music/metal"/>
    <x v="147"/>
    <n v="19.46"/>
    <x v="4"/>
    <s v="metal"/>
    <x v="856"/>
    <d v="2016-10-25T19:00:00"/>
  </r>
  <r>
    <x v="857"/>
    <x v="857"/>
    <s v="Modern Post-Hardcore/Electro music (Hardstyle, EDM, Trap, Dubstep, Dembow, House)."/>
    <n v="1200"/>
    <x v="647"/>
    <x v="0"/>
    <x v="3"/>
    <x v="3"/>
    <n v="1448463431"/>
    <n v="1444831031"/>
    <b v="0"/>
    <n v="24"/>
    <b v="1"/>
    <s v="music/metal"/>
    <x v="8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s v="music/metal"/>
    <x v="124"/>
    <n v="22.74"/>
    <x v="4"/>
    <s v="metal"/>
    <x v="858"/>
    <d v="2015-04-15T22:59:00"/>
  </r>
  <r>
    <x v="859"/>
    <x v="859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s v="music/metal"/>
    <x v="2"/>
    <n v="42.72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s v="music/jazz"/>
    <x v="82"/>
    <n v="52.92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s v="music/jazz"/>
    <x v="53"/>
    <n v="50.5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s v="music/jazz"/>
    <x v="50"/>
    <n v="42.5"/>
    <x v="4"/>
    <s v="jazz"/>
    <x v="862"/>
    <d v="2013-11-11T14:19:08"/>
  </r>
  <r>
    <x v="863"/>
    <x v="863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s v="music/jazz"/>
    <x v="62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s v="music/jazz"/>
    <x v="72"/>
    <n v="34.18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s v="music/jazz"/>
    <x v="53"/>
    <n v="22.5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s v="music/jazz"/>
    <x v="82"/>
    <n v="58.1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s v="music/jazz"/>
    <x v="148"/>
    <n v="109.18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s v="music/jazz"/>
    <x v="50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s v="music/jazz"/>
    <x v="81"/>
    <n v="346.67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s v="music/jazz"/>
    <x v="50"/>
    <n v="12.4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s v="music/jazz"/>
    <x v="62"/>
    <n v="27.08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s v="music/jazz"/>
    <x v="60"/>
    <n v="32.5"/>
    <x v="4"/>
    <s v="jazz"/>
    <x v="872"/>
    <d v="2011-03-10T19:48:47"/>
  </r>
  <r>
    <x v="873"/>
    <x v="873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s v="music/jazz"/>
    <x v="60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s v="music/jazz"/>
    <x v="148"/>
    <n v="34.76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s v="music/jazz"/>
    <x v="50"/>
    <e v="#DIV/0!"/>
    <x v="4"/>
    <s v="jazz"/>
    <x v="875"/>
    <d v="2015-09-21T17:22:11"/>
  </r>
  <r>
    <x v="876"/>
    <x v="876"/>
    <s v="What was the greatest record shop ever?  DOBELLS!"/>
    <n v="3152"/>
    <x v="656"/>
    <x v="2"/>
    <x v="1"/>
    <x v="1"/>
    <n v="1359978927"/>
    <n v="1357127727"/>
    <b v="0"/>
    <n v="45"/>
    <b v="0"/>
    <s v="music/jazz"/>
    <x v="139"/>
    <n v="28.58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s v="music/jazz"/>
    <x v="149"/>
    <n v="46.59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s v="music/jazz"/>
    <x v="60"/>
    <n v="32.5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s v="music/jazz"/>
    <x v="134"/>
    <n v="21.47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s v="music/indie rock"/>
    <x v="56"/>
    <n v="14.13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s v="music/indie rock"/>
    <x v="60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s v="music/indie rock"/>
    <x v="68"/>
    <n v="21.57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s v="music/indie rock"/>
    <x v="67"/>
    <n v="83.38"/>
    <x v="4"/>
    <s v="indie rock"/>
    <x v="883"/>
    <d v="2016-03-02T22:27:15"/>
  </r>
  <r>
    <x v="884"/>
    <x v="884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s v="music/indie rock"/>
    <x v="60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s v="music/indie rock"/>
    <x v="150"/>
    <n v="35.71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s v="music/indie rock"/>
    <x v="139"/>
    <n v="29.29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s v="music/indie rock"/>
    <x v="50"/>
    <e v="#DIV/0!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s v="music/indie rock"/>
    <x v="113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s v="music/indie rock"/>
    <x v="114"/>
    <n v="73.760000000000005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s v="music/indie rock"/>
    <x v="65"/>
    <n v="31.25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s v="music/indie rock"/>
    <x v="56"/>
    <n v="28.8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s v="music/indie rock"/>
    <x v="139"/>
    <n v="143.82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s v="music/indie rock"/>
    <x v="54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s v="music/indie rock"/>
    <x v="115"/>
    <n v="147.81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s v="music/indie rock"/>
    <x v="53"/>
    <n v="27.86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s v="music/indie rock"/>
    <x v="67"/>
    <n v="44.44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s v="music/indie rock"/>
    <x v="50"/>
    <e v="#DIV/0!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s v="music/indie rock"/>
    <x v="56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s v="music/indie rock"/>
    <x v="121"/>
    <n v="35"/>
    <x v="4"/>
    <s v="indie rock"/>
    <x v="899"/>
    <d v="2011-05-28T02:22:42"/>
  </r>
  <r>
    <x v="900"/>
    <x v="900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s v="music/jazz"/>
    <x v="50"/>
    <n v="10.5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s v="music/jazz"/>
    <x v="50"/>
    <e v="#DIV/0!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s v="music/jazz"/>
    <x v="50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s v="music/jazz"/>
    <x v="56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s v="music/jazz"/>
    <x v="50"/>
    <n v="50.33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s v="music/jazz"/>
    <x v="56"/>
    <n v="32.67"/>
    <x v="4"/>
    <s v="jazz"/>
    <x v="905"/>
    <d v="2011-01-24T05:45:26"/>
  </r>
  <r>
    <x v="906"/>
    <x v="906"/>
    <s v="The DMV's most respected saxophonist pay tribute to Motown."/>
    <n v="15000"/>
    <x v="117"/>
    <x v="2"/>
    <x v="0"/>
    <x v="0"/>
    <n v="1394681590"/>
    <n v="1392093190"/>
    <b v="0"/>
    <n v="0"/>
    <b v="0"/>
    <s v="music/jazz"/>
    <x v="50"/>
    <e v="#DIV/0!"/>
    <x v="4"/>
    <s v="jazz"/>
    <x v="906"/>
    <d v="2014-03-13T03:33:10"/>
  </r>
  <r>
    <x v="907"/>
    <x v="907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s v="music/jazz"/>
    <x v="50"/>
    <e v="#DIV/0!"/>
    <x v="4"/>
    <s v="jazz"/>
    <x v="907"/>
    <d v="2011-09-11T04:37:03"/>
  </r>
  <r>
    <x v="908"/>
    <x v="908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s v="music/jazz"/>
    <x v="50"/>
    <e v="#DIV/0!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s v="music/jazz"/>
    <x v="56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s v="music/jazz"/>
    <x v="66"/>
    <n v="24.6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s v="music/jazz"/>
    <x v="50"/>
    <e v="#DIV/0!"/>
    <x v="4"/>
    <s v="jazz"/>
    <x v="911"/>
    <d v="2014-01-24T00:07:25"/>
  </r>
  <r>
    <x v="912"/>
    <x v="912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s v="music/jazz"/>
    <x v="60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s v="music/jazz"/>
    <x v="113"/>
    <n v="82.58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s v="music/jazz"/>
    <x v="50"/>
    <e v="#DIV/0!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s v="music/jazz"/>
    <x v="52"/>
    <n v="41.67"/>
    <x v="4"/>
    <s v="jazz"/>
    <x v="915"/>
    <d v="2012-03-01T04:59:00"/>
  </r>
  <r>
    <x v="916"/>
    <x v="916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s v="music/jazz"/>
    <x v="50"/>
    <e v="#DIV/0!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s v="music/jazz"/>
    <x v="60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s v="music/jazz"/>
    <x v="62"/>
    <n v="19.600000000000001"/>
    <x v="4"/>
    <s v="jazz"/>
    <x v="918"/>
    <d v="2014-12-01T22:59:21"/>
  </r>
  <r>
    <x v="919"/>
    <x v="919"/>
    <s v="Cool jazz with a New Orleans flavor."/>
    <n v="20000"/>
    <x v="173"/>
    <x v="2"/>
    <x v="0"/>
    <x v="0"/>
    <n v="1355930645"/>
    <n v="1352906645"/>
    <b v="0"/>
    <n v="1"/>
    <b v="0"/>
    <s v="music/jazz"/>
    <x v="60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s v="music/jazz"/>
    <x v="50"/>
    <e v="#DIV/0!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s v="music/jazz"/>
    <x v="134"/>
    <n v="231.75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s v="music/jazz"/>
    <x v="70"/>
    <n v="189.33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s v="music/jazz"/>
    <x v="53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s v="music/jazz"/>
    <x v="57"/>
    <n v="21.8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s v="music/jazz"/>
    <x v="56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s v="music/jazz"/>
    <x v="50"/>
    <e v="#DIV/0!"/>
    <x v="4"/>
    <s v="jazz"/>
    <x v="926"/>
    <d v="2010-07-08T22:40:00"/>
  </r>
  <r>
    <x v="927"/>
    <x v="927"/>
    <s v="Studio CD/DVD Solo project of Pianist &amp; Keyboardist Jetro da Silva"/>
    <n v="20000"/>
    <x v="117"/>
    <x v="2"/>
    <x v="0"/>
    <x v="0"/>
    <n v="1337024695"/>
    <n v="1334432695"/>
    <b v="0"/>
    <n v="0"/>
    <b v="0"/>
    <s v="music/jazz"/>
    <x v="50"/>
    <e v="#DIV/0!"/>
    <x v="4"/>
    <s v="jazz"/>
    <x v="927"/>
    <d v="2012-05-14T19:44:55"/>
  </r>
  <r>
    <x v="928"/>
    <x v="928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s v="music/jazz"/>
    <x v="57"/>
    <n v="56.25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s v="music/jazz"/>
    <x v="50"/>
    <e v="#DIV/0!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s v="music/jazz"/>
    <x v="151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s v="music/jazz"/>
    <x v="113"/>
    <n v="18.71"/>
    <x v="4"/>
    <s v="jazz"/>
    <x v="931"/>
    <d v="2014-03-16T22:00:00"/>
  </r>
  <r>
    <x v="932"/>
    <x v="932"/>
    <s v="Help me to create my 3rd album, a Christmas CD with 16 Holiday/Original favorites!"/>
    <n v="9500"/>
    <x v="677"/>
    <x v="2"/>
    <x v="0"/>
    <x v="0"/>
    <n v="1363990545"/>
    <n v="1360106145"/>
    <b v="0"/>
    <n v="30"/>
    <b v="0"/>
    <s v="music/jazz"/>
    <x v="77"/>
    <n v="46.03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s v="music/jazz"/>
    <x v="52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s v="music/jazz"/>
    <x v="75"/>
    <n v="50.67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s v="music/jazz"/>
    <x v="60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s v="music/jazz"/>
    <x v="50"/>
    <e v="#DIV/0!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s v="music/jazz"/>
    <x v="60"/>
    <n v="20"/>
    <x v="4"/>
    <s v="jazz"/>
    <x v="937"/>
    <d v="2013-11-03T20:09:17"/>
  </r>
  <r>
    <x v="938"/>
    <x v="938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s v="music/jazz"/>
    <x v="50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s v="music/jazz"/>
    <x v="60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s v="technology/wearables"/>
    <x v="123"/>
    <n v="110.29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s v="technology/wearables"/>
    <x v="53"/>
    <n v="37.450000000000003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s v="technology/wearables"/>
    <x v="114"/>
    <n v="41.75"/>
    <x v="2"/>
    <s v="wearables"/>
    <x v="942"/>
    <d v="2016-02-18T20:14:20"/>
  </r>
  <r>
    <x v="943"/>
    <x v="943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s v="technology/wearables"/>
    <x v="54"/>
    <n v="24.08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s v="technology/wearables"/>
    <x v="55"/>
    <n v="69.41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s v="technology/wearables"/>
    <x v="53"/>
    <n v="155.25"/>
    <x v="2"/>
    <s v="wearables"/>
    <x v="945"/>
    <d v="2017-02-18T23:59:00"/>
  </r>
  <r>
    <x v="946"/>
    <x v="946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s v="technology/wearables"/>
    <x v="53"/>
    <n v="57.2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s v="technology/wearables"/>
    <x v="50"/>
    <e v="#DIV/0!"/>
    <x v="2"/>
    <s v="wearables"/>
    <x v="947"/>
    <d v="2016-06-30T18:45:06"/>
  </r>
  <r>
    <x v="948"/>
    <x v="948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s v="technology/wearables"/>
    <x v="81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s v="technology/wearables"/>
    <x v="60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s v="technology/wearables"/>
    <x v="58"/>
    <n v="58.42"/>
    <x v="2"/>
    <s v="wearables"/>
    <x v="950"/>
    <d v="2016-01-17T18:01:01"/>
  </r>
  <r>
    <x v="951"/>
    <x v="951"/>
    <s v="Revolutionizing the way we walk our dogs!"/>
    <n v="50000"/>
    <x v="689"/>
    <x v="2"/>
    <x v="0"/>
    <x v="0"/>
    <n v="1465054872"/>
    <n v="1461166872"/>
    <b v="0"/>
    <n v="121"/>
    <b v="0"/>
    <s v="technology/wearables"/>
    <x v="151"/>
    <n v="158.63999999999999"/>
    <x v="2"/>
    <s v="wearables"/>
    <x v="951"/>
    <d v="2016-06-04T15:41:12"/>
  </r>
  <r>
    <x v="952"/>
    <x v="952"/>
    <s v="Audionoggin: Wireless personal surround sound for the athlete in everyone."/>
    <n v="49000"/>
    <x v="690"/>
    <x v="2"/>
    <x v="0"/>
    <x v="0"/>
    <n v="1479483812"/>
    <n v="1476888212"/>
    <b v="0"/>
    <n v="196"/>
    <b v="0"/>
    <s v="technology/wearables"/>
    <x v="67"/>
    <n v="99.86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s v="technology/wearables"/>
    <x v="60"/>
    <n v="25.2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s v="technology/wearables"/>
    <x v="152"/>
    <n v="89.19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s v="technology/wearables"/>
    <x v="52"/>
    <n v="182.62"/>
    <x v="2"/>
    <s v="wearables"/>
    <x v="955"/>
    <d v="2016-09-13T07:05:00"/>
  </r>
  <r>
    <x v="956"/>
    <x v="956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s v="technology/wearables"/>
    <x v="53"/>
    <n v="50.65"/>
    <x v="2"/>
    <s v="wearables"/>
    <x v="956"/>
    <d v="2015-04-26T20:55:59"/>
  </r>
  <r>
    <x v="957"/>
    <x v="957"/>
    <s v="A Leather Smart watch Band, that NEVER needs to be charged for only $37!"/>
    <n v="12000"/>
    <x v="694"/>
    <x v="2"/>
    <x v="0"/>
    <x v="0"/>
    <n v="1479392133"/>
    <n v="1476710133"/>
    <b v="0"/>
    <n v="7"/>
    <b v="0"/>
    <s v="technology/wearables"/>
    <x v="53"/>
    <n v="33.29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s v="technology/wearables"/>
    <x v="57"/>
    <n v="51.82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s v="technology/wearables"/>
    <x v="115"/>
    <n v="113.63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s v="technology/wearables"/>
    <x v="132"/>
    <n v="136.46"/>
    <x v="2"/>
    <s v="wearables"/>
    <x v="960"/>
    <d v="2017-03-14T14:02:35"/>
  </r>
  <r>
    <x v="961"/>
    <x v="961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s v="technology/wearables"/>
    <x v="72"/>
    <n v="364.35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s v="technology/wearables"/>
    <x v="58"/>
    <n v="19.239999999999998"/>
    <x v="2"/>
    <s v="wearables"/>
    <x v="962"/>
    <d v="2016-02-11T17:05:53"/>
  </r>
  <r>
    <x v="963"/>
    <x v="963"/>
    <s v="WE are molding an educated, motivated, non violent GENERATION!"/>
    <n v="35000"/>
    <x v="700"/>
    <x v="2"/>
    <x v="0"/>
    <x v="0"/>
    <n v="1476717319"/>
    <n v="1473693319"/>
    <b v="0"/>
    <n v="9"/>
    <b v="0"/>
    <s v="technology/wearables"/>
    <x v="60"/>
    <n v="41.89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s v="technology/wearables"/>
    <x v="60"/>
    <n v="30.31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s v="technology/wearables"/>
    <x v="60"/>
    <n v="49.67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s v="technology/wearables"/>
    <x v="77"/>
    <n v="59.2"/>
    <x v="2"/>
    <s v="wearables"/>
    <x v="966"/>
    <d v="2016-10-06T15:15:32"/>
  </r>
  <r>
    <x v="967"/>
    <x v="967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s v="technology/wearables"/>
    <x v="82"/>
    <n v="43.98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s v="technology/wearables"/>
    <x v="60"/>
    <n v="26.5"/>
    <x v="2"/>
    <s v="wearables"/>
    <x v="968"/>
    <d v="2014-08-15T20:20:34"/>
  </r>
  <r>
    <x v="969"/>
    <x v="969"/>
    <s v="Geek &amp; Chic Smart Jewelry Collection, Wearables Meet Style!"/>
    <n v="30000"/>
    <x v="704"/>
    <x v="2"/>
    <x v="14"/>
    <x v="10"/>
    <n v="1486624607"/>
    <n v="1483773407"/>
    <b v="0"/>
    <n v="11"/>
    <b v="0"/>
    <s v="technology/wearables"/>
    <x v="153"/>
    <n v="1272.73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s v="technology/wearables"/>
    <x v="132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s v="technology/wearables"/>
    <x v="50"/>
    <n v="45.2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s v="technology/wearables"/>
    <x v="131"/>
    <n v="153.88999999999999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s v="technology/wearables"/>
    <x v="53"/>
    <n v="51.38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s v="technology/wearables"/>
    <x v="60"/>
    <n v="93.33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s v="technology/wearables"/>
    <x v="56"/>
    <n v="108.63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s v="technology/wearables"/>
    <x v="53"/>
    <n v="160.5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s v="technology/wearables"/>
    <x v="122"/>
    <n v="75.75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s v="technology/wearables"/>
    <x v="80"/>
    <n v="790.84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s v="technology/wearables"/>
    <x v="154"/>
    <n v="301.94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s v="technology/wearables"/>
    <x v="77"/>
    <n v="47.94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s v="technology/wearables"/>
    <x v="50"/>
    <n v="2.75"/>
    <x v="2"/>
    <s v="wearables"/>
    <x v="981"/>
    <d v="2014-08-09T22:43:42"/>
  </r>
  <r>
    <x v="982"/>
    <x v="982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s v="technology/wearables"/>
    <x v="50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s v="technology/wearables"/>
    <x v="75"/>
    <n v="171.79"/>
    <x v="2"/>
    <s v="wearables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s v="technology/wearables"/>
    <x v="60"/>
    <n v="35.33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s v="technology/wearables"/>
    <x v="52"/>
    <n v="82.09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s v="technology/wearables"/>
    <x v="55"/>
    <n v="110.87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s v="technology/wearables"/>
    <x v="55"/>
    <n v="161.22"/>
    <x v="2"/>
    <s v="wearables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s v="technology/wearables"/>
    <x v="50"/>
    <e v="#DIV/0!"/>
    <x v="2"/>
    <s v="wearables"/>
    <x v="988"/>
    <d v="2016-10-01T08:33:45"/>
  </r>
  <r>
    <x v="989"/>
    <x v="989"/>
    <s v="The most useful phone charger you will ever buy"/>
    <n v="10000"/>
    <x v="718"/>
    <x v="2"/>
    <x v="0"/>
    <x v="0"/>
    <n v="1475101495"/>
    <n v="1472509495"/>
    <b v="0"/>
    <n v="32"/>
    <b v="0"/>
    <s v="technology/wearables"/>
    <x v="123"/>
    <n v="52.41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s v="technology/wearables"/>
    <x v="50"/>
    <n v="13"/>
    <x v="2"/>
    <s v="wearables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s v="technology/wearables"/>
    <x v="65"/>
    <n v="30.29"/>
    <x v="2"/>
    <s v="wearables"/>
    <x v="991"/>
    <d v="2016-07-12T18:51:00"/>
  </r>
  <r>
    <x v="992"/>
    <x v="992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s v="technology/wearables"/>
    <x v="50"/>
    <n v="116.75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s v="technology/wearables"/>
    <x v="78"/>
    <n v="89.6"/>
    <x v="2"/>
    <s v="wearables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s v="technology/wearables"/>
    <x v="53"/>
    <n v="424.45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s v="technology/wearables"/>
    <x v="113"/>
    <n v="80.67"/>
    <x v="2"/>
    <s v="wearables"/>
    <x v="995"/>
    <d v="2014-11-29T16:00:00"/>
  </r>
  <r>
    <x v="996"/>
    <x v="996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s v="technology/wearables"/>
    <x v="53"/>
    <n v="13"/>
    <x v="2"/>
    <s v="wearables"/>
    <x v="996"/>
    <d v="2014-07-27T15:27:00"/>
  </r>
  <r>
    <x v="997"/>
    <x v="997"/>
    <s v="The iPhanny keeps your iPhone 6 safe from bending in those dangerous pants pockets."/>
    <n v="5000"/>
    <x v="654"/>
    <x v="2"/>
    <x v="0"/>
    <x v="0"/>
    <n v="1417145297"/>
    <n v="1414549697"/>
    <b v="0"/>
    <n v="8"/>
    <b v="0"/>
    <s v="technology/wearables"/>
    <x v="60"/>
    <n v="8.1300000000000008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s v="technology/wearables"/>
    <x v="155"/>
    <n v="153.43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s v="technology/wearables"/>
    <x v="59"/>
    <n v="292.08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s v="technology/wearables"/>
    <x v="53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s v="technology/wearables"/>
    <x v="3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s v="technology/wearables"/>
    <x v="75"/>
    <n v="134.55000000000001"/>
    <x v="2"/>
    <s v="wearables"/>
    <x v="1002"/>
    <d v="2015-12-17T05:59:00"/>
  </r>
  <r>
    <x v="1003"/>
    <x v="1003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s v="technology/wearables"/>
    <x v="63"/>
    <n v="214.07"/>
    <x v="2"/>
    <s v="wearables"/>
    <x v="1003"/>
    <d v="2017-03-16T16:01:01"/>
  </r>
  <r>
    <x v="1004"/>
    <x v="1004"/>
    <s v="Harnessing wearable technology as a powerful defense for food-allergy children."/>
    <n v="25000"/>
    <x v="729"/>
    <x v="1"/>
    <x v="0"/>
    <x v="0"/>
    <n v="1455814827"/>
    <n v="1453222827"/>
    <b v="0"/>
    <n v="95"/>
    <b v="0"/>
    <s v="technology/wearables"/>
    <x v="133"/>
    <n v="216.34"/>
    <x v="2"/>
    <s v="wearables"/>
    <x v="1004"/>
    <d v="2016-02-18T17:00:27"/>
  </r>
  <r>
    <x v="1005"/>
    <x v="1005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s v="technology/wearables"/>
    <x v="150"/>
    <n v="932.31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s v="technology/wearables"/>
    <x v="52"/>
    <n v="29.25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s v="technology/wearables"/>
    <x v="156"/>
    <n v="174.95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s v="technology/wearables"/>
    <x v="50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s v="technology/wearables"/>
    <x v="55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s v="technology/wearables"/>
    <x v="50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s v="technology/wearables"/>
    <x v="50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s v="technology/wearables"/>
    <x v="157"/>
    <n v="1389.36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s v="technology/wearables"/>
    <x v="131"/>
    <n v="95.91"/>
    <x v="2"/>
    <s v="wearables"/>
    <x v="1013"/>
    <d v="2015-12-29T20:00:00"/>
  </r>
  <r>
    <x v="1014"/>
    <x v="1014"/>
    <s v="CHEMION is an eyewear device that lets you show your creativity to the world."/>
    <n v="10000"/>
    <x v="738"/>
    <x v="1"/>
    <x v="0"/>
    <x v="0"/>
    <n v="1420070615"/>
    <n v="1415750615"/>
    <b v="0"/>
    <n v="16"/>
    <b v="0"/>
    <s v="technology/wearables"/>
    <x v="134"/>
    <n v="191.25"/>
    <x v="2"/>
    <s v="wearables"/>
    <x v="1014"/>
    <d v="2015-01-01T00:03:35"/>
  </r>
  <r>
    <x v="1015"/>
    <x v="1015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s v="technology/wearables"/>
    <x v="56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s v="technology/wearables"/>
    <x v="56"/>
    <n v="74.790000000000006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s v="technology/wearables"/>
    <x v="61"/>
    <n v="161.12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s v="technology/wearables"/>
    <x v="56"/>
    <n v="88.71"/>
    <x v="2"/>
    <s v="wearables"/>
    <x v="1018"/>
    <d v="2016-07-14T11:48:53"/>
  </r>
  <r>
    <x v="1019"/>
    <x v="1019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s v="technology/wearables"/>
    <x v="153"/>
    <n v="53.25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s v="music/electronic music"/>
    <x v="158"/>
    <n v="106.2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s v="music/electronic music"/>
    <x v="159"/>
    <n v="22.08"/>
    <x v="4"/>
    <s v="electronic music"/>
    <x v="1021"/>
    <d v="2015-10-17T04:00:00"/>
  </r>
  <r>
    <x v="1022"/>
    <x v="1022"/>
    <s v="Help get four new bootlegs onto vinyl in the second installment of my series!"/>
    <n v="2000"/>
    <x v="746"/>
    <x v="0"/>
    <x v="0"/>
    <x v="0"/>
    <n v="1431876677"/>
    <n v="1429284677"/>
    <b v="1"/>
    <n v="74"/>
    <b v="1"/>
    <s v="music/electronic music"/>
    <x v="41"/>
    <n v="31.05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s v="music/electronic music"/>
    <x v="160"/>
    <n v="36.21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s v="music/electronic music"/>
    <x v="17"/>
    <n v="388.98"/>
    <x v="4"/>
    <s v="electronic music"/>
    <x v="1024"/>
    <d v="2016-01-31T13:56:03"/>
  </r>
  <r>
    <x v="1025"/>
    <x v="1025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s v="music/electronic music"/>
    <x v="8"/>
    <n v="57.38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s v="music/electronic music"/>
    <x v="33"/>
    <n v="69.67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s v="music/electronic music"/>
    <x v="16"/>
    <n v="45.99"/>
    <x v="4"/>
    <s v="electronic music"/>
    <x v="1028"/>
    <d v="2017-03-06T20:00:00"/>
  </r>
  <r>
    <x v="1029"/>
    <x v="1029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</r>
  <r>
    <x v="1030"/>
    <x v="1030"/>
    <s v="Help fund the latest Gothsicles mega-album, I FEEL SICLE!"/>
    <n v="2000"/>
    <x v="754"/>
    <x v="0"/>
    <x v="0"/>
    <x v="0"/>
    <n v="1473680149"/>
    <n v="1472470549"/>
    <b v="0"/>
    <n v="159"/>
    <b v="1"/>
    <s v="music/electronic music"/>
    <x v="161"/>
    <n v="43.03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s v="music/electronic music"/>
    <x v="13"/>
    <n v="108.48"/>
    <x v="4"/>
    <s v="electronic music"/>
    <x v="1031"/>
    <d v="2015-12-16T18:20:10"/>
  </r>
  <r>
    <x v="1032"/>
    <x v="1032"/>
    <s v="Ideal for living rooms and open spaces."/>
    <n v="5400"/>
    <x v="756"/>
    <x v="0"/>
    <x v="0"/>
    <x v="0"/>
    <n v="1466697625"/>
    <n v="1464105625"/>
    <b v="0"/>
    <n v="96"/>
    <b v="1"/>
    <s v="music/electronic music"/>
    <x v="29"/>
    <n v="61.03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s v="music/electronic music"/>
    <x v="33"/>
    <n v="50.59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s v="music/electronic music"/>
    <x v="29"/>
    <n v="65.16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s v="music/electronic music"/>
    <x v="20"/>
    <n v="23.96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s v="music/electronic music"/>
    <x v="21"/>
    <n v="48.62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s v="music/electronic music"/>
    <x v="14"/>
    <n v="35.74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s v="music/electronic music"/>
    <x v="30"/>
    <n v="21.37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s v="journalism/audio"/>
    <x v="50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s v="journalism/audio"/>
    <x v="50"/>
    <e v="#DIV/0!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s v="journalism/audio"/>
    <x v="53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s v="journalism/audio"/>
    <x v="114"/>
    <n v="29.24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s v="journalism/audio"/>
    <x v="50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s v="journalism/audio"/>
    <x v="56"/>
    <n v="33.25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s v="journalism/audio"/>
    <x v="50"/>
    <e v="#DIV/0!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s v="journalism/audio"/>
    <x v="50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s v="journalism/audio"/>
    <x v="60"/>
    <n v="53"/>
    <x v="5"/>
    <s v="audio"/>
    <x v="1048"/>
    <d v="2016-09-25T01:16:29"/>
  </r>
  <r>
    <x v="1049"/>
    <x v="1049"/>
    <s v="------"/>
    <n v="12000"/>
    <x v="117"/>
    <x v="1"/>
    <x v="0"/>
    <x v="0"/>
    <n v="1455272445"/>
    <n v="1452680445"/>
    <b v="0"/>
    <n v="0"/>
    <b v="0"/>
    <s v="journalism/audio"/>
    <x v="50"/>
    <e v="#DIV/0!"/>
    <x v="5"/>
    <s v="audio"/>
    <x v="1049"/>
    <d v="2016-02-12T10:20:45"/>
  </r>
  <r>
    <x v="1050"/>
    <x v="1050"/>
    <s v="Secularism is on the rise and I hear you.Talk to me."/>
    <n v="2500"/>
    <x v="117"/>
    <x v="1"/>
    <x v="0"/>
    <x v="0"/>
    <n v="1442257677"/>
    <n v="1439665677"/>
    <b v="0"/>
    <n v="0"/>
    <b v="0"/>
    <s v="journalism/audio"/>
    <x v="50"/>
    <e v="#DIV/0!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s v="journalism/audio"/>
    <x v="50"/>
    <e v="#DIV/0!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s v="journalism/audio"/>
    <x v="50"/>
    <e v="#DIV/0!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s v="journalism/audio"/>
    <x v="60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s v="journalism/audio"/>
    <x v="50"/>
    <e v="#DIV/0!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s v="journalism/audio"/>
    <x v="50"/>
    <e v="#DIV/0!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s v="journalism/audio"/>
    <x v="50"/>
    <e v="#DIV/0!"/>
    <x v="5"/>
    <s v="audio"/>
    <x v="1056"/>
    <d v="2015-04-24T16:16:17"/>
  </r>
  <r>
    <x v="1057"/>
    <x v="1057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s v="journalism/audio"/>
    <x v="50"/>
    <e v="#DIV/0!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s v="journalism/audio"/>
    <x v="50"/>
    <e v="#DIV/0!"/>
    <x v="5"/>
    <s v="audio"/>
    <x v="1058"/>
    <d v="2015-03-26T00:00:00"/>
  </r>
  <r>
    <x v="1059"/>
    <x v="1059"/>
    <s v="Turning myself into a vocal artist."/>
    <n v="1100"/>
    <x v="117"/>
    <x v="1"/>
    <x v="0"/>
    <x v="0"/>
    <n v="1426269456"/>
    <n v="1423681056"/>
    <b v="0"/>
    <n v="0"/>
    <b v="0"/>
    <s v="journalism/audio"/>
    <x v="50"/>
    <e v="#DIV/0!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s v="journalism/audio"/>
    <x v="60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s v="journalism/audio"/>
    <x v="50"/>
    <e v="#DIV/0!"/>
    <x v="5"/>
    <s v="audio"/>
    <x v="1061"/>
    <d v="2016-05-02T01:00:00"/>
  </r>
  <r>
    <x v="1062"/>
    <x v="1062"/>
    <s v="SEE US ON PATREON www.badgirlartwork.com"/>
    <n v="199"/>
    <x v="121"/>
    <x v="1"/>
    <x v="0"/>
    <x v="0"/>
    <n v="1468351341"/>
    <n v="1467746541"/>
    <b v="0"/>
    <n v="4"/>
    <b v="0"/>
    <s v="journalism/audio"/>
    <x v="162"/>
    <n v="47.5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s v="journalism/audio"/>
    <x v="50"/>
    <e v="#DIV/0!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s v="games/video games"/>
    <x v="114"/>
    <n v="65.67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s v="games/video games"/>
    <x v="56"/>
    <n v="16.2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s v="games/video games"/>
    <x v="56"/>
    <n v="34.130000000000003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s v="games/video games"/>
    <x v="73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s v="games/video games"/>
    <x v="50"/>
    <n v="11.25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s v="games/video games"/>
    <x v="115"/>
    <n v="40.479999999999997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s v="games/video games"/>
    <x v="60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s v="games/video games"/>
    <x v="50"/>
    <e v="#DIV/0!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s v="games/video games"/>
    <x v="50"/>
    <n v="12.75"/>
    <x v="6"/>
    <s v="video games"/>
    <x v="1072"/>
    <d v="2014-02-05T19:58:17"/>
  </r>
  <r>
    <x v="1073"/>
    <x v="1073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s v="games/video games"/>
    <x v="60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s v="games/video games"/>
    <x v="52"/>
    <n v="113.57"/>
    <x v="6"/>
    <s v="video games"/>
    <x v="1074"/>
    <d v="2014-01-04T04:09:05"/>
  </r>
  <r>
    <x v="1075"/>
    <x v="1075"/>
    <s v="Fully 3D, post Apocalyptic themed tower defense video game. New take on the genre."/>
    <n v="1000"/>
    <x v="372"/>
    <x v="2"/>
    <x v="0"/>
    <x v="0"/>
    <n v="1336340516"/>
    <n v="1333748516"/>
    <b v="0"/>
    <n v="3"/>
    <b v="0"/>
    <s v="games/video games"/>
    <x v="62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s v="games/video games"/>
    <x v="163"/>
    <n v="48.28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s v="games/video games"/>
    <x v="129"/>
    <n v="43.98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s v="games/video games"/>
    <x v="59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s v="games/video games"/>
    <x v="56"/>
    <n v="37.67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s v="games/video games"/>
    <x v="114"/>
    <n v="18.579999999999998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s v="games/video games"/>
    <x v="50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s v="games/video games"/>
    <x v="60"/>
    <n v="18.670000000000002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s v="games/video games"/>
    <x v="60"/>
    <n v="410"/>
    <x v="6"/>
    <s v="video games"/>
    <x v="1083"/>
    <d v="2014-08-02T15:49:43"/>
  </r>
  <r>
    <x v="1084"/>
    <x v="1084"/>
    <s v="I want to start my own channel for gaming"/>
    <n v="550"/>
    <x v="117"/>
    <x v="2"/>
    <x v="0"/>
    <x v="0"/>
    <n v="1407534804"/>
    <n v="1404942804"/>
    <b v="0"/>
    <n v="0"/>
    <b v="0"/>
    <s v="games/video games"/>
    <x v="50"/>
    <e v="#DIV/0!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s v="games/video games"/>
    <x v="56"/>
    <n v="114"/>
    <x v="6"/>
    <s v="video games"/>
    <x v="1085"/>
    <d v="2016-03-14T15:06:15"/>
  </r>
  <r>
    <x v="1086"/>
    <x v="1086"/>
    <s v="Humanity's future in the Galaxy"/>
    <n v="18000"/>
    <x v="493"/>
    <x v="2"/>
    <x v="0"/>
    <x v="0"/>
    <n v="1408913291"/>
    <n v="1406321291"/>
    <b v="0"/>
    <n v="2"/>
    <b v="0"/>
    <s v="games/video games"/>
    <x v="50"/>
    <n v="7.5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s v="games/video games"/>
    <x v="50"/>
    <e v="#DIV/0!"/>
    <x v="6"/>
    <s v="video games"/>
    <x v="1087"/>
    <d v="2014-06-15T17:08:07"/>
  </r>
  <r>
    <x v="1088"/>
    <x v="1088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s v="games/video games"/>
    <x v="51"/>
    <n v="43.42"/>
    <x v="6"/>
    <s v="video games"/>
    <x v="1088"/>
    <d v="2014-04-24T19:11:07"/>
  </r>
  <r>
    <x v="1089"/>
    <x v="1089"/>
    <s v="Farabel is a single player turn-based fantasy strategy game for Mac/PC/Linux"/>
    <n v="15000"/>
    <x v="774"/>
    <x v="2"/>
    <x v="6"/>
    <x v="3"/>
    <n v="1435293175"/>
    <n v="1432701175"/>
    <b v="0"/>
    <n v="49"/>
    <b v="0"/>
    <s v="games/video games"/>
    <x v="59"/>
    <n v="23.96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s v="games/video games"/>
    <x v="50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s v="games/video games"/>
    <x v="55"/>
    <n v="12.5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s v="games/video games"/>
    <x v="60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s v="games/video games"/>
    <x v="51"/>
    <n v="10.56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s v="games/video games"/>
    <x v="82"/>
    <n v="122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s v="games/video games"/>
    <x v="62"/>
    <n v="267.81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s v="games/video games"/>
    <x v="82"/>
    <n v="74.209999999999994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s v="games/video games"/>
    <x v="50"/>
    <n v="6.71"/>
    <x v="6"/>
    <s v="video games"/>
    <x v="1097"/>
    <d v="2014-03-02T19:01:17"/>
  </r>
  <r>
    <x v="1098"/>
    <x v="1098"/>
    <s v="Kick, Punch... Fireball is an FPS type arena game set inside the fantasy world."/>
    <n v="25000"/>
    <x v="780"/>
    <x v="2"/>
    <x v="0"/>
    <x v="0"/>
    <n v="1397413095"/>
    <n v="1394821095"/>
    <b v="0"/>
    <n v="22"/>
    <b v="0"/>
    <s v="games/video games"/>
    <x v="113"/>
    <n v="81.95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s v="games/video games"/>
    <x v="60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s v="games/video games"/>
    <x v="56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s v="games/video games"/>
    <x v="50"/>
    <n v="6.83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s v="games/video games"/>
    <x v="62"/>
    <n v="17.71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s v="games/video games"/>
    <x v="53"/>
    <n v="16.2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s v="games/video games"/>
    <x v="62"/>
    <n v="80.3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s v="games/video games"/>
    <x v="50"/>
    <n v="71.55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s v="games/video games"/>
    <x v="139"/>
    <n v="23.57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s v="games/video games"/>
    <x v="50"/>
    <e v="#DIV/0!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s v="games/video games"/>
    <x v="56"/>
    <n v="34.880000000000003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s v="games/video games"/>
    <x v="50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s v="games/video games"/>
    <x v="60"/>
    <n v="23.18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s v="games/video games"/>
    <x v="50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s v="games/video games"/>
    <x v="71"/>
    <n v="100.23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s v="games/video games"/>
    <x v="60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s v="games/video games"/>
    <x v="50"/>
    <n v="3.33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s v="games/video games"/>
    <x v="50"/>
    <n v="13.25"/>
    <x v="6"/>
    <s v="video games"/>
    <x v="1115"/>
    <d v="2016-03-30T15:41:35"/>
  </r>
  <r>
    <x v="1116"/>
    <x v="1116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s v="games/video games"/>
    <x v="50"/>
    <n v="17.850000000000001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s v="games/video games"/>
    <x v="59"/>
    <n v="10.38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s v="games/video games"/>
    <x v="53"/>
    <n v="36.33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s v="games/video games"/>
    <x v="50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s v="games/video games"/>
    <x v="50"/>
    <e v="#DIV/0!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s v="games/video games"/>
    <x v="50"/>
    <n v="5.8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s v="games/video games"/>
    <x v="50"/>
    <e v="#DIV/0!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s v="games/video games"/>
    <x v="50"/>
    <n v="3.67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s v="games/mobile games"/>
    <x v="50"/>
    <n v="60.71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s v="games/mobile games"/>
    <x v="50"/>
    <e v="#DIV/0!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s v="games/mobile games"/>
    <x v="60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s v="games/mobile games"/>
    <x v="53"/>
    <n v="25.43"/>
    <x v="6"/>
    <s v="mobile games"/>
    <x v="1127"/>
    <d v="2014-11-14T21:30:00"/>
  </r>
  <r>
    <x v="1128"/>
    <x v="1128"/>
    <s v="#havingfunFTW"/>
    <n v="1000"/>
    <x v="116"/>
    <x v="2"/>
    <x v="1"/>
    <x v="1"/>
    <n v="1407425717"/>
    <n v="1404833717"/>
    <b v="0"/>
    <n v="1"/>
    <b v="0"/>
    <s v="games/mobile games"/>
    <x v="50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s v="games/mobile games"/>
    <x v="50"/>
    <n v="10.5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s v="games/mobile games"/>
    <x v="50"/>
    <n v="3.67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s v="games/mobile games"/>
    <x v="50"/>
    <e v="#DIV/0!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s v="games/mobile games"/>
    <x v="51"/>
    <n v="110.62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s v="games/mobile games"/>
    <x v="60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s v="games/mobile games"/>
    <x v="50"/>
    <n v="1"/>
    <x v="6"/>
    <s v="mobile games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s v="games/mobile games"/>
    <x v="62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s v="games/mobile games"/>
    <x v="52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s v="games/mobile games"/>
    <x v="67"/>
    <n v="253.21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s v="games/mobile games"/>
    <x v="50"/>
    <n v="31.25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s v="games/mobile games"/>
    <x v="50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s v="games/mobile games"/>
    <x v="50"/>
    <e v="#DIV/0!"/>
    <x v="6"/>
    <s v="mobile games"/>
    <x v="1140"/>
    <d v="2015-08-06T11:05:21"/>
  </r>
  <r>
    <x v="1141"/>
    <x v="1141"/>
    <s v="I think this will be a great game!"/>
    <n v="500"/>
    <x v="117"/>
    <x v="2"/>
    <x v="12"/>
    <x v="3"/>
    <n v="1436460450"/>
    <n v="1433868450"/>
    <b v="0"/>
    <n v="0"/>
    <b v="0"/>
    <s v="games/mobile games"/>
    <x v="50"/>
    <e v="#DIV/0!"/>
    <x v="6"/>
    <s v="mobile games"/>
    <x v="1141"/>
    <d v="2015-07-09T16:47:30"/>
  </r>
  <r>
    <x v="1142"/>
    <x v="1142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s v="games/mobile games"/>
    <x v="50"/>
    <e v="#DIV/0!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s v="games/mobile games"/>
    <x v="50"/>
    <n v="23.25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s v="food/food trucks"/>
    <x v="50"/>
    <e v="#DIV/0!"/>
    <x v="7"/>
    <s v="food trucks"/>
    <x v="1144"/>
    <d v="2015-04-29T04:22:00"/>
  </r>
  <r>
    <x v="1145"/>
    <x v="1145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s v="food/food trucks"/>
    <x v="50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s v="food/food trucks"/>
    <x v="114"/>
    <n v="44.17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s v="food/food trucks"/>
    <x v="50"/>
    <e v="#DIV/0!"/>
    <x v="7"/>
    <s v="food trucks"/>
    <x v="1147"/>
    <d v="2014-10-19T23:19:43"/>
  </r>
  <r>
    <x v="1148"/>
    <x v="1148"/>
    <s v="New local (Louisville, KY.) food truck with a refreshing spin on rolling kitchens."/>
    <n v="15000"/>
    <x v="799"/>
    <x v="2"/>
    <x v="0"/>
    <x v="0"/>
    <n v="1480568781"/>
    <n v="1477973181"/>
    <b v="0"/>
    <n v="3"/>
    <b v="0"/>
    <s v="food/food trucks"/>
    <x v="50"/>
    <n v="24.33"/>
    <x v="7"/>
    <s v="food trucks"/>
    <x v="1148"/>
    <d v="2016-12-01T05:06:21"/>
  </r>
  <r>
    <x v="1149"/>
    <x v="1149"/>
    <s v="Bringing culturally diverse Floridian cuisine to the people!"/>
    <n v="50000"/>
    <x v="735"/>
    <x v="2"/>
    <x v="0"/>
    <x v="0"/>
    <n v="1466096566"/>
    <n v="1463504566"/>
    <b v="0"/>
    <n v="2"/>
    <b v="0"/>
    <s v="food/food trucks"/>
    <x v="50"/>
    <n v="37.5"/>
    <x v="7"/>
    <s v="food trucks"/>
    <x v="1149"/>
    <d v="2016-06-16T17:02:46"/>
  </r>
  <r>
    <x v="1150"/>
    <x v="1150"/>
    <s v="Bringing delicious authentic and fusion Taiwanese Food to the West Coast."/>
    <n v="2500"/>
    <x v="800"/>
    <x v="2"/>
    <x v="0"/>
    <x v="0"/>
    <n v="1452293675"/>
    <n v="1447109675"/>
    <b v="0"/>
    <n v="6"/>
    <b v="0"/>
    <s v="food/food trucks"/>
    <x v="54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s v="food/food trucks"/>
    <x v="50"/>
    <e v="#DIV/0!"/>
    <x v="7"/>
    <s v="food trucks"/>
    <x v="1151"/>
    <d v="2015-09-07T02:27:43"/>
  </r>
  <r>
    <x v="1152"/>
    <x v="1152"/>
    <s v="Peruvian food truck with an LA twist."/>
    <n v="16000"/>
    <x v="608"/>
    <x v="2"/>
    <x v="0"/>
    <x v="0"/>
    <n v="1431709312"/>
    <n v="1429117312"/>
    <b v="0"/>
    <n v="15"/>
    <b v="0"/>
    <s v="food/food trucks"/>
    <x v="52"/>
    <n v="60.73"/>
    <x v="7"/>
    <s v="food trucks"/>
    <x v="1152"/>
    <d v="2015-05-15T17:01:52"/>
  </r>
  <r>
    <x v="1153"/>
    <x v="1153"/>
    <s v="A mobile concession trailer for snow cones, ice cream, smoothies and more"/>
    <n v="8000"/>
    <x v="155"/>
    <x v="2"/>
    <x v="0"/>
    <x v="0"/>
    <n v="1434647305"/>
    <n v="1432055305"/>
    <b v="0"/>
    <n v="1"/>
    <b v="0"/>
    <s v="food/food trucks"/>
    <x v="60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s v="food/food trucks"/>
    <x v="113"/>
    <n v="108.33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s v="food/food trucks"/>
    <x v="60"/>
    <n v="23.5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s v="food/food trucks"/>
    <x v="50"/>
    <e v="#DIV/0!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s v="food/food trucks"/>
    <x v="53"/>
    <n v="50.33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s v="food/food trucks"/>
    <x v="50"/>
    <n v="11.67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s v="food/food trucks"/>
    <x v="50"/>
    <e v="#DIV/0!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s v="food/food trucks"/>
    <x v="65"/>
    <n v="60.79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s v="food/food trucks"/>
    <x v="50"/>
    <e v="#DIV/0!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s v="food/food trucks"/>
    <x v="50"/>
    <n v="17.5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s v="food/food trucks"/>
    <x v="50"/>
    <e v="#DIV/0!"/>
    <x v="7"/>
    <s v="food trucks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s v="food/food trucks"/>
    <x v="50"/>
    <e v="#DIV/0!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s v="food/food trucks"/>
    <x v="70"/>
    <n v="82.82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s v="food/food trucks"/>
    <x v="118"/>
    <n v="358.88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s v="food/food trucks"/>
    <x v="53"/>
    <n v="61.19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s v="food/food trucks"/>
    <x v="52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s v="food/food trucks"/>
    <x v="50"/>
    <n v="5.67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s v="food/food trucks"/>
    <x v="50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s v="food/food trucks"/>
    <x v="50"/>
    <n v="25"/>
    <x v="7"/>
    <s v="food trucks"/>
    <x v="1171"/>
    <d v="2014-11-13T20:18:47"/>
  </r>
  <r>
    <x v="1172"/>
    <x v="1172"/>
    <s v="Bringing YOUR favorite dog recipes to the streets."/>
    <n v="9000"/>
    <x v="117"/>
    <x v="2"/>
    <x v="0"/>
    <x v="0"/>
    <n v="1408551752"/>
    <n v="1405959752"/>
    <b v="0"/>
    <n v="0"/>
    <b v="0"/>
    <s v="food/food trucks"/>
    <x v="50"/>
    <e v="#DIV/0!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s v="food/food trucks"/>
    <x v="50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s v="food/food trucks"/>
    <x v="52"/>
    <n v="46.63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s v="food/food trucks"/>
    <x v="56"/>
    <n v="65"/>
    <x v="7"/>
    <s v="food trucks"/>
    <x v="1175"/>
    <d v="2015-07-15T17:28:59"/>
  </r>
  <r>
    <x v="1176"/>
    <x v="1176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s v="food/food trucks"/>
    <x v="50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s v="food/food trucks"/>
    <x v="50"/>
    <e v="#DIV/0!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s v="food/food trucks"/>
    <x v="50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s v="food/food trucks"/>
    <x v="62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s v="food/food trucks"/>
    <x v="81"/>
    <n v="69.12"/>
    <x v="7"/>
    <s v="food trucks"/>
    <x v="1180"/>
    <d v="2014-06-28T19:21:54"/>
  </r>
  <r>
    <x v="1181"/>
    <x v="1181"/>
    <s v="Bringing the best tacos to the streets of Chicago!"/>
    <n v="50000"/>
    <x v="460"/>
    <x v="2"/>
    <x v="0"/>
    <x v="0"/>
    <n v="1425197321"/>
    <n v="1422605321"/>
    <b v="0"/>
    <n v="3"/>
    <b v="0"/>
    <s v="food/food trucks"/>
    <x v="50"/>
    <n v="1.33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s v="food/food trucks"/>
    <x v="65"/>
    <n v="10.5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s v="food/food trucks"/>
    <x v="65"/>
    <n v="33.33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s v="photography/photobooks"/>
    <x v="2"/>
    <n v="61.56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s v="photography/photobooks"/>
    <x v="2"/>
    <n v="118.74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s v="photography/photobooks"/>
    <x v="13"/>
    <n v="65.08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s v="photography/photobooks"/>
    <x v="3"/>
    <n v="130.16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s v="photography/photobooks"/>
    <x v="164"/>
    <n v="37.78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s v="photography/photobooks"/>
    <x v="29"/>
    <n v="112.79"/>
    <x v="8"/>
    <s v="photobooks"/>
    <x v="1189"/>
    <d v="2016-06-29T23:29:55"/>
  </r>
  <r>
    <x v="1190"/>
    <x v="1190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s v="photography/photobooks"/>
    <x v="165"/>
    <n v="51.9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s v="photography/photobooks"/>
    <x v="15"/>
    <n v="89.24"/>
    <x v="8"/>
    <s v="photobooks"/>
    <x v="1191"/>
    <d v="2016-03-20T13:29:20"/>
  </r>
  <r>
    <x v="1192"/>
    <x v="1192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s v="photography/photobooks"/>
    <x v="166"/>
    <n v="19.329999999999998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s v="photography/photobooks"/>
    <x v="3"/>
    <n v="79.97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s v="photography/photobooks"/>
    <x v="167"/>
    <n v="56.41"/>
    <x v="8"/>
    <s v="photobooks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s v="photography/photobooks"/>
    <x v="165"/>
    <n v="79.41"/>
    <x v="8"/>
    <s v="photobooks"/>
    <x v="1195"/>
    <d v="2015-12-20T09:00:00"/>
  </r>
  <r>
    <x v="1196"/>
    <x v="1196"/>
    <s v="A book of male nudes photographed on location in Ibiza over the last 4 years."/>
    <n v="14500"/>
    <x v="821"/>
    <x v="0"/>
    <x v="1"/>
    <x v="1"/>
    <n v="1450467539"/>
    <n v="1447875539"/>
    <b v="0"/>
    <n v="512"/>
    <b v="1"/>
    <s v="photography/photobooks"/>
    <x v="168"/>
    <n v="76.44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s v="photography/photobooks"/>
    <x v="169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s v="photography/photobooks"/>
    <x v="170"/>
    <n v="54.62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s v="photography/photobooks"/>
    <x v="7"/>
    <n v="299.22000000000003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s v="photography/photobooks"/>
    <x v="9"/>
    <n v="58.53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s v="photography/photobooks"/>
    <x v="21"/>
    <n v="55.37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s v="photography/photobooks"/>
    <x v="171"/>
    <n v="183.8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s v="photography/photobooks"/>
    <x v="21"/>
    <n v="165.35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s v="photography/photobooks"/>
    <x v="33"/>
    <n v="234.79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s v="photography/photobooks"/>
    <x v="7"/>
    <n v="211.48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s v="photography/photobooks"/>
    <x v="41"/>
    <n v="32.340000000000003"/>
    <x v="8"/>
    <s v="photobooks"/>
    <x v="1206"/>
    <d v="2017-03-11T13:29:00"/>
  </r>
  <r>
    <x v="1207"/>
    <x v="1207"/>
    <s v="A humanistic photo book about ancestral &amp; post-modern Italy."/>
    <n v="16700"/>
    <x v="832"/>
    <x v="0"/>
    <x v="13"/>
    <x v="3"/>
    <n v="1459418400"/>
    <n v="1456827573"/>
    <b v="0"/>
    <n v="141"/>
    <b v="1"/>
    <s v="photography/photobooks"/>
    <x v="3"/>
    <n v="123.38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s v="photography/photobooks"/>
    <x v="19"/>
    <n v="207.07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s v="photography/photobooks"/>
    <x v="6"/>
    <n v="138.26"/>
    <x v="8"/>
    <s v="photobooks"/>
    <x v="1209"/>
    <d v="2017-02-25T20:18:25"/>
  </r>
  <r>
    <x v="1210"/>
    <x v="1210"/>
    <s v="En fotobok om livet i det enda andra GÃ¶teborg i vÃ¤rlden"/>
    <n v="20000"/>
    <x v="835"/>
    <x v="0"/>
    <x v="11"/>
    <x v="9"/>
    <n v="1433106000"/>
    <n v="1431124572"/>
    <b v="0"/>
    <n v="103"/>
    <b v="1"/>
    <s v="photography/photobooks"/>
    <x v="172"/>
    <n v="493.82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s v="photography/photobooks"/>
    <x v="7"/>
    <n v="168.5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s v="photography/photobooks"/>
    <x v="32"/>
    <n v="38.869999999999997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s v="photography/photobooks"/>
    <x v="21"/>
    <n v="61.53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s v="photography/photobooks"/>
    <x v="88"/>
    <n v="105.44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s v="photography/photobooks"/>
    <x v="173"/>
    <n v="71.59"/>
    <x v="8"/>
    <s v="photobooks"/>
    <x v="1215"/>
    <d v="2014-05-30T22:09:16"/>
  </r>
  <r>
    <x v="1216"/>
    <x v="1216"/>
    <s v="A fine art photography book taking a new look at the art of bonsai."/>
    <n v="14000"/>
    <x v="840"/>
    <x v="0"/>
    <x v="0"/>
    <x v="0"/>
    <n v="1443826980"/>
    <n v="1441032457"/>
    <b v="0"/>
    <n v="222"/>
    <b v="1"/>
    <s v="photography/photobooks"/>
    <x v="91"/>
    <n v="91.88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s v="photography/photobooks"/>
    <x v="33"/>
    <n v="148.57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s v="photography/photobooks"/>
    <x v="174"/>
    <n v="174.21"/>
    <x v="8"/>
    <s v="photobooks"/>
    <x v="1218"/>
    <d v="2015-11-01T03:00:00"/>
  </r>
  <r>
    <x v="1219"/>
    <x v="1219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s v="photography/photobooks"/>
    <x v="175"/>
    <n v="102.86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s v="photography/photobooks"/>
    <x v="3"/>
    <n v="111.18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s v="photography/photobooks"/>
    <x v="38"/>
    <n v="23.8"/>
    <x v="8"/>
    <s v="photobooks"/>
    <x v="1221"/>
    <d v="2016-12-04T00:00:00"/>
  </r>
  <r>
    <x v="1222"/>
    <x v="1222"/>
    <s v="Project Pilgrim is my effort to work towards normalizing mental health."/>
    <n v="4000"/>
    <x v="846"/>
    <x v="0"/>
    <x v="5"/>
    <x v="5"/>
    <n v="1459483200"/>
    <n v="1456852647"/>
    <b v="0"/>
    <n v="138"/>
    <b v="1"/>
    <s v="photography/photobooks"/>
    <x v="176"/>
    <n v="81.27"/>
    <x v="8"/>
    <s v="photobooks"/>
    <x v="1222"/>
    <d v="2016-04-01T04:00:00"/>
  </r>
  <r>
    <x v="1223"/>
    <x v="1223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s v="photography/photobooks"/>
    <x v="20"/>
    <n v="116.21"/>
    <x v="8"/>
    <s v="photobooks"/>
    <x v="1223"/>
    <d v="2016-11-10T05:15:09"/>
  </r>
  <r>
    <x v="1224"/>
    <x v="1224"/>
    <s v="Modern Celtic influenced CD.  Help me finish what I started before the stroke."/>
    <n v="15000"/>
    <x v="848"/>
    <x v="1"/>
    <x v="0"/>
    <x v="0"/>
    <n v="1402060302"/>
    <n v="1396876302"/>
    <b v="0"/>
    <n v="18"/>
    <b v="0"/>
    <s v="music/world music"/>
    <x v="113"/>
    <n v="58.89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s v="music/world music"/>
    <x v="65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s v="music/world music"/>
    <x v="65"/>
    <n v="48.43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s v="music/world music"/>
    <x v="50"/>
    <e v="#DIV/0!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s v="music/world music"/>
    <x v="129"/>
    <n v="61.04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s v="music/world music"/>
    <x v="60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s v="music/world music"/>
    <x v="50"/>
    <e v="#DIV/0!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s v="music/world music"/>
    <x v="50"/>
    <e v="#DIV/0!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s v="music/world music"/>
    <x v="60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s v="music/world music"/>
    <x v="81"/>
    <n v="19.329999999999998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s v="music/world music"/>
    <x v="50"/>
    <e v="#DIV/0!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s v="music/world music"/>
    <x v="56"/>
    <n v="35"/>
    <x v="4"/>
    <s v="world music"/>
    <x v="1235"/>
    <d v="2013-12-15T03:14:59"/>
  </r>
  <r>
    <x v="1236"/>
    <x v="1236"/>
    <s v="Raising money to give the musicians their due."/>
    <n v="2500"/>
    <x v="117"/>
    <x v="1"/>
    <x v="0"/>
    <x v="0"/>
    <n v="1343491200"/>
    <n v="1342801164"/>
    <b v="0"/>
    <n v="0"/>
    <b v="0"/>
    <s v="music/world music"/>
    <x v="50"/>
    <e v="#DIV/0!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s v="music/world music"/>
    <x v="50"/>
    <e v="#DIV/0!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s v="music/world music"/>
    <x v="82"/>
    <n v="59.33"/>
    <x v="4"/>
    <s v="world music"/>
    <x v="1238"/>
    <d v="2011-08-06T14:38:56"/>
  </r>
  <r>
    <x v="1239"/>
    <x v="1239"/>
    <s v="Please consider helping us with our new CD and Riverdance Tour"/>
    <n v="2500"/>
    <x v="117"/>
    <x v="1"/>
    <x v="0"/>
    <x v="0"/>
    <n v="1325804767"/>
    <n v="1323212767"/>
    <b v="0"/>
    <n v="0"/>
    <b v="0"/>
    <s v="music/world music"/>
    <x v="50"/>
    <e v="#DIV/0!"/>
    <x v="4"/>
    <s v="world music"/>
    <x v="1239"/>
    <d v="2012-01-05T23:06:07"/>
  </r>
  <r>
    <x v="1240"/>
    <x v="1240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s v="music/world music"/>
    <x v="56"/>
    <n v="30.13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s v="music/world music"/>
    <x v="76"/>
    <n v="74.62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s v="music/world music"/>
    <x v="60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s v="music/world music"/>
    <x v="51"/>
    <n v="44.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s v="music/rock"/>
    <x v="3"/>
    <n v="46.13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s v="music/rock"/>
    <x v="28"/>
    <n v="141.47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s v="music/rock"/>
    <x v="16"/>
    <n v="75.48"/>
    <x v="4"/>
    <s v="rock"/>
    <x v="1246"/>
    <d v="2011-12-06T02:02:29"/>
  </r>
  <r>
    <x v="1247"/>
    <x v="1247"/>
    <s v="BRAIN DEAD is going to record their debut EP and they need your help, Bozos!"/>
    <n v="3500"/>
    <x v="860"/>
    <x v="0"/>
    <x v="0"/>
    <x v="0"/>
    <n v="1367823655"/>
    <n v="1365231655"/>
    <b v="1"/>
    <n v="50"/>
    <b v="1"/>
    <s v="music/rock"/>
    <x v="108"/>
    <n v="85.5"/>
    <x v="4"/>
    <s v="rock"/>
    <x v="1247"/>
    <d v="2013-05-06T07:00:55"/>
  </r>
  <r>
    <x v="1248"/>
    <x v="1248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s v="music/rock"/>
    <x v="143"/>
    <n v="64.25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s v="music/rock"/>
    <x v="3"/>
    <n v="64.47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s v="music/rock"/>
    <x v="177"/>
    <n v="118.2"/>
    <x v="4"/>
    <s v="rock"/>
    <x v="1250"/>
    <d v="2014-09-06T15:25:31"/>
  </r>
  <r>
    <x v="1251"/>
    <x v="1251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s v="music/rock"/>
    <x v="21"/>
    <n v="82.54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s v="music/rock"/>
    <x v="178"/>
    <n v="34.17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s v="music/rock"/>
    <x v="179"/>
    <n v="42.73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s v="music/rock"/>
    <x v="171"/>
    <n v="94.49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s v="music/rock"/>
    <x v="180"/>
    <n v="55.7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s v="music/rock"/>
    <x v="90"/>
    <n v="98.03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s v="music/rock"/>
    <x v="181"/>
    <n v="92.1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s v="music/rock"/>
    <x v="182"/>
    <n v="38.18"/>
    <x v="4"/>
    <s v="rock"/>
    <x v="1258"/>
    <d v="2013-08-31T14:40:12"/>
  </r>
  <r>
    <x v="1259"/>
    <x v="1259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s v="music/rock"/>
    <x v="3"/>
    <n v="27.15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s v="music/rock"/>
    <x v="35"/>
    <n v="50.69"/>
    <x v="4"/>
    <s v="rock"/>
    <x v="1260"/>
    <d v="2014-02-26T20:13:40"/>
  </r>
  <r>
    <x v="1261"/>
    <x v="1261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s v="music/rock"/>
    <x v="7"/>
    <n v="38.94"/>
    <x v="4"/>
    <s v="rock"/>
    <x v="1261"/>
    <d v="2014-01-29T08:13:47"/>
  </r>
  <r>
    <x v="1262"/>
    <x v="1262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s v="music/rock"/>
    <x v="105"/>
    <n v="77.64"/>
    <x v="4"/>
    <s v="rock"/>
    <x v="1262"/>
    <d v="2014-02-16T18:18:12"/>
  </r>
  <r>
    <x v="1263"/>
    <x v="1263"/>
    <s v="A fresh batch of chaos from Toledo, Ohio's reggae-rockers, Tropic Bombs!"/>
    <n v="1500"/>
    <x v="137"/>
    <x v="0"/>
    <x v="0"/>
    <x v="0"/>
    <n v="1396054800"/>
    <n v="1393034470"/>
    <b v="1"/>
    <n v="41"/>
    <b v="1"/>
    <s v="music/rock"/>
    <x v="17"/>
    <n v="43.54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s v="music/rock"/>
    <x v="183"/>
    <n v="31.82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s v="music/rock"/>
    <x v="17"/>
    <n v="63.18"/>
    <x v="4"/>
    <s v="rock"/>
    <x v="1265"/>
    <d v="2010-11-30T15:43:35"/>
  </r>
  <r>
    <x v="1266"/>
    <x v="1266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s v="music/rock"/>
    <x v="8"/>
    <n v="190.9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s v="music/rock"/>
    <x v="21"/>
    <n v="140.86000000000001"/>
    <x v="4"/>
    <s v="rock"/>
    <x v="1267"/>
    <d v="2013-07-24T14:02:38"/>
  </r>
  <r>
    <x v="1268"/>
    <x v="1268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s v="music/rock"/>
    <x v="16"/>
    <n v="76.92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s v="music/rock"/>
    <x v="15"/>
    <n v="99.16"/>
    <x v="4"/>
    <s v="rock"/>
    <x v="1269"/>
    <d v="2016-04-16T00:00:00"/>
  </r>
  <r>
    <x v="1270"/>
    <x v="1270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s v="music/rock"/>
    <x v="41"/>
    <n v="67.88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s v="music/rock"/>
    <x v="21"/>
    <n v="246.29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s v="music/rock"/>
    <x v="6"/>
    <n v="189.29"/>
    <x v="4"/>
    <s v="rock"/>
    <x v="1272"/>
    <d v="2010-06-15T04:00:00"/>
  </r>
  <r>
    <x v="1273"/>
    <x v="1273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s v="music/rock"/>
    <x v="3"/>
    <n v="76.67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s v="music/rock"/>
    <x v="19"/>
    <n v="82.96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s v="music/rock"/>
    <x v="184"/>
    <n v="62.52"/>
    <x v="4"/>
    <s v="rock"/>
    <x v="1275"/>
    <d v="2013-08-07T20:49:47"/>
  </r>
  <r>
    <x v="1276"/>
    <x v="1276"/>
    <s v="Sponsor this Brooklyn punk band's debut seven-inch, MR. DREAM GOES TO JAIL."/>
    <n v="3000"/>
    <x v="887"/>
    <x v="0"/>
    <x v="0"/>
    <x v="0"/>
    <n v="1251777600"/>
    <n v="1247504047"/>
    <b v="1"/>
    <n v="68"/>
    <b v="1"/>
    <s v="music/rock"/>
    <x v="3"/>
    <n v="46.07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s v="music/rock"/>
    <x v="6"/>
    <n v="38.54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s v="music/rock"/>
    <x v="19"/>
    <n v="53.01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s v="music/rock"/>
    <x v="38"/>
    <n v="73.36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s v="music/rock"/>
    <x v="38"/>
    <n v="127.98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s v="music/rock"/>
    <x v="38"/>
    <n v="104.73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s v="music/rock"/>
    <x v="39"/>
    <n v="67.67"/>
    <x v="4"/>
    <s v="rock"/>
    <x v="1282"/>
    <d v="2013-12-09T04:59:00"/>
  </r>
  <r>
    <x v="1283"/>
    <x v="1283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s v="music/rock"/>
    <x v="185"/>
    <n v="95.93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s v="theater/plays"/>
    <x v="7"/>
    <n v="65.16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s v="theater/plays"/>
    <x v="21"/>
    <n v="32.270000000000003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s v="theater/plays"/>
    <x v="29"/>
    <n v="81.25"/>
    <x v="1"/>
    <s v="plays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s v="theater/plays"/>
    <x v="186"/>
    <n v="24.2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s v="theater/plays"/>
    <x v="8"/>
    <n v="65.87"/>
    <x v="1"/>
    <s v="plays"/>
    <x v="1288"/>
    <d v="2016-08-10T04:00:00"/>
  </r>
  <r>
    <x v="1289"/>
    <x v="1289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s v="theater/plays"/>
    <x v="105"/>
    <n v="36.08"/>
    <x v="1"/>
    <s v="plays"/>
    <x v="1289"/>
    <d v="2017-01-04T03:14:05"/>
  </r>
  <r>
    <x v="1290"/>
    <x v="1290"/>
    <s v="Sometimes your Heart has to STOP for your Life to START."/>
    <n v="3500"/>
    <x v="900"/>
    <x v="0"/>
    <x v="0"/>
    <x v="0"/>
    <n v="1429772340"/>
    <n v="1427121931"/>
    <b v="0"/>
    <n v="86"/>
    <b v="1"/>
    <s v="theater/plays"/>
    <x v="15"/>
    <n v="44.19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s v="theater/plays"/>
    <x v="91"/>
    <n v="104.07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s v="theater/plays"/>
    <x v="5"/>
    <n v="35.9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s v="theater/plays"/>
    <x v="21"/>
    <n v="127.79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s v="theater/plays"/>
    <x v="108"/>
    <n v="27.73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s v="theater/plays"/>
    <x v="21"/>
    <n v="39.83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s v="theater/plays"/>
    <x v="48"/>
    <n v="52.17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s v="theater/plays"/>
    <x v="5"/>
    <n v="92.04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s v="theater/plays"/>
    <x v="2"/>
    <n v="63.42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s v="theater/plays"/>
    <x v="39"/>
    <n v="135.63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s v="theater/plays"/>
    <x v="165"/>
    <n v="168.75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s v="theater/plays"/>
    <x v="33"/>
    <n v="70.86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s v="theater/plays"/>
    <x v="8"/>
    <n v="50"/>
    <x v="1"/>
    <s v="plays"/>
    <x v="1302"/>
    <d v="2016-12-01T02:23:31"/>
  </r>
  <r>
    <x v="1303"/>
    <x v="1303"/>
    <s v="Groundbreaking queer theatre."/>
    <n v="3500"/>
    <x v="912"/>
    <x v="0"/>
    <x v="1"/>
    <x v="1"/>
    <n v="1469962800"/>
    <n v="1468578920"/>
    <b v="0"/>
    <n v="108"/>
    <b v="1"/>
    <s v="theater/plays"/>
    <x v="22"/>
    <n v="42.21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s v="technology/wearables"/>
    <x v="67"/>
    <n v="152.41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s v="technology/wearables"/>
    <x v="73"/>
    <n v="90.62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s v="technology/wearables"/>
    <x v="187"/>
    <n v="201.6"/>
    <x v="2"/>
    <s v="wearables"/>
    <x v="1306"/>
    <d v="2014-12-04T10:58:54"/>
  </r>
  <r>
    <x v="1307"/>
    <x v="1307"/>
    <s v="Get VR to Everyone with Mailable, Ready to Use Viewers"/>
    <n v="50000"/>
    <x v="916"/>
    <x v="1"/>
    <x v="0"/>
    <x v="0"/>
    <n v="1455710679"/>
    <n v="1453118679"/>
    <b v="0"/>
    <n v="45"/>
    <b v="0"/>
    <s v="technology/wearables"/>
    <x v="81"/>
    <n v="127.93"/>
    <x v="2"/>
    <s v="wearables"/>
    <x v="1307"/>
    <d v="2016-02-17T12:04:39"/>
  </r>
  <r>
    <x v="1308"/>
    <x v="1308"/>
    <s v="Boost Band, a wristband that charges any device"/>
    <n v="10000"/>
    <x v="917"/>
    <x v="1"/>
    <x v="0"/>
    <x v="0"/>
    <n v="1475937812"/>
    <n v="1472481812"/>
    <b v="0"/>
    <n v="38"/>
    <b v="0"/>
    <s v="technology/wearables"/>
    <x v="57"/>
    <n v="29.89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s v="technology/wearables"/>
    <x v="20"/>
    <n v="367.97"/>
    <x v="2"/>
    <s v="wearables"/>
    <x v="1309"/>
    <d v="2015-10-15T21:11:08"/>
  </r>
  <r>
    <x v="1310"/>
    <x v="1310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s v="technology/wearables"/>
    <x v="63"/>
    <n v="129.16999999999999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s v="technology/wearables"/>
    <x v="188"/>
    <n v="800.7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s v="technology/wearables"/>
    <x v="60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s v="technology/wearables"/>
    <x v="134"/>
    <n v="102.02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s v="technology/wearables"/>
    <x v="60"/>
    <n v="184.36"/>
    <x v="2"/>
    <s v="wearables"/>
    <x v="1314"/>
    <d v="2016-10-21T16:04:20"/>
  </r>
  <r>
    <x v="1315"/>
    <x v="1315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s v="technology/wearables"/>
    <x v="67"/>
    <n v="162.91999999999999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s v="technology/wearables"/>
    <x v="50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s v="technology/wearables"/>
    <x v="52"/>
    <n v="603.53"/>
    <x v="2"/>
    <s v="wearables"/>
    <x v="1317"/>
    <d v="2016-07-21T14:00:00"/>
  </r>
  <r>
    <x v="1318"/>
    <x v="1318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s v="technology/wearables"/>
    <x v="77"/>
    <n v="45.41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s v="technology/wearables"/>
    <x v="77"/>
    <n v="97.33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s v="technology/wearables"/>
    <x v="60"/>
    <n v="167.67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s v="technology/wearables"/>
    <x v="60"/>
    <n v="859.86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s v="technology/wearables"/>
    <x v="50"/>
    <n v="26.5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s v="technology/wearables"/>
    <x v="114"/>
    <n v="30.27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s v="technology/wearables"/>
    <x v="54"/>
    <n v="54.67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s v="technology/wearables"/>
    <x v="53"/>
    <n v="60.75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s v="technology/wearables"/>
    <x v="60"/>
    <n v="102.7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s v="technology/wearables"/>
    <x v="65"/>
    <n v="41.59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s v="technology/wearables"/>
    <x v="53"/>
    <n v="116.53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s v="technology/wearables"/>
    <x v="60"/>
    <n v="45.33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s v="technology/wearables"/>
    <x v="66"/>
    <n v="157.46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s v="technology/wearables"/>
    <x v="60"/>
    <n v="100.5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s v="technology/wearables"/>
    <x v="50"/>
    <e v="#DIV/0!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s v="technology/wearables"/>
    <x v="50"/>
    <e v="#DIV/0!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s v="technology/wearables"/>
    <x v="57"/>
    <n v="51.82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s v="technology/wearables"/>
    <x v="68"/>
    <n v="308.75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s v="technology/wearables"/>
    <x v="189"/>
    <n v="379.23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s v="technology/wearables"/>
    <x v="190"/>
    <n v="176.36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s v="technology/wearables"/>
    <x v="56"/>
    <n v="66.069999999999993"/>
    <x v="2"/>
    <s v="wearables"/>
    <x v="1338"/>
    <d v="2015-08-02T19:17:13"/>
  </r>
  <r>
    <x v="1339"/>
    <x v="1339"/>
    <s v="World's Smallest customizable Phone &amp; GPS Watch for kids !"/>
    <n v="50000"/>
    <x v="943"/>
    <x v="1"/>
    <x v="0"/>
    <x v="0"/>
    <n v="1418056315"/>
    <n v="1414164715"/>
    <b v="0"/>
    <n v="37"/>
    <b v="0"/>
    <s v="technology/wearables"/>
    <x v="113"/>
    <n v="89.65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s v="technology/wearables"/>
    <x v="50"/>
    <e v="#DIV/0!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s v="technology/wearables"/>
    <x v="140"/>
    <n v="382.39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s v="technology/wearables"/>
    <x v="50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s v="technology/wearables"/>
    <x v="21"/>
    <n v="158.36000000000001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s v="publishing/nonfiction"/>
    <x v="191"/>
    <n v="40.76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s v="publishing/nonfiction"/>
    <x v="105"/>
    <n v="53.57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s v="publishing/nonfiction"/>
    <x v="92"/>
    <n v="48.45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s v="publishing/nonfiction"/>
    <x v="21"/>
    <n v="82.42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s v="publishing/nonfiction"/>
    <x v="21"/>
    <n v="230.19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s v="publishing/nonfiction"/>
    <x v="142"/>
    <n v="59.36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s v="publishing/nonfiction"/>
    <x v="3"/>
    <n v="66.7"/>
    <x v="3"/>
    <s v="nonfiction"/>
    <x v="1350"/>
    <d v="2015-12-26T00:18:54"/>
  </r>
  <r>
    <x v="1351"/>
    <x v="1351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s v="publishing/nonfiction"/>
    <x v="7"/>
    <n v="168.78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s v="publishing/nonfiction"/>
    <x v="104"/>
    <n v="59.97"/>
    <x v="3"/>
    <s v="nonfiction"/>
    <x v="1352"/>
    <d v="2015-09-05T03:59:00"/>
  </r>
  <r>
    <x v="1353"/>
    <x v="1353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s v="publishing/nonfiction"/>
    <x v="84"/>
    <n v="31.81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s v="publishing/nonfiction"/>
    <x v="22"/>
    <n v="24.42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s v="publishing/nonfiction"/>
    <x v="4"/>
    <n v="25.35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s v="publishing/nonfiction"/>
    <x v="25"/>
    <n v="71.44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s v="publishing/nonfiction"/>
    <x v="105"/>
    <n v="38.549999999999997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s v="publishing/nonfiction"/>
    <x v="20"/>
    <n v="68.37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s v="publishing/nonfiction"/>
    <x v="31"/>
    <n v="40.21"/>
    <x v="3"/>
    <s v="nonfiction"/>
    <x v="1359"/>
    <d v="2011-07-06T19:33:10"/>
  </r>
  <r>
    <x v="1360"/>
    <x v="1360"/>
    <s v="So Bad, It's Good! is a guide to finding the best films for your bad movie night."/>
    <n v="1500"/>
    <x v="961"/>
    <x v="0"/>
    <x v="0"/>
    <x v="0"/>
    <n v="1343943420"/>
    <n v="1341524220"/>
    <b v="0"/>
    <n v="81"/>
    <b v="1"/>
    <s v="publishing/nonfiction"/>
    <x v="36"/>
    <n v="32.07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s v="publishing/nonfiction"/>
    <x v="9"/>
    <n v="28.63"/>
    <x v="3"/>
    <s v="nonfiction"/>
    <x v="1361"/>
    <d v="2014-06-21T17:12:52"/>
  </r>
  <r>
    <x v="1362"/>
    <x v="1362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s v="publishing/nonfiction"/>
    <x v="15"/>
    <n v="43.6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s v="publishing/nonfiction"/>
    <x v="8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s v="music/rock"/>
    <x v="17"/>
    <n v="346.04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s v="music/rock"/>
    <x v="8"/>
    <n v="81.739999999999995"/>
    <x v="4"/>
    <s v="rock"/>
    <x v="1365"/>
    <d v="2015-03-16T16:35:52"/>
  </r>
  <r>
    <x v="1366"/>
    <x v="1366"/>
    <s v="A musical memorial for Alexi Petersen."/>
    <n v="7500"/>
    <x v="966"/>
    <x v="0"/>
    <x v="0"/>
    <x v="0"/>
    <n v="1417049663"/>
    <n v="1413158063"/>
    <b v="0"/>
    <n v="147"/>
    <b v="1"/>
    <s v="music/rock"/>
    <x v="9"/>
    <n v="64.540000000000006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s v="music/rock"/>
    <x v="35"/>
    <n v="63.48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s v="music/rock"/>
    <x v="38"/>
    <n v="63.62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s v="music/rock"/>
    <x v="2"/>
    <n v="83.97"/>
    <x v="4"/>
    <s v="rock"/>
    <x v="1369"/>
    <d v="2014-04-11T14:15:46"/>
  </r>
  <r>
    <x v="1370"/>
    <x v="1370"/>
    <s v="Songs about the first year of parenthood, often inappropriate for children"/>
    <n v="1500"/>
    <x v="970"/>
    <x v="0"/>
    <x v="0"/>
    <x v="0"/>
    <n v="1381881890"/>
    <n v="1380585890"/>
    <b v="0"/>
    <n v="20"/>
    <b v="1"/>
    <s v="music/rock"/>
    <x v="3"/>
    <n v="77.75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s v="music/rock"/>
    <x v="13"/>
    <n v="107.07"/>
    <x v="4"/>
    <s v="rock"/>
    <x v="1371"/>
    <d v="2015-05-07T18:12:22"/>
  </r>
  <r>
    <x v="1372"/>
    <x v="1372"/>
    <s v="Please help us raise funds to press our new CD!"/>
    <n v="500"/>
    <x v="972"/>
    <x v="0"/>
    <x v="0"/>
    <x v="0"/>
    <n v="1342115132"/>
    <n v="1339523132"/>
    <b v="0"/>
    <n v="16"/>
    <b v="1"/>
    <s v="music/rock"/>
    <x v="39"/>
    <n v="38.75"/>
    <x v="4"/>
    <s v="rock"/>
    <x v="1372"/>
    <d v="2012-07-12T17:45:32"/>
  </r>
  <r>
    <x v="1373"/>
    <x v="1373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s v="music/rock"/>
    <x v="2"/>
    <n v="201.94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s v="music/rock"/>
    <x v="192"/>
    <n v="43.06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s v="music/rock"/>
    <x v="193"/>
    <n v="62.87"/>
    <x v="4"/>
    <s v="rock"/>
    <x v="1375"/>
    <d v="2017-01-15T01:35:19"/>
  </r>
  <r>
    <x v="1376"/>
    <x v="1376"/>
    <s v="Dead Pirates are planning a second pressing of HIGHMARE LP, who wants one ?"/>
    <n v="3700"/>
    <x v="975"/>
    <x v="0"/>
    <x v="1"/>
    <x v="1"/>
    <n v="1480784606"/>
    <n v="1478189006"/>
    <b v="0"/>
    <n v="168"/>
    <b v="1"/>
    <s v="music/rock"/>
    <x v="194"/>
    <n v="55.61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s v="music/rock"/>
    <x v="31"/>
    <n v="48.71"/>
    <x v="4"/>
    <s v="rock"/>
    <x v="1377"/>
    <d v="2017-02-03T04:11:00"/>
  </r>
  <r>
    <x v="1378"/>
    <x v="1378"/>
    <s v="A psychedelic post rock masterpiece!"/>
    <n v="2000"/>
    <x v="976"/>
    <x v="0"/>
    <x v="1"/>
    <x v="1"/>
    <n v="1470075210"/>
    <n v="1468779210"/>
    <b v="0"/>
    <n v="133"/>
    <b v="1"/>
    <s v="music/rock"/>
    <x v="195"/>
    <n v="30.58"/>
    <x v="4"/>
    <s v="rock"/>
    <x v="1378"/>
    <d v="2016-08-01T18:13:30"/>
  </r>
  <r>
    <x v="1379"/>
    <x v="1379"/>
    <s v="---------The long-awaited debut full-length from Justin Ruddy--------"/>
    <n v="10000"/>
    <x v="977"/>
    <x v="0"/>
    <x v="0"/>
    <x v="0"/>
    <n v="1433504876"/>
    <n v="1430912876"/>
    <b v="0"/>
    <n v="151"/>
    <b v="1"/>
    <s v="music/rock"/>
    <x v="20"/>
    <n v="73.91"/>
    <x v="4"/>
    <s v="rock"/>
    <x v="1379"/>
    <d v="2015-06-05T11:47:56"/>
  </r>
  <r>
    <x v="1380"/>
    <x v="1380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s v="music/rock"/>
    <x v="196"/>
    <n v="21.2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s v="music/rock"/>
    <x v="13"/>
    <n v="73.36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s v="music/rock"/>
    <x v="3"/>
    <n v="56.41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s v="music/rock"/>
    <x v="197"/>
    <n v="50.25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s v="music/rock"/>
    <x v="39"/>
    <n v="68.94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s v="music/rock"/>
    <x v="5"/>
    <n v="65.91"/>
    <x v="4"/>
    <s v="rock"/>
    <x v="1385"/>
    <d v="2016-04-29T12:11:00"/>
  </r>
  <r>
    <x v="1386"/>
    <x v="1386"/>
    <s v="We are a classic hard rock/heavy metal band just trying to keep rock alive!"/>
    <n v="400"/>
    <x v="983"/>
    <x v="0"/>
    <x v="0"/>
    <x v="0"/>
    <n v="1438183889"/>
    <n v="1435591889"/>
    <b v="0"/>
    <n v="14"/>
    <b v="1"/>
    <s v="music/rock"/>
    <x v="198"/>
    <n v="62.5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s v="music/rock"/>
    <x v="0"/>
    <n v="70.06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s v="music/rock"/>
    <x v="165"/>
    <n v="60.18"/>
    <x v="4"/>
    <s v="rock"/>
    <x v="1388"/>
    <d v="2016-10-17T16:14:00"/>
  </r>
  <r>
    <x v="1389"/>
    <x v="1389"/>
    <s v="Help fund the pressing of DANCEHALL's first record by pre-ordering it in advance!!!"/>
    <n v="500"/>
    <x v="986"/>
    <x v="0"/>
    <x v="1"/>
    <x v="1"/>
    <n v="1471087957"/>
    <n v="1468495957"/>
    <b v="0"/>
    <n v="34"/>
    <b v="1"/>
    <s v="music/rock"/>
    <x v="14"/>
    <n v="21.38"/>
    <x v="4"/>
    <s v="rock"/>
    <x v="1389"/>
    <d v="2016-08-13T11:32:37"/>
  </r>
  <r>
    <x v="1390"/>
    <x v="1390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s v="music/rock"/>
    <x v="15"/>
    <n v="160.79"/>
    <x v="4"/>
    <s v="rock"/>
    <x v="1390"/>
    <d v="2015-04-27T17:12:00"/>
  </r>
  <r>
    <x v="1391"/>
    <x v="1391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s v="music/rock"/>
    <x v="5"/>
    <n v="42.38"/>
    <x v="4"/>
    <s v="rock"/>
    <x v="1391"/>
    <d v="2015-08-22T04:59:00"/>
  </r>
  <r>
    <x v="1392"/>
    <x v="1392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s v="music/rock"/>
    <x v="35"/>
    <n v="27.32"/>
    <x v="4"/>
    <s v="rock"/>
    <x v="1392"/>
    <d v="2016-03-03T03:43:06"/>
  </r>
  <r>
    <x v="1393"/>
    <x v="1393"/>
    <s v="Rock n' Roll tales of our times"/>
    <n v="10000"/>
    <x v="990"/>
    <x v="0"/>
    <x v="0"/>
    <x v="0"/>
    <n v="1470068523"/>
    <n v="1467476523"/>
    <b v="0"/>
    <n v="52"/>
    <b v="1"/>
    <s v="music/rock"/>
    <x v="21"/>
    <n v="196.83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s v="music/rock"/>
    <x v="108"/>
    <n v="53.88"/>
    <x v="4"/>
    <s v="rock"/>
    <x v="1394"/>
    <d v="2017-03-01T03:00:00"/>
  </r>
  <r>
    <x v="1395"/>
    <x v="1395"/>
    <s v="Help Quiet Oaks record their debut album!!!"/>
    <n v="3500"/>
    <x v="992"/>
    <x v="0"/>
    <x v="0"/>
    <x v="0"/>
    <n v="1484430481"/>
    <n v="1481838481"/>
    <b v="0"/>
    <n v="82"/>
    <b v="1"/>
    <s v="music/rock"/>
    <x v="20"/>
    <n v="47.76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s v="music/rock"/>
    <x v="13"/>
    <n v="88.19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s v="music/rock"/>
    <x v="35"/>
    <n v="72.06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s v="music/rock"/>
    <x v="5"/>
    <n v="74.25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s v="music/rock"/>
    <x v="9"/>
    <n v="61.7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s v="music/rock"/>
    <x v="23"/>
    <n v="17.239999999999998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s v="music/rock"/>
    <x v="199"/>
    <n v="51.72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s v="music/rock"/>
    <x v="15"/>
    <n v="24.15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s v="music/rock"/>
    <x v="33"/>
    <n v="62.17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s v="publishing/translations"/>
    <x v="53"/>
    <n v="48.2"/>
    <x v="3"/>
    <s v="translations"/>
    <x v="1404"/>
    <d v="2015-02-22T12:14:45"/>
  </r>
  <r>
    <x v="1405"/>
    <x v="1405"/>
    <s v="Will more people read the Bible if it were translated into Emoticons?"/>
    <n v="25000"/>
    <x v="522"/>
    <x v="2"/>
    <x v="0"/>
    <x v="0"/>
    <n v="1417195201"/>
    <n v="1414599601"/>
    <b v="1"/>
    <n v="17"/>
    <b v="0"/>
    <s v="publishing/translations"/>
    <x v="50"/>
    <n v="6.18"/>
    <x v="3"/>
    <s v="translations"/>
    <x v="1405"/>
    <d v="2014-11-28T17:20:01"/>
  </r>
  <r>
    <x v="1406"/>
    <x v="1406"/>
    <s v="The White coat and the battle dress uniform"/>
    <n v="12000"/>
    <x v="493"/>
    <x v="2"/>
    <x v="13"/>
    <x v="3"/>
    <n v="1449914400"/>
    <n v="1445336607"/>
    <b v="0"/>
    <n v="3"/>
    <b v="0"/>
    <s v="publishing/translations"/>
    <x v="50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s v="publishing/translations"/>
    <x v="60"/>
    <n v="7.5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s v="publishing/translations"/>
    <x v="113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s v="publishing/translations"/>
    <x v="50"/>
    <e v="#DIV/0!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s v="publishing/translations"/>
    <x v="50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s v="publishing/translations"/>
    <x v="50"/>
    <n v="2.33"/>
    <x v="3"/>
    <s v="translations"/>
    <x v="1411"/>
    <d v="2015-02-06T01:25:00"/>
  </r>
  <r>
    <x v="1412"/>
    <x v="1412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s v="publishing/translations"/>
    <x v="62"/>
    <n v="24.62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s v="publishing/translations"/>
    <x v="62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s v="publishing/translations"/>
    <x v="50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s v="publishing/translations"/>
    <x v="82"/>
    <n v="88.89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s v="publishing/translations"/>
    <x v="50"/>
    <e v="#DIV/0!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s v="publishing/translations"/>
    <x v="60"/>
    <n v="27.5"/>
    <x v="3"/>
    <s v="translations"/>
    <x v="1417"/>
    <d v="2015-09-15T11:11:00"/>
  </r>
  <r>
    <x v="1418"/>
    <x v="1418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s v="publishing/translations"/>
    <x v="50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s v="publishing/translations"/>
    <x v="113"/>
    <n v="44.5"/>
    <x v="3"/>
    <s v="translations"/>
    <x v="1419"/>
    <d v="2016-10-09T10:56:59"/>
  </r>
  <r>
    <x v="1420"/>
    <x v="1420"/>
    <s v="Help me butcher Shakespeare in a satirical fashion."/>
    <n v="110"/>
    <x v="158"/>
    <x v="2"/>
    <x v="0"/>
    <x v="0"/>
    <n v="1467129686"/>
    <n v="1464969686"/>
    <b v="0"/>
    <n v="3"/>
    <b v="0"/>
    <s v="publishing/translations"/>
    <x v="56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s v="publishing/translations"/>
    <x v="50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s v="publishing/translations"/>
    <x v="50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s v="publishing/translations"/>
    <x v="50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s v="publishing/translations"/>
    <x v="68"/>
    <n v="109.07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s v="publishing/translations"/>
    <x v="50"/>
    <e v="#DIV/0!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s v="publishing/translations"/>
    <x v="50"/>
    <e v="#DIV/0!"/>
    <x v="3"/>
    <s v="translations"/>
    <x v="1426"/>
    <d v="2015-08-24T09:22:00"/>
  </r>
  <r>
    <x v="1427"/>
    <x v="1427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s v="publishing/translations"/>
    <x v="59"/>
    <n v="104.7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s v="publishing/translations"/>
    <x v="62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s v="publishing/translations"/>
    <x v="50"/>
    <e v="#DIV/0!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s v="publishing/translations"/>
    <x v="59"/>
    <n v="80.599999999999994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s v="publishing/translations"/>
    <x v="188"/>
    <n v="115.55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s v="publishing/translations"/>
    <x v="50"/>
    <e v="#DIV/0!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s v="publishing/translations"/>
    <x v="113"/>
    <n v="80.5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s v="publishing/translations"/>
    <x v="54"/>
    <n v="744.5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s v="publishing/translations"/>
    <x v="50"/>
    <n v="7.5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s v="publishing/translations"/>
    <x v="60"/>
    <n v="38.5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s v="publishing/translations"/>
    <x v="117"/>
    <n v="36.68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s v="publishing/translations"/>
    <x v="56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s v="publishing/translations"/>
    <x v="113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s v="publishing/translations"/>
    <x v="50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s v="publishing/translations"/>
    <x v="60"/>
    <n v="673.33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s v="publishing/translations"/>
    <x v="50"/>
    <e v="#DIV/0!"/>
    <x v="3"/>
    <s v="translations"/>
    <x v="1442"/>
    <d v="2016-05-25T15:29:18"/>
  </r>
  <r>
    <x v="1443"/>
    <x v="1443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s v="publishing/translations"/>
    <x v="50"/>
    <e v="#DIV/0!"/>
    <x v="3"/>
    <s v="translations"/>
    <x v="1443"/>
    <d v="2017-01-02T22:13:29"/>
  </r>
  <r>
    <x v="1444"/>
    <x v="1444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s v="publishing/translations"/>
    <x v="50"/>
    <e v="#DIV/0!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s v="publishing/translations"/>
    <x v="50"/>
    <e v="#DIV/0!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s v="publishing/translations"/>
    <x v="50"/>
    <e v="#DIV/0!"/>
    <x v="3"/>
    <s v="translations"/>
    <x v="1446"/>
    <d v="2016-04-21T10:44:38"/>
  </r>
  <r>
    <x v="1447"/>
    <x v="1447"/>
    <s v="I'm creating a dictionary of multiple Indian languages."/>
    <n v="500000"/>
    <x v="735"/>
    <x v="2"/>
    <x v="0"/>
    <x v="0"/>
    <n v="1467999134"/>
    <n v="1465407134"/>
    <b v="0"/>
    <n v="3"/>
    <b v="0"/>
    <s v="publishing/translations"/>
    <x v="50"/>
    <n v="25"/>
    <x v="3"/>
    <s v="translations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s v="publishing/translations"/>
    <x v="50"/>
    <e v="#DIV/0!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s v="publishing/translations"/>
    <x v="50"/>
    <e v="#DIV/0!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s v="publishing/translations"/>
    <x v="50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s v="publishing/translations"/>
    <x v="50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s v="publishing/translations"/>
    <x v="50"/>
    <e v="#DIV/0!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s v="publishing/translations"/>
    <x v="50"/>
    <e v="#DIV/0!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s v="publishing/translations"/>
    <x v="60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s v="publishing/translations"/>
    <x v="57"/>
    <n v="225"/>
    <x v="3"/>
    <s v="translations"/>
    <x v="1455"/>
    <d v="2014-09-05T13:39:00"/>
  </r>
  <r>
    <x v="1456"/>
    <x v="1456"/>
    <s v="English Version of my auto-published novel"/>
    <n v="5000"/>
    <x v="1011"/>
    <x v="1"/>
    <x v="13"/>
    <x v="3"/>
    <n v="1483459365"/>
    <n v="1480867365"/>
    <b v="0"/>
    <n v="3"/>
    <b v="0"/>
    <s v="publishing/translations"/>
    <x v="56"/>
    <n v="48.33"/>
    <x v="3"/>
    <s v="translations"/>
    <x v="1456"/>
    <d v="2017-01-03T16:02:45"/>
  </r>
  <r>
    <x v="1457"/>
    <x v="1457"/>
    <s v="Age is more than just a number, I hope your younger than you feel."/>
    <n v="6000"/>
    <x v="117"/>
    <x v="1"/>
    <x v="0"/>
    <x v="0"/>
    <n v="1447281044"/>
    <n v="1444685444"/>
    <b v="0"/>
    <n v="0"/>
    <b v="0"/>
    <s v="publishing/translations"/>
    <x v="50"/>
    <e v="#DIV/0!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s v="publishing/translations"/>
    <x v="50"/>
    <e v="#DIV/0!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s v="publishing/translations"/>
    <x v="50"/>
    <e v="#DIV/0!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s v="publishing/translations"/>
    <x v="50"/>
    <e v="#DIV/0!"/>
    <x v="3"/>
    <s v="translations"/>
    <x v="1460"/>
    <d v="2014-11-30T23:45:00"/>
  </r>
  <r>
    <x v="1461"/>
    <x v="1461"/>
    <s v="Series 2 of Relatively Prime, a podcast of stories from the Mathematical Domain"/>
    <n v="15000"/>
    <x v="1012"/>
    <x v="0"/>
    <x v="0"/>
    <x v="0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</r>
  <r>
    <x v="1462"/>
    <x v="1462"/>
    <s v="A new radio show focused on short fiction produced by Louisville Public Media"/>
    <n v="4000"/>
    <x v="1013"/>
    <x v="0"/>
    <x v="0"/>
    <x v="0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</r>
  <r>
    <x v="1464"/>
    <x v="1464"/>
    <s v="The Best Science Media on the Web"/>
    <n v="5000"/>
    <x v="1014"/>
    <x v="0"/>
    <x v="0"/>
    <x v="0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</r>
  <r>
    <x v="1467"/>
    <x v="1467"/>
    <s v="We are a new Spanish language podcast telling uniquely Latin American stories."/>
    <n v="40000"/>
    <x v="1017"/>
    <x v="0"/>
    <x v="0"/>
    <x v="0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</r>
  <r>
    <x v="1473"/>
    <x v="1473"/>
    <s v="Public Radio Project"/>
    <n v="1500"/>
    <x v="1023"/>
    <x v="0"/>
    <x v="0"/>
    <x v="0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</r>
  <r>
    <x v="1476"/>
    <x v="1476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s v="publishing/radio &amp; podcasts"/>
    <x v="0"/>
    <n v="30.96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s v="publishing/fiction"/>
    <x v="53"/>
    <n v="17.5"/>
    <x v="3"/>
    <s v="fiction"/>
    <x v="1481"/>
    <d v="2013-11-02T22:09:05"/>
  </r>
  <r>
    <x v="1482"/>
    <x v="1482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s v="publishing/fiction"/>
    <x v="50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s v="publishing/fiction"/>
    <x v="60"/>
    <n v="25"/>
    <x v="3"/>
    <s v="fiction"/>
    <x v="1483"/>
    <d v="2016-07-22T04:37:55"/>
  </r>
  <r>
    <x v="1484"/>
    <x v="1484"/>
    <s v="The mussings of an old wizard"/>
    <n v="2000"/>
    <x v="117"/>
    <x v="2"/>
    <x v="0"/>
    <x v="0"/>
    <n v="1342882260"/>
    <n v="1337834963"/>
    <b v="0"/>
    <n v="0"/>
    <b v="0"/>
    <s v="publishing/fiction"/>
    <x v="50"/>
    <e v="#DIV/0!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s v="publishing/fiction"/>
    <x v="53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s v="publishing/fiction"/>
    <x v="50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s v="publishing/fiction"/>
    <x v="50"/>
    <e v="#DIV/0!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s v="publishing/fiction"/>
    <x v="53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s v="publishing/fiction"/>
    <x v="50"/>
    <e v="#DIV/0!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s v="publishing/fiction"/>
    <x v="134"/>
    <n v="47.11"/>
    <x v="3"/>
    <s v="fiction"/>
    <x v="1490"/>
    <d v="2013-10-02T13:27:54"/>
  </r>
  <r>
    <x v="1491"/>
    <x v="1491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s v="publishing/fiction"/>
    <x v="59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s v="publishing/fiction"/>
    <x v="60"/>
    <n v="15"/>
    <x v="3"/>
    <s v="fiction"/>
    <x v="1492"/>
    <d v="2011-06-18T21:14:06"/>
  </r>
  <r>
    <x v="1493"/>
    <x v="1493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s v="publishing/fiction"/>
    <x v="50"/>
    <e v="#DIV/0!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s v="publishing/fiction"/>
    <x v="114"/>
    <n v="40.450000000000003"/>
    <x v="3"/>
    <s v="fiction"/>
    <x v="1494"/>
    <d v="2015-04-03T15:38:00"/>
  </r>
  <r>
    <x v="1495"/>
    <x v="1495"/>
    <s v="The Adventures of Penelope Hawthorne. Part One: The Spellbook of Dracone."/>
    <n v="2000"/>
    <x v="117"/>
    <x v="2"/>
    <x v="0"/>
    <x v="0"/>
    <n v="1314471431"/>
    <n v="1311879431"/>
    <b v="0"/>
    <n v="0"/>
    <b v="0"/>
    <s v="publishing/fiction"/>
    <x v="50"/>
    <e v="#DIV/0!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s v="publishing/fiction"/>
    <x v="50"/>
    <e v="#DIV/0!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s v="publishing/fiction"/>
    <x v="50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s v="publishing/fiction"/>
    <x v="53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s v="publishing/fiction"/>
    <x v="50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s v="publishing/fiction"/>
    <x v="78"/>
    <n v="46.73"/>
    <x v="3"/>
    <s v="fiction"/>
    <x v="1500"/>
    <d v="2013-05-01T21:42:37"/>
  </r>
  <r>
    <x v="1501"/>
    <x v="1501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s v="photography/photobooks"/>
    <x v="183"/>
    <n v="97.73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s v="photography/photobooks"/>
    <x v="7"/>
    <n v="67.84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s v="photography/photobooks"/>
    <x v="29"/>
    <n v="56.98"/>
    <x v="8"/>
    <s v="photobooks"/>
    <x v="1503"/>
    <d v="2016-10-23T08:20:01"/>
  </r>
  <r>
    <x v="1504"/>
    <x v="1504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s v="photography/photobooks"/>
    <x v="204"/>
    <n v="67.16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s v="photography/photobooks"/>
    <x v="3"/>
    <n v="48.04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s v="photography/photobooks"/>
    <x v="38"/>
    <n v="38.86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s v="photography/photobooks"/>
    <x v="205"/>
    <n v="78.180000000000007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s v="photography/photobooks"/>
    <x v="38"/>
    <n v="97.11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s v="photography/photobooks"/>
    <x v="39"/>
    <n v="110.39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s v="photography/photobooks"/>
    <x v="7"/>
    <n v="39.92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s v="photography/photobooks"/>
    <x v="20"/>
    <n v="75.98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s v="photography/photobooks"/>
    <x v="206"/>
    <n v="58.38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s v="photography/photobooks"/>
    <x v="95"/>
    <n v="55.82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s v="photography/photobooks"/>
    <x v="6"/>
    <n v="151.24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s v="photography/photobooks"/>
    <x v="96"/>
    <n v="849.67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s v="photography/photobooks"/>
    <x v="15"/>
    <n v="159.24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s v="photography/photobooks"/>
    <x v="184"/>
    <n v="39.51"/>
    <x v="8"/>
    <s v="photobooks"/>
    <x v="1517"/>
    <d v="2014-12-06T06:00:00"/>
  </r>
  <r>
    <x v="1518"/>
    <x v="1518"/>
    <s v="A photobook of Robin Schwartz's ongoing series with her daughter Amelia."/>
    <n v="15000"/>
    <x v="1052"/>
    <x v="0"/>
    <x v="0"/>
    <x v="0"/>
    <n v="1401565252"/>
    <n v="1398973252"/>
    <b v="1"/>
    <n v="236"/>
    <b v="1"/>
    <s v="photography/photobooks"/>
    <x v="207"/>
    <n v="130.53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s v="photography/photobooks"/>
    <x v="33"/>
    <n v="64.16"/>
    <x v="8"/>
    <s v="photobooks"/>
    <x v="1519"/>
    <d v="2014-06-20T21:59:00"/>
  </r>
  <r>
    <x v="1520"/>
    <x v="1520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s v="photography/photobooks"/>
    <x v="33"/>
    <n v="111.53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s v="photography/photobooks"/>
    <x v="13"/>
    <n v="170.45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s v="photography/photobooks"/>
    <x v="86"/>
    <n v="133.7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s v="photography/photobooks"/>
    <x v="105"/>
    <n v="95.83"/>
    <x v="8"/>
    <s v="photobooks"/>
    <x v="1523"/>
    <d v="2014-12-23T00:00:00"/>
  </r>
  <r>
    <x v="1524"/>
    <x v="1524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s v="photography/photobooks"/>
    <x v="110"/>
    <n v="221.79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s v="photography/photobooks"/>
    <x v="107"/>
    <n v="32.32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s v="photography/photobooks"/>
    <x v="28"/>
    <n v="98.84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s v="photography/photobooks"/>
    <x v="5"/>
    <n v="55.22"/>
    <x v="8"/>
    <s v="photobooks"/>
    <x v="1527"/>
    <d v="2017-03-14T13:24:46"/>
  </r>
  <r>
    <x v="1528"/>
    <x v="1528"/>
    <s v="A book of street photos from around Shibuya that I've made between 2011-2016."/>
    <n v="3000"/>
    <x v="1062"/>
    <x v="0"/>
    <x v="0"/>
    <x v="0"/>
    <n v="1485907200"/>
    <n v="1483292122"/>
    <b v="1"/>
    <n v="160"/>
    <b v="1"/>
    <s v="photography/photobooks"/>
    <x v="208"/>
    <n v="52.79"/>
    <x v="8"/>
    <s v="photobooks"/>
    <x v="1528"/>
    <d v="2017-02-01T00:00:00"/>
  </r>
  <r>
    <x v="1529"/>
    <x v="1529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s v="photography/photobooks"/>
    <x v="7"/>
    <n v="135.66999999999999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s v="photography/photobooks"/>
    <x v="165"/>
    <n v="53.99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s v="photography/photobooks"/>
    <x v="98"/>
    <n v="56.64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s v="photography/photobooks"/>
    <x v="209"/>
    <n v="82.32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s v="photography/photobooks"/>
    <x v="14"/>
    <n v="88.26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s v="photography/photobooks"/>
    <x v="210"/>
    <n v="84.91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s v="photography/photobooks"/>
    <x v="88"/>
    <n v="48.15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s v="photography/photobooks"/>
    <x v="211"/>
    <n v="66.02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s v="photography/photobooks"/>
    <x v="144"/>
    <n v="96.38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s v="photography/photobooks"/>
    <x v="33"/>
    <n v="156.16999999999999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s v="photography/photobooks"/>
    <x v="104"/>
    <n v="95.76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s v="photography/photobooks"/>
    <x v="90"/>
    <n v="180.41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s v="photography/nature"/>
    <x v="50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s v="photography/nature"/>
    <x v="65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s v="photography/nature"/>
    <x v="50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s v="photography/nature"/>
    <x v="50"/>
    <e v="#DIV/0!"/>
    <x v="8"/>
    <s v="nature"/>
    <x v="1544"/>
    <d v="2015-04-01T00:18:00"/>
  </r>
  <r>
    <x v="1545"/>
    <x v="1545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s v="photography/nature"/>
    <x v="50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s v="photography/nature"/>
    <x v="129"/>
    <n v="26.27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s v="photography/nature"/>
    <x v="50"/>
    <e v="#DIV/0!"/>
    <x v="8"/>
    <s v="nature"/>
    <x v="1547"/>
    <d v="2017-02-23T10:14:42"/>
  </r>
  <r>
    <x v="1548"/>
    <x v="1548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s v="photography/nature"/>
    <x v="114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s v="photography/nature"/>
    <x v="122"/>
    <n v="28.33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s v="photography/nature"/>
    <x v="55"/>
    <n v="14.43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s v="photography/nature"/>
    <x v="50"/>
    <e v="#DIV/0!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s v="photography/nature"/>
    <x v="190"/>
    <n v="132.19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s v="photography/nature"/>
    <x v="50"/>
    <e v="#DIV/0!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s v="photography/nature"/>
    <x v="50"/>
    <e v="#DIV/0!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s v="photography/nature"/>
    <x v="50"/>
    <e v="#DIV/0!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s v="photography/nature"/>
    <x v="79"/>
    <n v="56.42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s v="photography/nature"/>
    <x v="65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s v="photography/nature"/>
    <x v="62"/>
    <n v="11.67"/>
    <x v="8"/>
    <s v="nature"/>
    <x v="1558"/>
    <d v="2015-08-28T12:12:00"/>
  </r>
  <r>
    <x v="1559"/>
    <x v="1559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s v="photography/nature"/>
    <x v="50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s v="photography/nature"/>
    <x v="65"/>
    <n v="23.5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s v="publishing/art books"/>
    <x v="60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s v="publishing/art books"/>
    <x v="50"/>
    <e v="#DIV/0!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s v="publishing/art books"/>
    <x v="60"/>
    <n v="42.5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s v="publishing/art books"/>
    <x v="50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s v="publishing/art books"/>
    <x v="56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s v="publishing/art books"/>
    <x v="70"/>
    <n v="108.05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s v="publishing/art books"/>
    <x v="65"/>
    <n v="26.92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s v="publishing/art books"/>
    <x v="51"/>
    <n v="155"/>
    <x v="3"/>
    <s v="art books"/>
    <x v="1568"/>
    <d v="2014-12-24T01:29:45"/>
  </r>
  <r>
    <x v="1569"/>
    <x v="1569"/>
    <s v="to be removed"/>
    <n v="30000"/>
    <x v="117"/>
    <x v="1"/>
    <x v="0"/>
    <x v="0"/>
    <n v="1369498714"/>
    <n v="1366906714"/>
    <b v="0"/>
    <n v="0"/>
    <b v="0"/>
    <s v="publishing/art books"/>
    <x v="50"/>
    <e v="#DIV/0!"/>
    <x v="3"/>
    <s v="art books"/>
    <x v="1569"/>
    <d v="2013-05-25T16:18:34"/>
  </r>
  <r>
    <x v="1570"/>
    <x v="1570"/>
    <s v="A Coloring Book of Breathtaking Beauties_x000a_To Calm the Heart and Soul"/>
    <n v="6000"/>
    <x v="685"/>
    <x v="1"/>
    <x v="0"/>
    <x v="0"/>
    <n v="1460140282"/>
    <n v="1457551882"/>
    <b v="0"/>
    <n v="52"/>
    <b v="0"/>
    <s v="publishing/art books"/>
    <x v="139"/>
    <n v="47.77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s v="publishing/art books"/>
    <x v="60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s v="publishing/art books"/>
    <x v="62"/>
    <n v="41.67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s v="publishing/art books"/>
    <x v="53"/>
    <n v="74.33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s v="publishing/art books"/>
    <x v="62"/>
    <n v="84.33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s v="publishing/art books"/>
    <x v="61"/>
    <n v="65.459999999999994"/>
    <x v="3"/>
    <s v="art books"/>
    <x v="1575"/>
    <d v="2014-07-09T12:34:56"/>
  </r>
  <r>
    <x v="1576"/>
    <x v="1576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s v="publishing/art books"/>
    <x v="55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s v="publishing/art books"/>
    <x v="60"/>
    <n v="27.5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s v="publishing/art books"/>
    <x v="57"/>
    <n v="51.25"/>
    <x v="3"/>
    <s v="art books"/>
    <x v="1578"/>
    <d v="2010-09-02T02:00:00"/>
  </r>
  <r>
    <x v="1579"/>
    <x v="1579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s v="publishing/art books"/>
    <x v="60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s v="publishing/art books"/>
    <x v="50"/>
    <e v="#DIV/0!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s v="photography/places"/>
    <x v="60"/>
    <n v="5"/>
    <x v="8"/>
    <s v="places"/>
    <x v="1581"/>
    <d v="2015-12-19T10:46:30"/>
  </r>
  <r>
    <x v="1582"/>
    <x v="1582"/>
    <s v="I create canvas prints of images from in and around New Orleans"/>
    <n v="1000"/>
    <x v="1085"/>
    <x v="2"/>
    <x v="0"/>
    <x v="0"/>
    <n v="1445894400"/>
    <n v="1440961053"/>
    <b v="0"/>
    <n v="3"/>
    <b v="0"/>
    <s v="photography/places"/>
    <x v="114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s v="photography/places"/>
    <x v="50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s v="photography/places"/>
    <x v="50"/>
    <e v="#DIV/0!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s v="photography/places"/>
    <x v="135"/>
    <n v="131.66999999999999"/>
    <x v="8"/>
    <s v="places"/>
    <x v="1585"/>
    <d v="2016-12-25T11:00:00"/>
  </r>
  <r>
    <x v="1586"/>
    <x v="1586"/>
    <s v="Show the world the beauty that is in all of our back yards!"/>
    <n v="1500"/>
    <x v="117"/>
    <x v="2"/>
    <x v="0"/>
    <x v="0"/>
    <n v="1428197422"/>
    <n v="1425609022"/>
    <b v="0"/>
    <n v="0"/>
    <b v="0"/>
    <s v="photography/places"/>
    <x v="50"/>
    <e v="#DIV/0!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s v="photography/places"/>
    <x v="50"/>
    <n v="1"/>
    <x v="8"/>
    <s v="places"/>
    <x v="1587"/>
    <d v="2014-12-13T22:49:25"/>
  </r>
  <r>
    <x v="1588"/>
    <x v="1588"/>
    <s v="Southeast Texas as seen through the lens of a cell phone camera"/>
    <n v="516"/>
    <x v="117"/>
    <x v="2"/>
    <x v="0"/>
    <x v="0"/>
    <n v="1422735120"/>
    <n v="1420091999"/>
    <b v="0"/>
    <n v="0"/>
    <b v="0"/>
    <s v="photography/places"/>
    <x v="50"/>
    <e v="#DIV/0!"/>
    <x v="8"/>
    <s v="places"/>
    <x v="1588"/>
    <d v="2015-01-31T20:12:00"/>
  </r>
  <r>
    <x v="1589"/>
    <x v="1589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s v="photography/places"/>
    <x v="50"/>
    <e v="#DIV/0!"/>
    <x v="8"/>
    <s v="places"/>
    <x v="1589"/>
    <d v="2015-10-09T23:38:06"/>
  </r>
  <r>
    <x v="1590"/>
    <x v="1590"/>
    <s v="Discover Italy through photography."/>
    <n v="60000"/>
    <x v="806"/>
    <x v="2"/>
    <x v="13"/>
    <x v="3"/>
    <n v="1443040464"/>
    <n v="1440448464"/>
    <b v="0"/>
    <n v="2"/>
    <b v="0"/>
    <s v="photography/places"/>
    <x v="53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s v="photography/places"/>
    <x v="129"/>
    <n v="44.48"/>
    <x v="8"/>
    <s v="places"/>
    <x v="1591"/>
    <d v="2016-04-03T16:25:41"/>
  </r>
  <r>
    <x v="1592"/>
    <x v="1592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s v="photography/places"/>
    <x v="50"/>
    <e v="#DIV/0!"/>
    <x v="8"/>
    <s v="places"/>
    <x v="1592"/>
    <d v="2015-03-28T00:44:45"/>
  </r>
  <r>
    <x v="1593"/>
    <x v="1593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s v="photography/places"/>
    <x v="50"/>
    <n v="1"/>
    <x v="8"/>
    <s v="places"/>
    <x v="1593"/>
    <d v="2015-02-28T20:17:35"/>
  </r>
  <r>
    <x v="1594"/>
    <x v="1594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s v="photography/places"/>
    <x v="70"/>
    <n v="20.5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s v="photography/places"/>
    <x v="50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s v="photography/places"/>
    <x v="53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s v="photography/places"/>
    <x v="50"/>
    <e v="#DIV/0!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s v="photography/places"/>
    <x v="50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s v="photography/places"/>
    <x v="50"/>
    <e v="#DIV/0!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s v="photography/places"/>
    <x v="113"/>
    <n v="40.78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s v="music/rock"/>
    <x v="29"/>
    <n v="48.33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s v="music/rock"/>
    <x v="8"/>
    <n v="46.95"/>
    <x v="4"/>
    <s v="rock"/>
    <x v="1602"/>
    <d v="2011-10-14T23:00:00"/>
  </r>
  <r>
    <x v="1603"/>
    <x v="1603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s v="music/rock"/>
    <x v="8"/>
    <n v="66.69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s v="music/rock"/>
    <x v="108"/>
    <n v="48.84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s v="music/rock"/>
    <x v="7"/>
    <n v="137.31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s v="music/rock"/>
    <x v="7"/>
    <n v="87.83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s v="music/rock"/>
    <x v="14"/>
    <n v="70.790000000000006"/>
    <x v="4"/>
    <s v="rock"/>
    <x v="1607"/>
    <d v="2012-06-14T19:24:11"/>
  </r>
  <r>
    <x v="1608"/>
    <x v="1608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s v="music/rock"/>
    <x v="7"/>
    <n v="52.83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s v="music/rock"/>
    <x v="90"/>
    <n v="443.75"/>
    <x v="4"/>
    <s v="rock"/>
    <x v="1609"/>
    <d v="2011-11-02T08:00:00"/>
  </r>
  <r>
    <x v="1610"/>
    <x v="1610"/>
    <s v="So The Story Goes is the upcoming album from &quot;Just Joe&quot; Altier."/>
    <n v="2000"/>
    <x v="1098"/>
    <x v="0"/>
    <x v="0"/>
    <x v="0"/>
    <n v="1355609510"/>
    <n v="1353017510"/>
    <b v="0"/>
    <n v="112"/>
    <b v="1"/>
    <s v="music/rock"/>
    <x v="212"/>
    <n v="48.54"/>
    <x v="4"/>
    <s v="rock"/>
    <x v="1610"/>
    <d v="2012-12-15T22:11:50"/>
  </r>
  <r>
    <x v="1611"/>
    <x v="1611"/>
    <s v="Skelton-Luns CD/7&quot; No Big Deal."/>
    <n v="800"/>
    <x v="1099"/>
    <x v="0"/>
    <x v="0"/>
    <x v="0"/>
    <n v="1370390432"/>
    <n v="1368576032"/>
    <b v="0"/>
    <n v="27"/>
    <b v="1"/>
    <s v="music/rock"/>
    <x v="105"/>
    <n v="37.07"/>
    <x v="4"/>
    <s v="rock"/>
    <x v="1611"/>
    <d v="2013-06-05T00:00:32"/>
  </r>
  <r>
    <x v="1612"/>
    <x v="1612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s v="music/rock"/>
    <x v="5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s v="music/rock"/>
    <x v="21"/>
    <n v="39.04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s v="music/rock"/>
    <x v="33"/>
    <n v="66.69"/>
    <x v="4"/>
    <s v="rock"/>
    <x v="1614"/>
    <d v="2014-08-03T17:00:00"/>
  </r>
  <r>
    <x v="1615"/>
    <x v="1615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s v="music/rock"/>
    <x v="35"/>
    <n v="67.13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s v="music/rock"/>
    <x v="3"/>
    <n v="66.37"/>
    <x v="4"/>
    <s v="rock"/>
    <x v="1616"/>
    <d v="2012-11-22T22:00:00"/>
  </r>
  <r>
    <x v="1617"/>
    <x v="1617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s v="music/rock"/>
    <x v="91"/>
    <n v="64.62"/>
    <x v="4"/>
    <s v="rock"/>
    <x v="1617"/>
    <d v="2013-11-01T19:00:00"/>
  </r>
  <r>
    <x v="1618"/>
    <x v="1618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s v="music/rock"/>
    <x v="2"/>
    <n v="58.37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s v="music/rock"/>
    <x v="18"/>
    <n v="86.96"/>
    <x v="4"/>
    <s v="rock"/>
    <x v="1619"/>
    <d v="2014-09-15T04:28:06"/>
  </r>
  <r>
    <x v="1620"/>
    <x v="1620"/>
    <s v="Kickstarting my music career with 300 hard copy CDs of my first release."/>
    <n v="1000"/>
    <x v="932"/>
    <x v="0"/>
    <x v="0"/>
    <x v="0"/>
    <n v="1361606940"/>
    <n v="1361002140"/>
    <b v="0"/>
    <n v="17"/>
    <b v="1"/>
    <s v="music/rock"/>
    <x v="40"/>
    <n v="66.47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s v="music/rock"/>
    <x v="10"/>
    <n v="163.78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s v="music/rock"/>
    <x v="21"/>
    <n v="107.9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s v="music/rock"/>
    <x v="7"/>
    <n v="42.11"/>
    <x v="4"/>
    <s v="rock"/>
    <x v="1623"/>
    <d v="2013-08-27T16:31:29"/>
  </r>
  <r>
    <x v="1624"/>
    <x v="1624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s v="music/rock"/>
    <x v="90"/>
    <n v="47.2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s v="music/rock"/>
    <x v="19"/>
    <n v="112.02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s v="music/rock"/>
    <x v="7"/>
    <n v="74.95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s v="music/rock"/>
    <x v="16"/>
    <n v="61.58"/>
    <x v="4"/>
    <s v="rock"/>
    <x v="1627"/>
    <d v="2012-11-26T04:59:00"/>
  </r>
  <r>
    <x v="1628"/>
    <x v="1628"/>
    <s v="Original Jewish rock music on human relationships and identity"/>
    <n v="4000"/>
    <x v="1112"/>
    <x v="0"/>
    <x v="0"/>
    <x v="0"/>
    <n v="1403026882"/>
    <n v="1400175682"/>
    <b v="0"/>
    <n v="88"/>
    <b v="1"/>
    <s v="music/rock"/>
    <x v="7"/>
    <n v="45.88"/>
    <x v="4"/>
    <s v="rock"/>
    <x v="1628"/>
    <d v="2014-06-17T17:41:22"/>
  </r>
  <r>
    <x v="1629"/>
    <x v="1629"/>
    <s v="Help Off The Turnpike release new music, and set fire to everything!"/>
    <n v="6000"/>
    <x v="1113"/>
    <x v="0"/>
    <x v="0"/>
    <x v="0"/>
    <n v="1392929333"/>
    <n v="1389041333"/>
    <b v="0"/>
    <n v="82"/>
    <b v="1"/>
    <s v="music/rock"/>
    <x v="3"/>
    <n v="75.849999999999994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s v="music/rock"/>
    <x v="213"/>
    <n v="84.21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s v="music/rock"/>
    <x v="94"/>
    <n v="117.23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s v="music/rock"/>
    <x v="21"/>
    <n v="86.49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s v="music/rock"/>
    <x v="8"/>
    <n v="172.41"/>
    <x v="4"/>
    <s v="rock"/>
    <x v="1633"/>
    <d v="2012-01-16T05:00:00"/>
  </r>
  <r>
    <x v="1634"/>
    <x v="1634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s v="music/rock"/>
    <x v="7"/>
    <n v="62.81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s v="music/rock"/>
    <x v="105"/>
    <n v="67.73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s v="music/rock"/>
    <x v="3"/>
    <n v="53.56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s v="music/rock"/>
    <x v="3"/>
    <n v="34.6"/>
    <x v="4"/>
    <s v="rock"/>
    <x v="1637"/>
    <d v="2009-12-31T23:39:00"/>
  </r>
  <r>
    <x v="1638"/>
    <x v="1638"/>
    <s v="Avenues will be going in to the studio to record a new EP with Matt Allison!"/>
    <n v="1000"/>
    <x v="1121"/>
    <x v="0"/>
    <x v="0"/>
    <x v="0"/>
    <n v="1362086700"/>
    <n v="1358180968"/>
    <b v="0"/>
    <n v="27"/>
    <b v="1"/>
    <s v="music/rock"/>
    <x v="2"/>
    <n v="38.89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s v="music/rock"/>
    <x v="8"/>
    <n v="94.74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s v="music/rock"/>
    <x v="106"/>
    <n v="39.97"/>
    <x v="4"/>
    <s v="rock"/>
    <x v="1640"/>
    <d v="2010-08-03T01:59:00"/>
  </r>
  <r>
    <x v="1641"/>
    <x v="1641"/>
    <s v="Music Video For Upbeat and Inspiring Song - Run For Your Life"/>
    <n v="2500"/>
    <x v="535"/>
    <x v="0"/>
    <x v="0"/>
    <x v="0"/>
    <n v="1418998744"/>
    <n v="1416406744"/>
    <b v="0"/>
    <n v="26"/>
    <b v="1"/>
    <s v="music/pop"/>
    <x v="7"/>
    <n v="97.5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s v="music/pop"/>
    <x v="8"/>
    <n v="42.86"/>
    <x v="4"/>
    <s v="pop"/>
    <x v="1642"/>
    <d v="2011-06-14T00:35:27"/>
  </r>
  <r>
    <x v="1643"/>
    <x v="1643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s v="music/pop"/>
    <x v="105"/>
    <n v="168.51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s v="music/pop"/>
    <x v="5"/>
    <n v="85.55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s v="music/pop"/>
    <x v="38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s v="music/pop"/>
    <x v="5"/>
    <n v="26.55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s v="music/pop"/>
    <x v="2"/>
    <n v="113.83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s v="music/pop"/>
    <x v="105"/>
    <n v="32.01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s v="music/pop"/>
    <x v="7"/>
    <n v="47.19"/>
    <x v="4"/>
    <s v="pop"/>
    <x v="1649"/>
    <d v="2014-05-23T16:25:55"/>
  </r>
  <r>
    <x v="1650"/>
    <x v="1650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s v="music/pop"/>
    <x v="24"/>
    <n v="88.47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s v="music/pop"/>
    <x v="7"/>
    <n v="100.75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s v="music/pop"/>
    <x v="7"/>
    <n v="64.709999999999994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s v="music/pop"/>
    <x v="107"/>
    <n v="51.85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s v="music/pop"/>
    <x v="28"/>
    <n v="38.79"/>
    <x v="4"/>
    <s v="pop"/>
    <x v="1654"/>
    <d v="2012-04-18T21:22:40"/>
  </r>
  <r>
    <x v="1655"/>
    <x v="1655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s v="music/pop"/>
    <x v="1"/>
    <n v="44.65"/>
    <x v="4"/>
    <s v="pop"/>
    <x v="1655"/>
    <d v="2012-04-05T18:00:20"/>
  </r>
  <r>
    <x v="1656"/>
    <x v="1656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s v="music/pop"/>
    <x v="8"/>
    <n v="156.77000000000001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s v="music/pop"/>
    <x v="2"/>
    <n v="118.7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s v="music/pop"/>
    <x v="88"/>
    <n v="74.150000000000006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s v="music/pop"/>
    <x v="40"/>
    <n v="12.5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s v="music/pop"/>
    <x v="214"/>
    <n v="27.86"/>
    <x v="4"/>
    <s v="pop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s v="music/pop"/>
    <x v="33"/>
    <n v="80.180000000000007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s v="music/pop"/>
    <x v="33"/>
    <n v="132.44"/>
    <x v="4"/>
    <s v="pop"/>
    <x v="1662"/>
    <d v="2011-12-31T05:45:36"/>
  </r>
  <r>
    <x v="1663"/>
    <x v="1663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s v="music/pop"/>
    <x v="29"/>
    <n v="33.75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s v="music/pop"/>
    <x v="108"/>
    <n v="34.380000000000003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s v="music/pop"/>
    <x v="17"/>
    <n v="44.96"/>
    <x v="4"/>
    <s v="pop"/>
    <x v="1665"/>
    <d v="2011-02-22T03:00:00"/>
  </r>
  <r>
    <x v="1666"/>
    <x v="1666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s v="music/pop"/>
    <x v="164"/>
    <n v="41.04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s v="music/pop"/>
    <x v="37"/>
    <n v="52.6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s v="music/pop"/>
    <x v="33"/>
    <n v="70.78"/>
    <x v="4"/>
    <s v="pop"/>
    <x v="1668"/>
    <d v="2011-11-28T04:35:39"/>
  </r>
  <r>
    <x v="1669"/>
    <x v="1669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s v="music/pop"/>
    <x v="49"/>
    <n v="53.75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s v="music/pop"/>
    <x v="33"/>
    <n v="44.61"/>
    <x v="4"/>
    <s v="pop"/>
    <x v="1670"/>
    <d v="2010-07-05T04:00:00"/>
  </r>
  <r>
    <x v="1671"/>
    <x v="1671"/>
    <s v="I am seeking funding in order to help take my music from a hobby to a career."/>
    <n v="2000"/>
    <x v="1150"/>
    <x v="0"/>
    <x v="0"/>
    <x v="0"/>
    <n v="1470056614"/>
    <n v="1467464614"/>
    <b v="0"/>
    <n v="77"/>
    <b v="1"/>
    <s v="music/pop"/>
    <x v="7"/>
    <n v="26.15"/>
    <x v="4"/>
    <s v="pop"/>
    <x v="1671"/>
    <d v="2016-08-01T13:03:34"/>
  </r>
  <r>
    <x v="1672"/>
    <x v="1672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s v="music/pop"/>
    <x v="40"/>
    <n v="39.18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s v="music/pop"/>
    <x v="30"/>
    <n v="45.59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s v="music/pop"/>
    <x v="180"/>
    <n v="89.25"/>
    <x v="4"/>
    <s v="pop"/>
    <x v="1674"/>
    <d v="2016-08-18T06:59:00"/>
  </r>
  <r>
    <x v="1675"/>
    <x v="1675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s v="music/pop"/>
    <x v="0"/>
    <n v="40.42"/>
    <x v="4"/>
    <s v="pop"/>
    <x v="1675"/>
    <d v="2011-10-16T22:03:00"/>
  </r>
  <r>
    <x v="1676"/>
    <x v="1676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s v="music/pop"/>
    <x v="41"/>
    <n v="82.38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s v="music/pop"/>
    <x v="20"/>
    <n v="159.52000000000001"/>
    <x v="4"/>
    <s v="pop"/>
    <x v="1677"/>
    <d v="2016-04-16T05:59:00"/>
  </r>
  <r>
    <x v="1678"/>
    <x v="1678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s v="music/pop"/>
    <x v="90"/>
    <n v="36.24"/>
    <x v="4"/>
    <s v="pop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s v="music/pop"/>
    <x v="215"/>
    <n v="62.5"/>
    <x v="4"/>
    <s v="pop"/>
    <x v="1679"/>
    <d v="2011-07-22T01:39:05"/>
  </r>
  <r>
    <x v="1680"/>
    <x v="1680"/>
    <s v="Working Musician dilemma #164: how the taxman put Kick the Record 2.0 on hold"/>
    <n v="1000"/>
    <x v="1156"/>
    <x v="0"/>
    <x v="0"/>
    <x v="0"/>
    <n v="1405188667"/>
    <n v="1402596667"/>
    <b v="0"/>
    <n v="25"/>
    <b v="1"/>
    <s v="music/pop"/>
    <x v="90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s v="music/faith"/>
    <x v="7"/>
    <n v="74.58"/>
    <x v="4"/>
    <s v="faith"/>
    <x v="1681"/>
    <d v="2017-03-29T02:00:00"/>
  </r>
  <r>
    <x v="1682"/>
    <x v="1682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s v="music/faith"/>
    <x v="50"/>
    <e v="#DIV/0!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s v="music/faith"/>
    <x v="66"/>
    <n v="76"/>
    <x v="4"/>
    <s v="faith"/>
    <x v="1683"/>
    <d v="2017-04-07T18:45:38"/>
  </r>
  <r>
    <x v="1684"/>
    <x v="1684"/>
    <s v="New Music from Marty Mikles!  A new EP all about God's Goodness &amp; Mercy."/>
    <n v="8000"/>
    <x v="1159"/>
    <x v="3"/>
    <x v="0"/>
    <x v="0"/>
    <n v="1489775641"/>
    <n v="1487360041"/>
    <b v="0"/>
    <n v="101"/>
    <b v="0"/>
    <s v="music/faith"/>
    <x v="15"/>
    <n v="86.44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s v="music/faith"/>
    <x v="33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s v="music/faith"/>
    <x v="50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s v="music/faith"/>
    <x v="134"/>
    <n v="80.13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s v="music/faith"/>
    <x v="156"/>
    <n v="253.14"/>
    <x v="4"/>
    <s v="faith"/>
    <x v="1688"/>
    <d v="2017-04-09T11:49:54"/>
  </r>
  <r>
    <x v="1689"/>
    <x v="1689"/>
    <s v="Praising the Living God in the second half of life."/>
    <n v="2400"/>
    <x v="1162"/>
    <x v="3"/>
    <x v="0"/>
    <x v="0"/>
    <n v="1489700230"/>
    <n v="1487111830"/>
    <b v="0"/>
    <n v="14"/>
    <b v="0"/>
    <s v="music/faith"/>
    <x v="8"/>
    <n v="171.43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s v="music/faith"/>
    <x v="78"/>
    <n v="57.73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s v="music/faith"/>
    <x v="69"/>
    <n v="264.26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s v="music/faith"/>
    <x v="216"/>
    <n v="159.33000000000001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s v="music/faith"/>
    <x v="114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s v="music/faith"/>
    <x v="50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s v="music/faith"/>
    <x v="81"/>
    <n v="61.09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s v="music/faith"/>
    <x v="50"/>
    <e v="#DIV/0!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s v="music/faith"/>
    <x v="68"/>
    <n v="114.82"/>
    <x v="4"/>
    <s v="faith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s v="music/faith"/>
    <x v="50"/>
    <e v="#DIV/0!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s v="music/faith"/>
    <x v="65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s v="music/faith"/>
    <x v="73"/>
    <n v="65.97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s v="music/faith"/>
    <x v="50"/>
    <n v="5"/>
    <x v="4"/>
    <s v="faith"/>
    <x v="1701"/>
    <d v="2015-01-15T15:56:45"/>
  </r>
  <r>
    <x v="1702"/>
    <x v="1702"/>
    <s v="I can do all things through christ jesus"/>
    <n v="16500"/>
    <x v="116"/>
    <x v="2"/>
    <x v="0"/>
    <x v="0"/>
    <n v="1427745150"/>
    <n v="1425156750"/>
    <b v="0"/>
    <n v="1"/>
    <b v="0"/>
    <s v="music/faith"/>
    <x v="50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s v="music/faith"/>
    <x v="60"/>
    <n v="25.5"/>
    <x v="4"/>
    <s v="faith"/>
    <x v="1703"/>
    <d v="2015-08-31T06:45:37"/>
  </r>
  <r>
    <x v="1704"/>
    <x v="1704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s v="music/faith"/>
    <x v="187"/>
    <n v="118.36"/>
    <x v="4"/>
    <s v="faith"/>
    <x v="1704"/>
    <d v="2015-02-16T03:21:13"/>
  </r>
  <r>
    <x v="1705"/>
    <x v="1705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s v="music/faith"/>
    <x v="50"/>
    <e v="#DIV/0!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s v="music/faith"/>
    <x v="50"/>
    <e v="#DIV/0!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s v="music/faith"/>
    <x v="54"/>
    <n v="54.11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s v="music/faith"/>
    <x v="50"/>
    <e v="#DIV/0!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s v="music/faith"/>
    <x v="62"/>
    <n v="21.25"/>
    <x v="4"/>
    <s v="faith"/>
    <x v="1709"/>
    <d v="2014-08-31T19:39:00"/>
  </r>
  <r>
    <x v="1710"/>
    <x v="1710"/>
    <s v="We want to create a gospel live album which has never been produced before."/>
    <n v="5000"/>
    <x v="1172"/>
    <x v="2"/>
    <x v="12"/>
    <x v="3"/>
    <n v="1453122000"/>
    <n v="1449151888"/>
    <b v="0"/>
    <n v="1"/>
    <b v="0"/>
    <s v="music/faith"/>
    <x v="60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s v="music/faith"/>
    <x v="57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s v="music/faith"/>
    <x v="50"/>
    <e v="#DIV/0!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s v="music/faith"/>
    <x v="53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s v="music/faith"/>
    <x v="59"/>
    <n v="115.71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s v="music/faith"/>
    <x v="50"/>
    <n v="5.5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s v="music/faith"/>
    <x v="59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s v="music/faith"/>
    <x v="152"/>
    <n v="34.020000000000003"/>
    <x v="4"/>
    <s v="faith"/>
    <x v="1717"/>
    <d v="2016-04-21T04:00:00"/>
  </r>
  <r>
    <x v="1718"/>
    <x v="1718"/>
    <s v="A melody for the galaxy."/>
    <n v="35000"/>
    <x v="735"/>
    <x v="2"/>
    <x v="0"/>
    <x v="0"/>
    <n v="1463201940"/>
    <n v="1459435149"/>
    <b v="0"/>
    <n v="2"/>
    <b v="0"/>
    <s v="music/faith"/>
    <x v="50"/>
    <n v="37.5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s v="music/faith"/>
    <x v="60"/>
    <n v="11.67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s v="music/faith"/>
    <x v="52"/>
    <n v="28.13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s v="music/faith"/>
    <x v="50"/>
    <e v="#DIV/0!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s v="music/faith"/>
    <x v="50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s v="music/faith"/>
    <x v="113"/>
    <n v="216.67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s v="music/faith"/>
    <x v="60"/>
    <n v="8.75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s v="music/faith"/>
    <x v="54"/>
    <n v="62.22"/>
    <x v="4"/>
    <s v="faith"/>
    <x v="1725"/>
    <d v="2014-08-24T23:14:09"/>
  </r>
  <r>
    <x v="1726"/>
    <x v="1726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s v="music/faith"/>
    <x v="122"/>
    <n v="137.25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s v="music/faith"/>
    <x v="50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s v="music/faith"/>
    <x v="149"/>
    <n v="122.14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s v="music/faith"/>
    <x v="50"/>
    <e v="#DIV/0!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s v="music/faith"/>
    <x v="50"/>
    <e v="#DIV/0!"/>
    <x v="4"/>
    <s v="faith"/>
    <x v="1730"/>
    <d v="2015-10-25T02:06:23"/>
  </r>
  <r>
    <x v="1731"/>
    <x v="1731"/>
    <s v="We are a Christin Worship band looking to midwest tour. God Bless!"/>
    <n v="1000"/>
    <x v="117"/>
    <x v="2"/>
    <x v="0"/>
    <x v="0"/>
    <n v="1434034800"/>
    <n v="1432849552"/>
    <b v="0"/>
    <n v="0"/>
    <b v="0"/>
    <s v="music/faith"/>
    <x v="50"/>
    <e v="#DIV/0!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s v="music/faith"/>
    <x v="50"/>
    <e v="#DIV/0!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s v="music/faith"/>
    <x v="50"/>
    <e v="#DIV/0!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s v="music/faith"/>
    <x v="50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s v="music/faith"/>
    <x v="57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s v="music/faith"/>
    <x v="60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s v="music/faith"/>
    <x v="70"/>
    <n v="56.67"/>
    <x v="4"/>
    <s v="faith"/>
    <x v="1737"/>
    <d v="2015-07-20T22:46:32"/>
  </r>
  <r>
    <x v="1738"/>
    <x v="1738"/>
    <s v="Music that inspires and gives hope for overcoming and change. And it is good music."/>
    <n v="5000"/>
    <x v="170"/>
    <x v="2"/>
    <x v="0"/>
    <x v="0"/>
    <n v="1412283542"/>
    <n v="1409691542"/>
    <b v="0"/>
    <n v="1"/>
    <b v="0"/>
    <s v="music/faith"/>
    <x v="50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s v="music/faith"/>
    <x v="50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s v="music/faith"/>
    <x v="50"/>
    <e v="#DIV/0!"/>
    <x v="4"/>
    <s v="faith"/>
    <x v="1740"/>
    <d v="2015-07-16T19:37:02"/>
  </r>
  <r>
    <x v="1741"/>
    <x v="1741"/>
    <s v="A photo journal documenting my experiences and travels across New Zealand"/>
    <n v="1200"/>
    <x v="414"/>
    <x v="0"/>
    <x v="1"/>
    <x v="1"/>
    <n v="1433948671"/>
    <n v="1430060671"/>
    <b v="0"/>
    <n v="52"/>
    <b v="1"/>
    <s v="photography/photobooks"/>
    <x v="38"/>
    <n v="25.58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s v="photography/photobooks"/>
    <x v="15"/>
    <n v="63.97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s v="photography/photobooks"/>
    <x v="8"/>
    <n v="89.93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s v="photography/photobooks"/>
    <x v="90"/>
    <n v="93.07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s v="photography/photobooks"/>
    <x v="35"/>
    <n v="89.67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s v="photography/photobooks"/>
    <x v="34"/>
    <n v="207.62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s v="photography/photobooks"/>
    <x v="2"/>
    <n v="59.41"/>
    <x v="8"/>
    <s v="photobooks"/>
    <x v="1747"/>
    <d v="2015-11-13T15:00:00"/>
  </r>
  <r>
    <x v="1748"/>
    <x v="1748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s v="photography/photobooks"/>
    <x v="22"/>
    <n v="358.97"/>
    <x v="8"/>
    <s v="photobooks"/>
    <x v="1748"/>
    <d v="2015-09-02T22:49:03"/>
  </r>
  <r>
    <x v="1749"/>
    <x v="1749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s v="photography/photobooks"/>
    <x v="4"/>
    <n v="94.74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s v="photography/photobooks"/>
    <x v="180"/>
    <n v="80.650000000000006"/>
    <x v="8"/>
    <s v="photobooks"/>
    <x v="1750"/>
    <d v="2016-04-19T20:05:04"/>
  </r>
  <r>
    <x v="1751"/>
    <x v="1751"/>
    <s v="Photographs and stories culled from 10 years of road trips through rural Greece"/>
    <n v="10000"/>
    <x v="1187"/>
    <x v="0"/>
    <x v="0"/>
    <x v="0"/>
    <n v="1426787123"/>
    <n v="1424198723"/>
    <b v="0"/>
    <n v="61"/>
    <b v="1"/>
    <s v="photography/photobooks"/>
    <x v="33"/>
    <n v="168.69"/>
    <x v="8"/>
    <s v="photobooks"/>
    <x v="1751"/>
    <d v="2015-03-19T17:45:23"/>
  </r>
  <r>
    <x v="1752"/>
    <x v="1752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s v="photography/photobooks"/>
    <x v="217"/>
    <n v="34.69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s v="photography/photobooks"/>
    <x v="29"/>
    <n v="462.86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s v="photography/photobooks"/>
    <x v="38"/>
    <n v="104.39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s v="photography/photobooks"/>
    <x v="28"/>
    <n v="7.5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s v="photography/photobooks"/>
    <x v="33"/>
    <n v="47.13"/>
    <x v="8"/>
    <s v="photobooks"/>
    <x v="1756"/>
    <d v="2016-08-29T04:01:09"/>
  </r>
  <r>
    <x v="1757"/>
    <x v="1757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s v="photography/photobooks"/>
    <x v="31"/>
    <n v="414.29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s v="photography/photobooks"/>
    <x v="41"/>
    <n v="42.48"/>
    <x v="8"/>
    <s v="photobooks"/>
    <x v="1758"/>
    <d v="2016-07-14T22:56:32"/>
  </r>
  <r>
    <x v="1759"/>
    <x v="1759"/>
    <s v="Death Valley will be the first photo book of Andi State"/>
    <n v="5000"/>
    <x v="1194"/>
    <x v="0"/>
    <x v="0"/>
    <x v="0"/>
    <n v="1427309629"/>
    <n v="1425585229"/>
    <b v="0"/>
    <n v="49"/>
    <b v="1"/>
    <s v="photography/photobooks"/>
    <x v="13"/>
    <n v="108.78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s v="photography/photobooks"/>
    <x v="11"/>
    <n v="81.099999999999994"/>
    <x v="8"/>
    <s v="photobooks"/>
    <x v="1760"/>
    <d v="2016-02-25T16:08:33"/>
  </r>
  <r>
    <x v="1761"/>
    <x v="1761"/>
    <s v="A hardcover photobook telling the naked truth of a young photographers journey."/>
    <n v="100"/>
    <x v="1196"/>
    <x v="0"/>
    <x v="1"/>
    <x v="1"/>
    <n v="1442065060"/>
    <n v="1437745060"/>
    <b v="0"/>
    <n v="3"/>
    <b v="1"/>
    <s v="photography/photobooks"/>
    <x v="19"/>
    <n v="51.67"/>
    <x v="8"/>
    <s v="photobooks"/>
    <x v="1761"/>
    <d v="2015-09-12T13:37:40"/>
  </r>
  <r>
    <x v="1762"/>
    <x v="1762"/>
    <s v="Project rewards $25 gets you 190+ digital images"/>
    <n v="100"/>
    <x v="1197"/>
    <x v="0"/>
    <x v="0"/>
    <x v="0"/>
    <n v="1457739245"/>
    <n v="1455147245"/>
    <b v="0"/>
    <n v="25"/>
    <b v="1"/>
    <s v="photography/photobooks"/>
    <x v="218"/>
    <n v="35.4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s v="photography/photobooks"/>
    <x v="21"/>
    <n v="103.64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s v="photography/photobooks"/>
    <x v="68"/>
    <n v="55.28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s v="photography/photobooks"/>
    <x v="155"/>
    <n v="72.17"/>
    <x v="8"/>
    <s v="photobooks"/>
    <x v="1765"/>
    <d v="2014-08-13T23:31:52"/>
  </r>
  <r>
    <x v="1766"/>
    <x v="1766"/>
    <s v="I want to create a beautiful book which documents the Melbourne music scene."/>
    <n v="1500"/>
    <x v="117"/>
    <x v="2"/>
    <x v="2"/>
    <x v="2"/>
    <n v="1408999088"/>
    <n v="1407184688"/>
    <b v="1"/>
    <n v="0"/>
    <b v="0"/>
    <s v="photography/photobooks"/>
    <x v="50"/>
    <e v="#DIV/0!"/>
    <x v="8"/>
    <s v="photobooks"/>
    <x v="1766"/>
    <d v="2014-08-25T20:38:08"/>
  </r>
  <r>
    <x v="1767"/>
    <x v="1767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s v="photography/photobooks"/>
    <x v="132"/>
    <n v="58.62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s v="photography/photobooks"/>
    <x v="65"/>
    <n v="12.47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s v="photography/photobooks"/>
    <x v="56"/>
    <n v="49.14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s v="photography/photobooks"/>
    <x v="219"/>
    <n v="150.5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s v="photography/photobooks"/>
    <x v="70"/>
    <n v="35.799999999999997"/>
    <x v="8"/>
    <s v="photobooks"/>
    <x v="1771"/>
    <d v="2014-10-23T23:30:40"/>
  </r>
  <r>
    <x v="1772"/>
    <x v="1772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s v="photography/photobooks"/>
    <x v="63"/>
    <n v="45.16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s v="photography/photobooks"/>
    <x v="52"/>
    <n v="98.79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s v="photography/photobooks"/>
    <x v="132"/>
    <n v="88.31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s v="photography/photobooks"/>
    <x v="187"/>
    <n v="170.63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s v="photography/photobooks"/>
    <x v="113"/>
    <n v="83.75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s v="photography/photobooks"/>
    <x v="51"/>
    <n v="65.099999999999994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s v="photography/photobooks"/>
    <x v="53"/>
    <n v="66.33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s v="photography/photobooks"/>
    <x v="71"/>
    <n v="104.89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s v="photography/photobooks"/>
    <x v="67"/>
    <n v="78.44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s v="photography/photobooks"/>
    <x v="73"/>
    <n v="59.04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s v="photography/photobooks"/>
    <x v="77"/>
    <n v="71.34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s v="photography/photobooks"/>
    <x v="148"/>
    <n v="51.23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s v="photography/photobooks"/>
    <x v="67"/>
    <n v="60.24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s v="photography/photobooks"/>
    <x v="68"/>
    <n v="44.94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s v="photography/photobooks"/>
    <x v="216"/>
    <n v="31.21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s v="photography/photobooks"/>
    <x v="77"/>
    <n v="63.88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s v="photography/photobooks"/>
    <x v="60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s v="photography/photobooks"/>
    <x v="60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s v="photography/photobooks"/>
    <x v="62"/>
    <n v="109.07"/>
    <x v="8"/>
    <s v="photobooks"/>
    <x v="1790"/>
    <d v="2015-02-05T16:11:18"/>
  </r>
  <r>
    <x v="1791"/>
    <x v="1791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s v="photography/photobooks"/>
    <x v="65"/>
    <n v="26.75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s v="photography/photobooks"/>
    <x v="220"/>
    <n v="109.94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s v="photography/photobooks"/>
    <x v="60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s v="photography/photobooks"/>
    <x v="57"/>
    <n v="55.39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s v="photography/photobooks"/>
    <x v="115"/>
    <n v="133.9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s v="photography/photobooks"/>
    <x v="66"/>
    <n v="48.72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s v="photography/photobooks"/>
    <x v="149"/>
    <n v="48.25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s v="photography/photobooks"/>
    <x v="51"/>
    <n v="58.97"/>
    <x v="8"/>
    <s v="photobooks"/>
    <x v="1798"/>
    <d v="2016-02-04T07:50:33"/>
  </r>
  <r>
    <x v="1799"/>
    <x v="1799"/>
    <s v="The UnDiscovered Image, a monthly publication dedicated to photographers."/>
    <n v="4000"/>
    <x v="1227"/>
    <x v="2"/>
    <x v="1"/>
    <x v="1"/>
    <n v="1415740408"/>
    <n v="1414008808"/>
    <b v="1"/>
    <n v="6"/>
    <b v="0"/>
    <s v="photography/photobooks"/>
    <x v="53"/>
    <n v="11.64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s v="photography/photobooks"/>
    <x v="68"/>
    <n v="83.72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s v="photography/photobooks"/>
    <x v="51"/>
    <n v="63.65"/>
    <x v="8"/>
    <s v="photobooks"/>
    <x v="1801"/>
    <d v="2015-12-15T12:10:00"/>
  </r>
  <r>
    <x v="1802"/>
    <x v="1802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s v="photography/photobooks"/>
    <x v="216"/>
    <n v="94.28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s v="photography/photobooks"/>
    <x v="134"/>
    <n v="71.87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s v="photography/photobooks"/>
    <x v="131"/>
    <n v="104.85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s v="photography/photobooks"/>
    <x v="71"/>
    <n v="67.14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s v="photography/photobooks"/>
    <x v="56"/>
    <n v="73.88"/>
    <x v="8"/>
    <s v="photobooks"/>
    <x v="1806"/>
    <d v="2014-09-30T15:19:09"/>
  </r>
  <r>
    <x v="1807"/>
    <x v="1807"/>
    <s v="I want to explore alternative cultures and lifestyles in America."/>
    <n v="5000"/>
    <x v="503"/>
    <x v="2"/>
    <x v="0"/>
    <x v="0"/>
    <n v="1411868313"/>
    <n v="1409276313"/>
    <b v="1"/>
    <n v="8"/>
    <b v="0"/>
    <s v="photography/photobooks"/>
    <x v="57"/>
    <n v="69.13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s v="photography/photobooks"/>
    <x v="139"/>
    <n v="120.77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s v="photography/photobooks"/>
    <x v="57"/>
    <n v="42.22"/>
    <x v="8"/>
    <s v="photobooks"/>
    <x v="1809"/>
    <d v="2015-03-01T21:47:19"/>
  </r>
  <r>
    <x v="1810"/>
    <x v="1810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s v="photography/photobooks"/>
    <x v="56"/>
    <n v="7.5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s v="photography/photobooks"/>
    <x v="50"/>
    <n v="1.54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s v="photography/photobooks"/>
    <x v="55"/>
    <n v="37.61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s v="photography/photobooks"/>
    <x v="50"/>
    <e v="#DIV/0!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s v="photography/photobooks"/>
    <x v="190"/>
    <n v="42.16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s v="photography/photobooks"/>
    <x v="50"/>
    <e v="#DIV/0!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s v="photography/photobooks"/>
    <x v="53"/>
    <n v="84.83"/>
    <x v="8"/>
    <s v="photobooks"/>
    <x v="1816"/>
    <d v="2016-07-25T19:00:00"/>
  </r>
  <r>
    <x v="1817"/>
    <x v="1817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s v="photography/photobooks"/>
    <x v="221"/>
    <n v="94.19"/>
    <x v="8"/>
    <s v="photobooks"/>
    <x v="1817"/>
    <d v="2017-01-30T06:59:00"/>
  </r>
  <r>
    <x v="1818"/>
    <x v="1818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s v="photography/photobooks"/>
    <x v="50"/>
    <e v="#DIV/0!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s v="photography/photobooks"/>
    <x v="53"/>
    <n v="6.25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s v="photography/photobooks"/>
    <x v="113"/>
    <n v="213.38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s v="music/rock"/>
    <x v="165"/>
    <n v="59.16"/>
    <x v="4"/>
    <s v="rock"/>
    <x v="1821"/>
    <d v="2012-03-03T07:39:27"/>
  </r>
  <r>
    <x v="1822"/>
    <x v="1822"/>
    <s v="Wood Butcher needs your help to make this happen. Buy a CD, support local music!"/>
    <n v="300"/>
    <x v="452"/>
    <x v="0"/>
    <x v="5"/>
    <x v="5"/>
    <n v="1391194860"/>
    <n v="1388084862"/>
    <b v="0"/>
    <n v="11"/>
    <b v="1"/>
    <s v="music/rock"/>
    <x v="8"/>
    <n v="27.27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s v="music/rock"/>
    <x v="31"/>
    <n v="24.58"/>
    <x v="4"/>
    <s v="rock"/>
    <x v="1823"/>
    <d v="2012-10-24T16:26:16"/>
  </r>
  <r>
    <x v="1824"/>
    <x v="1824"/>
    <s v="cd fund raiser"/>
    <n v="3000"/>
    <x v="1243"/>
    <x v="0"/>
    <x v="0"/>
    <x v="0"/>
    <n v="1389146880"/>
    <n v="1387403967"/>
    <b v="0"/>
    <n v="40"/>
    <b v="1"/>
    <s v="music/rock"/>
    <x v="8"/>
    <n v="75.0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s v="music/rock"/>
    <x v="2"/>
    <n v="42.02"/>
    <x v="4"/>
    <s v="rock"/>
    <x v="1825"/>
    <d v="2013-07-11T20:01:43"/>
  </r>
  <r>
    <x v="1826"/>
    <x v="1826"/>
    <s v="Hear your favorite Bear Ghost in eargasmic quality!"/>
    <n v="2000"/>
    <x v="895"/>
    <x v="0"/>
    <x v="0"/>
    <x v="0"/>
    <n v="1392675017"/>
    <n v="1390083017"/>
    <b v="0"/>
    <n v="38"/>
    <b v="1"/>
    <s v="music/rock"/>
    <x v="7"/>
    <n v="53.16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s v="music/rock"/>
    <x v="7"/>
    <n v="83.89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s v="music/rock"/>
    <x v="8"/>
    <n v="417.33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s v="music/rock"/>
    <x v="23"/>
    <n v="75.77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s v="music/rock"/>
    <x v="21"/>
    <n v="67.39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s v="music/rock"/>
    <x v="33"/>
    <n v="73.569999999999993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s v="music/rock"/>
    <x v="1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s v="music/rock"/>
    <x v="222"/>
    <n v="42"/>
    <x v="4"/>
    <s v="rock"/>
    <x v="1833"/>
    <d v="2013-03-02T07:59:00"/>
  </r>
  <r>
    <x v="1834"/>
    <x v="1834"/>
    <s v="Help us fund our first tour and promote our new EP!"/>
    <n v="10000"/>
    <x v="1250"/>
    <x v="0"/>
    <x v="0"/>
    <x v="0"/>
    <n v="1422140895"/>
    <n v="1418684895"/>
    <b v="0"/>
    <n v="90"/>
    <b v="1"/>
    <s v="music/rock"/>
    <x v="90"/>
    <n v="131.16999999999999"/>
    <x v="4"/>
    <s v="rock"/>
    <x v="1834"/>
    <d v="2015-01-24T23:08:15"/>
  </r>
  <r>
    <x v="1835"/>
    <x v="1835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s v="music/rock"/>
    <x v="3"/>
    <n v="47.27"/>
    <x v="4"/>
    <s v="rock"/>
    <x v="1835"/>
    <d v="2016-03-31T15:51:11"/>
  </r>
  <r>
    <x v="1836"/>
    <x v="1836"/>
    <s v="Help fund our 2013 Sound &amp; Lighting Touring rig!"/>
    <n v="5000"/>
    <x v="1251"/>
    <x v="0"/>
    <x v="0"/>
    <x v="0"/>
    <n v="1361129129"/>
    <n v="1359660329"/>
    <b v="0"/>
    <n v="55"/>
    <b v="1"/>
    <s v="music/rock"/>
    <x v="177"/>
    <n v="182.13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s v="music/rock"/>
    <x v="223"/>
    <n v="61.37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s v="music/rock"/>
    <x v="8"/>
    <n v="35.770000000000003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s v="music/rock"/>
    <x v="207"/>
    <n v="45.62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s v="music/rock"/>
    <x v="15"/>
    <n v="75.38"/>
    <x v="4"/>
    <s v="rock"/>
    <x v="1840"/>
    <d v="2013-05-07T04:59:00"/>
  </r>
  <r>
    <x v="1841"/>
    <x v="1841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s v="music/rock"/>
    <x v="21"/>
    <n v="50.88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s v="music/rock"/>
    <x v="105"/>
    <n v="119.2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s v="music/rock"/>
    <x v="39"/>
    <n v="92.54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s v="music/rock"/>
    <x v="7"/>
    <n v="76.05"/>
    <x v="4"/>
    <s v="rock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s v="music/rock"/>
    <x v="8"/>
    <n v="52.63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s v="music/rock"/>
    <x v="178"/>
    <n v="98.9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s v="music/rock"/>
    <x v="10"/>
    <n v="79.53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s v="music/rock"/>
    <x v="13"/>
    <n v="134.21"/>
    <x v="4"/>
    <s v="rock"/>
    <x v="1848"/>
    <d v="2011-07-31T06:59:00"/>
  </r>
  <r>
    <x v="1849"/>
    <x v="1849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s v="music/rock"/>
    <x v="8"/>
    <n v="37.630000000000003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s v="music/rock"/>
    <x v="21"/>
    <n v="51.04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s v="music/rock"/>
    <x v="8"/>
    <n v="50.04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s v="music/rock"/>
    <x v="16"/>
    <n v="133.93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s v="music/rock"/>
    <x v="21"/>
    <n v="58.21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s v="music/rock"/>
    <x v="21"/>
    <n v="88.04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s v="music/rock"/>
    <x v="224"/>
    <n v="70.58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s v="music/rock"/>
    <x v="7"/>
    <n v="53.29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s v="music/rock"/>
    <x v="8"/>
    <n v="136.36000000000001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s v="music/rock"/>
    <x v="15"/>
    <n v="40.549999999999997"/>
    <x v="4"/>
    <s v="rock"/>
    <x v="1858"/>
    <d v="2011-12-16T05:48:41"/>
  </r>
  <r>
    <x v="1859"/>
    <x v="1859"/>
    <s v="Queen Kwong is going ON TOUR to London and Paris!"/>
    <n v="3000"/>
    <x v="1270"/>
    <x v="0"/>
    <x v="0"/>
    <x v="0"/>
    <n v="1316716129"/>
    <n v="1314124129"/>
    <b v="0"/>
    <n v="56"/>
    <b v="1"/>
    <s v="music/rock"/>
    <x v="88"/>
    <n v="70.63"/>
    <x v="4"/>
    <s v="rock"/>
    <x v="1859"/>
    <d v="2011-09-22T18:28:49"/>
  </r>
  <r>
    <x v="1860"/>
    <x v="1860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s v="music/rock"/>
    <x v="18"/>
    <n v="52.68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s v="games/mobile games"/>
    <x v="50"/>
    <e v="#DIV/0!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s v="games/mobile games"/>
    <x v="59"/>
    <n v="90.94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s v="games/mobile games"/>
    <x v="50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s v="games/mobile games"/>
    <x v="152"/>
    <n v="58.08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s v="games/mobile games"/>
    <x v="50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s v="games/mobile games"/>
    <x v="60"/>
    <n v="62.5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s v="games/mobile games"/>
    <x v="50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s v="games/mobile games"/>
    <x v="62"/>
    <n v="71.59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s v="games/mobile games"/>
    <x v="50"/>
    <e v="#DIV/0!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s v="games/mobile games"/>
    <x v="54"/>
    <n v="32.82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s v="games/mobile games"/>
    <x v="225"/>
    <n v="49.12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s v="games/mobile games"/>
    <x v="60"/>
    <n v="16.309999999999999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s v="games/mobile games"/>
    <x v="50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s v="games/mobile games"/>
    <x v="50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s v="games/mobile games"/>
    <x v="60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s v="games/mobile games"/>
    <x v="50"/>
    <e v="#DIV/0!"/>
    <x v="6"/>
    <s v="mobile games"/>
    <x v="1876"/>
    <d v="2014-06-16T06:50:05"/>
  </r>
  <r>
    <x v="1877"/>
    <x v="1877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s v="games/mobile games"/>
    <x v="50"/>
    <e v="#DIV/0!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s v="games/mobile games"/>
    <x v="50"/>
    <e v="#DIV/0!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s v="games/mobile games"/>
    <x v="50"/>
    <n v="3"/>
    <x v="6"/>
    <s v="mobile games"/>
    <x v="1879"/>
    <d v="2016-03-14T14:35:29"/>
  </r>
  <r>
    <x v="1880"/>
    <x v="1880"/>
    <s v="Sim Betting Football is the only football (soccer) betting simulation  game."/>
    <n v="5000"/>
    <x v="1276"/>
    <x v="2"/>
    <x v="1"/>
    <x v="1"/>
    <n v="1459341380"/>
    <n v="1456839380"/>
    <b v="0"/>
    <n v="24"/>
    <b v="0"/>
    <s v="games/mobile games"/>
    <x v="68"/>
    <n v="41.83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s v="music/indie rock"/>
    <x v="36"/>
    <n v="49.34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s v="music/indie rock"/>
    <x v="7"/>
    <n v="41.73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s v="music/indie rock"/>
    <x v="2"/>
    <n v="32.72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s v="music/indie rock"/>
    <x v="165"/>
    <n v="51.96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s v="music/indie rock"/>
    <x v="31"/>
    <n v="50.69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s v="music/indie rock"/>
    <x v="21"/>
    <n v="42.24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s v="music/indie rock"/>
    <x v="38"/>
    <n v="416.88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s v="music/indie rock"/>
    <x v="183"/>
    <n v="46.65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s v="music/indie rock"/>
    <x v="13"/>
    <n v="48.45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s v="music/indie rock"/>
    <x v="14"/>
    <n v="70.53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s v="music/indie rock"/>
    <x v="6"/>
    <n v="87.96"/>
    <x v="4"/>
    <s v="indie rock"/>
    <x v="1891"/>
    <d v="2010-07-22T06:00:00"/>
  </r>
  <r>
    <x v="1892"/>
    <x v="1892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s v="music/indie rock"/>
    <x v="0"/>
    <n v="26.27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s v="music/indie rock"/>
    <x v="3"/>
    <n v="57.78"/>
    <x v="4"/>
    <s v="indie rock"/>
    <x v="1893"/>
    <d v="2011-04-16T03:59:00"/>
  </r>
  <r>
    <x v="1894"/>
    <x v="1894"/>
    <s v="Im trying to raise $1000 for a 3 song EP in a studio!"/>
    <n v="1000"/>
    <x v="1288"/>
    <x v="0"/>
    <x v="0"/>
    <x v="0"/>
    <n v="1329082983"/>
    <n v="1326404583"/>
    <b v="0"/>
    <n v="20"/>
    <b v="1"/>
    <s v="music/indie rock"/>
    <x v="41"/>
    <n v="57.25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s v="music/indie rock"/>
    <x v="21"/>
    <n v="196.34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s v="music/indie rock"/>
    <x v="39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s v="music/indie rock"/>
    <x v="21"/>
    <n v="35.549999999999997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s v="music/indie rock"/>
    <x v="14"/>
    <n v="68.81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s v="music/indie rock"/>
    <x v="18"/>
    <n v="28.57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s v="music/indie rock"/>
    <x v="15"/>
    <n v="50.63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s v="technology/gadgets"/>
    <x v="56"/>
    <n v="106.8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s v="technology/gadgets"/>
    <x v="60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s v="technology/gadgets"/>
    <x v="153"/>
    <n v="34.1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s v="technology/gadgets"/>
    <x v="50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s v="technology/gadgets"/>
    <x v="50"/>
    <n v="10.5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s v="technology/gadgets"/>
    <x v="152"/>
    <n v="215.9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s v="technology/gadgets"/>
    <x v="50"/>
    <n v="21.25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s v="technology/gadgets"/>
    <x v="53"/>
    <n v="108.25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s v="technology/gadgets"/>
    <x v="51"/>
    <n v="129.97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s v="technology/gadgets"/>
    <x v="115"/>
    <n v="117.49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s v="technology/gadgets"/>
    <x v="50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s v="technology/gadgets"/>
    <x v="155"/>
    <n v="70.599999999999994"/>
    <x v="2"/>
    <s v="gadgets"/>
    <x v="1912"/>
    <d v="2015-06-04T05:26:00"/>
  </r>
  <r>
    <x v="1913"/>
    <x v="1913"/>
    <s v="Tibio is a revolutionary new product designed to solve an age old problem."/>
    <n v="48000"/>
    <x v="1300"/>
    <x v="2"/>
    <x v="1"/>
    <x v="1"/>
    <n v="1412770578"/>
    <n v="1410178578"/>
    <b v="0"/>
    <n v="26"/>
    <b v="0"/>
    <s v="technology/gadgets"/>
    <x v="60"/>
    <n v="24.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s v="technology/gadgets"/>
    <x v="114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s v="technology/gadgets"/>
    <x v="53"/>
    <n v="2"/>
    <x v="2"/>
    <s v="gadgets"/>
    <x v="1915"/>
    <d v="2014-09-02T01:10:22"/>
  </r>
  <r>
    <x v="1916"/>
    <x v="1916"/>
    <s v="The Paint Can Holder Makes Painting Easier and Safer on Extension Ladders."/>
    <n v="20000"/>
    <x v="1301"/>
    <x v="2"/>
    <x v="0"/>
    <x v="0"/>
    <n v="1478542375"/>
    <n v="1476378775"/>
    <b v="0"/>
    <n v="6"/>
    <b v="0"/>
    <s v="technology/gadgets"/>
    <x v="60"/>
    <n v="17"/>
    <x v="2"/>
    <s v="gadgets"/>
    <x v="1916"/>
    <d v="2016-11-07T18:12:55"/>
  </r>
  <r>
    <x v="1917"/>
    <x v="1917"/>
    <s v="Let's build a legendary brand altogether"/>
    <n v="390000"/>
    <x v="1302"/>
    <x v="2"/>
    <x v="7"/>
    <x v="6"/>
    <n v="1486708133"/>
    <n v="1484116133"/>
    <b v="0"/>
    <n v="70"/>
    <b v="0"/>
    <s v="technology/gadgets"/>
    <x v="226"/>
    <n v="2928.93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s v="technology/gadgets"/>
    <x v="60"/>
    <n v="28.8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s v="technology/gadgets"/>
    <x v="153"/>
    <n v="29.63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s v="technology/gadgets"/>
    <x v="152"/>
    <n v="40.98"/>
    <x v="2"/>
    <s v="gadgets"/>
    <x v="1920"/>
    <d v="2015-10-21T23:00:00"/>
  </r>
  <r>
    <x v="1921"/>
    <x v="1921"/>
    <s v="The Fine Spirits are making an album, but we need your help!"/>
    <n v="1500"/>
    <x v="1305"/>
    <x v="0"/>
    <x v="0"/>
    <x v="0"/>
    <n v="1342243143"/>
    <n v="1339651143"/>
    <b v="0"/>
    <n v="38"/>
    <b v="1"/>
    <s v="music/indie rock"/>
    <x v="0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s v="music/indie rock"/>
    <x v="31"/>
    <n v="36.11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s v="music/indie rock"/>
    <x v="227"/>
    <n v="23.15"/>
    <x v="4"/>
    <s v="indie rock"/>
    <x v="1923"/>
    <d v="2011-09-27T04:59:00"/>
  </r>
  <r>
    <x v="1924"/>
    <x v="1924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s v="music/indie rock"/>
    <x v="35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s v="music/indie rock"/>
    <x v="5"/>
    <n v="31.83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s v="music/indie rock"/>
    <x v="228"/>
    <n v="27.39"/>
    <x v="4"/>
    <s v="indie rock"/>
    <x v="1926"/>
    <d v="2010-11-02T00:26:00"/>
  </r>
  <r>
    <x v="1927"/>
    <x v="1927"/>
    <s v="Hampshire is headed to GBS Detroit."/>
    <n v="600"/>
    <x v="972"/>
    <x v="0"/>
    <x v="0"/>
    <x v="0"/>
    <n v="1331182740"/>
    <n v="1329856839"/>
    <b v="0"/>
    <n v="11"/>
    <b v="1"/>
    <s v="music/indie rock"/>
    <x v="33"/>
    <n v="56.36"/>
    <x v="4"/>
    <s v="indie rock"/>
    <x v="1927"/>
    <d v="2012-03-08T04:59:00"/>
  </r>
  <r>
    <x v="1928"/>
    <x v="1928"/>
    <s v="Help us master and release our debut album &quot;The Kaleidoscope Dawn&quot;"/>
    <n v="2550"/>
    <x v="1310"/>
    <x v="0"/>
    <x v="0"/>
    <x v="0"/>
    <n v="1367940794"/>
    <n v="1365348794"/>
    <b v="0"/>
    <n v="34"/>
    <b v="1"/>
    <s v="music/indie rock"/>
    <x v="33"/>
    <n v="77.349999999999994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s v="music/indie rock"/>
    <x v="8"/>
    <n v="42.8"/>
    <x v="4"/>
    <s v="indie rock"/>
    <x v="1929"/>
    <d v="2011-07-05T00:31:06"/>
  </r>
  <r>
    <x v="1930"/>
    <x v="1930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s v="music/indie rock"/>
    <x v="37"/>
    <n v="48.85"/>
    <x v="4"/>
    <s v="indie rock"/>
    <x v="1930"/>
    <d v="2013-07-07T13:24:42"/>
  </r>
  <r>
    <x v="1931"/>
    <x v="1931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s v="music/indie rock"/>
    <x v="10"/>
    <n v="48.24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s v="music/indie rock"/>
    <x v="13"/>
    <n v="70.209999999999994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s v="music/indie rock"/>
    <x v="174"/>
    <n v="94.05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s v="music/indie rock"/>
    <x v="39"/>
    <n v="80.27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s v="music/indie rock"/>
    <x v="29"/>
    <n v="54.2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s v="music/indie rock"/>
    <x v="16"/>
    <n v="60.27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s v="music/indie rock"/>
    <x v="229"/>
    <n v="38.74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s v="music/indie rock"/>
    <x v="31"/>
    <n v="152.54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s v="music/indie rock"/>
    <x v="38"/>
    <n v="115.31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s v="music/indie rock"/>
    <x v="193"/>
    <n v="35.840000000000003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s v="technology/hardware"/>
    <x v="9"/>
    <n v="64.569999999999993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s v="technology/hardware"/>
    <x v="178"/>
    <n v="87.44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s v="technology/hardware"/>
    <x v="230"/>
    <n v="68.819999999999993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s v="technology/hardware"/>
    <x v="231"/>
    <n v="176.2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s v="technology/hardware"/>
    <x v="232"/>
    <n v="511.79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s v="technology/hardware"/>
    <x v="95"/>
    <n v="160.44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s v="technology/hardware"/>
    <x v="7"/>
    <n v="35"/>
    <x v="2"/>
    <s v="hardware"/>
    <x v="1947"/>
    <d v="2009-11-23T05:59:00"/>
  </r>
  <r>
    <x v="1948"/>
    <x v="1948"/>
    <s v="10 times more powerful than Raspberry Pi 3, x86 64-bit architecture"/>
    <n v="100000"/>
    <x v="1330"/>
    <x v="0"/>
    <x v="0"/>
    <x v="0"/>
    <n v="1465232520"/>
    <n v="1460557809"/>
    <b v="1"/>
    <n v="4245"/>
    <b v="1"/>
    <s v="technology/hardware"/>
    <x v="233"/>
    <n v="188.51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s v="technology/hardware"/>
    <x v="6"/>
    <n v="56.2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s v="technology/hardware"/>
    <x v="234"/>
    <n v="51.31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s v="technology/hardware"/>
    <x v="197"/>
    <n v="127.36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s v="technology/hardware"/>
    <x v="45"/>
    <n v="101.86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s v="technology/hardware"/>
    <x v="235"/>
    <n v="230.56"/>
    <x v="2"/>
    <s v="hardware"/>
    <x v="1953"/>
    <d v="2012-03-02T03:00:00"/>
  </r>
  <r>
    <x v="1954"/>
    <x v="1954"/>
    <s v="The First Home Battery System You Simply Plug in to Install"/>
    <n v="50000"/>
    <x v="1336"/>
    <x v="0"/>
    <x v="0"/>
    <x v="0"/>
    <n v="1457758800"/>
    <n v="1453730176"/>
    <b v="1"/>
    <n v="415"/>
    <b v="1"/>
    <s v="technology/hardware"/>
    <x v="236"/>
    <n v="842.11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s v="technology/hardware"/>
    <x v="237"/>
    <n v="577.28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s v="technology/hardware"/>
    <x v="238"/>
    <n v="483.34"/>
    <x v="2"/>
    <s v="hardware"/>
    <x v="1956"/>
    <d v="2015-04-18T21:10:05"/>
  </r>
  <r>
    <x v="1957"/>
    <x v="1957"/>
    <s v="An open hardware platform for the best microcontroller in the world."/>
    <n v="30000"/>
    <x v="1339"/>
    <x v="0"/>
    <x v="0"/>
    <x v="0"/>
    <n v="1351304513"/>
    <n v="1348712513"/>
    <b v="1"/>
    <n v="660"/>
    <b v="1"/>
    <s v="technology/hardware"/>
    <x v="239"/>
    <n v="76.14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s v="technology/hardware"/>
    <x v="240"/>
    <n v="74.11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s v="technology/hardware"/>
    <x v="96"/>
    <n v="36.97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s v="technology/hardware"/>
    <x v="90"/>
    <n v="2500.9699999999998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s v="technology/hardware"/>
    <x v="241"/>
    <n v="67.69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s v="technology/hardware"/>
    <x v="242"/>
    <n v="63.05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s v="technology/hardware"/>
    <x v="37"/>
    <n v="117.6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s v="technology/hardware"/>
    <x v="217"/>
    <n v="180.75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s v="technology/hardware"/>
    <x v="243"/>
    <n v="127.32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s v="technology/hardware"/>
    <x v="110"/>
    <n v="136.63999999999999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s v="technology/hardware"/>
    <x v="244"/>
    <n v="182.78"/>
    <x v="2"/>
    <s v="hardware"/>
    <x v="1967"/>
    <d v="2014-05-01T15:55:29"/>
  </r>
  <r>
    <x v="1968"/>
    <x v="1968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s v="technology/hardware"/>
    <x v="245"/>
    <n v="279.38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s v="technology/hardware"/>
    <x v="246"/>
    <n v="61.38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s v="technology/hardware"/>
    <x v="247"/>
    <n v="80.73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s v="technology/hardware"/>
    <x v="222"/>
    <n v="272.36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s v="technology/hardware"/>
    <x v="248"/>
    <n v="70.849999999999994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s v="technology/hardware"/>
    <x v="249"/>
    <n v="247.94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s v="technology/hardware"/>
    <x v="250"/>
    <n v="186.81"/>
    <x v="2"/>
    <s v="hardware"/>
    <x v="1974"/>
    <d v="2013-08-19T08:01:09"/>
  </r>
  <r>
    <x v="1975"/>
    <x v="1975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s v="technology/hardware"/>
    <x v="251"/>
    <n v="131.99"/>
    <x v="2"/>
    <s v="hardware"/>
    <x v="1975"/>
    <d v="2013-03-10T18:07:31"/>
  </r>
  <r>
    <x v="1976"/>
    <x v="1976"/>
    <s v="Can you help us make an ultra bright white one a reality?"/>
    <n v="4000"/>
    <x v="1358"/>
    <x v="0"/>
    <x v="1"/>
    <x v="1"/>
    <n v="1373751325"/>
    <n v="1371159325"/>
    <b v="1"/>
    <n v="473"/>
    <b v="1"/>
    <s v="technology/hardware"/>
    <x v="252"/>
    <n v="29.31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s v="technology/hardware"/>
    <x v="253"/>
    <n v="245.02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s v="technology/hardware"/>
    <x v="254"/>
    <n v="1323.25"/>
    <x v="2"/>
    <s v="hardware"/>
    <x v="1978"/>
    <d v="2012-06-12T07:00:00"/>
  </r>
  <r>
    <x v="1979"/>
    <x v="1979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s v="technology/hardware"/>
    <x v="41"/>
    <n v="282.66000000000003"/>
    <x v="2"/>
    <s v="hardware"/>
    <x v="1979"/>
    <d v="2015-11-19T04:59:00"/>
  </r>
  <r>
    <x v="1980"/>
    <x v="1980"/>
    <s v="Multi-power charging that is smarter, stylish and designed for you."/>
    <n v="50000"/>
    <x v="1362"/>
    <x v="0"/>
    <x v="12"/>
    <x v="3"/>
    <n v="1459684862"/>
    <n v="1456232462"/>
    <b v="1"/>
    <n v="1945"/>
    <b v="1"/>
    <s v="technology/hardware"/>
    <x v="255"/>
    <n v="91.21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s v="photography/people"/>
    <x v="62"/>
    <n v="31.75"/>
    <x v="8"/>
    <s v="people"/>
    <x v="1981"/>
    <d v="2014-07-09T17:24:25"/>
  </r>
  <r>
    <x v="1982"/>
    <x v="1982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s v="photography/people"/>
    <x v="50"/>
    <e v="#DIV/0!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s v="photography/people"/>
    <x v="65"/>
    <n v="88.69"/>
    <x v="8"/>
    <s v="people"/>
    <x v="1983"/>
    <d v="2016-09-02T07:00:00"/>
  </r>
  <r>
    <x v="1984"/>
    <x v="1984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s v="photography/people"/>
    <x v="70"/>
    <n v="453.14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s v="photography/people"/>
    <x v="56"/>
    <n v="12.75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s v="photography/people"/>
    <x v="50"/>
    <n v="1"/>
    <x v="8"/>
    <s v="people"/>
    <x v="1986"/>
    <d v="2016-03-14T09:24:43"/>
  </r>
  <r>
    <x v="1987"/>
    <x v="1987"/>
    <s v="A collection of images that depicts the beauty and diversity within Ethiopia"/>
    <n v="5500"/>
    <x v="1366"/>
    <x v="2"/>
    <x v="1"/>
    <x v="1"/>
    <n v="1425223276"/>
    <n v="1422631276"/>
    <b v="0"/>
    <n v="28"/>
    <b v="0"/>
    <s v="photography/people"/>
    <x v="72"/>
    <n v="83.43"/>
    <x v="8"/>
    <s v="people"/>
    <x v="1987"/>
    <d v="2015-03-01T15:21:16"/>
  </r>
  <r>
    <x v="1988"/>
    <x v="1988"/>
    <s v="Expressing art in an image!"/>
    <n v="6000"/>
    <x v="379"/>
    <x v="2"/>
    <x v="0"/>
    <x v="0"/>
    <n v="1440094742"/>
    <n v="1437502742"/>
    <b v="0"/>
    <n v="1"/>
    <b v="0"/>
    <s v="photography/people"/>
    <x v="50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s v="photography/people"/>
    <x v="60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s v="photography/people"/>
    <x v="123"/>
    <n v="101.8"/>
    <x v="8"/>
    <s v="people"/>
    <x v="1990"/>
    <d v="2016-02-13T04:42:12"/>
  </r>
  <r>
    <x v="1991"/>
    <x v="1991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s v="photography/people"/>
    <x v="113"/>
    <n v="46.67"/>
    <x v="8"/>
    <s v="people"/>
    <x v="1991"/>
    <d v="2015-07-03T21:26:26"/>
  </r>
  <r>
    <x v="1992"/>
    <x v="1992"/>
    <s v="A complete revamp of all the Disney Princes &amp; Princesses!"/>
    <n v="1500"/>
    <x v="369"/>
    <x v="2"/>
    <x v="0"/>
    <x v="0"/>
    <n v="1424229991"/>
    <n v="1421637991"/>
    <b v="0"/>
    <n v="2"/>
    <b v="0"/>
    <s v="photography/people"/>
    <x v="50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s v="photography/people"/>
    <x v="50"/>
    <e v="#DIV/0!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s v="photography/people"/>
    <x v="50"/>
    <e v="#DIV/0!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s v="photography/people"/>
    <x v="59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s v="photography/people"/>
    <x v="50"/>
    <e v="#DIV/0!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s v="photography/people"/>
    <x v="50"/>
    <e v="#DIV/0!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s v="photography/people"/>
    <x v="73"/>
    <n v="218.33"/>
    <x v="8"/>
    <s v="people"/>
    <x v="1998"/>
    <d v="2014-08-01T02:50:38"/>
  </r>
  <r>
    <x v="1999"/>
    <x v="1999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s v="photography/people"/>
    <x v="60"/>
    <n v="33.71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s v="photography/people"/>
    <x v="55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s v="technology/hardware"/>
    <x v="256"/>
    <n v="128.38999999999999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s v="technology/hardware"/>
    <x v="257"/>
    <n v="78.83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s v="technology/hardware"/>
    <x v="258"/>
    <n v="91.76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s v="technology/hardware"/>
    <x v="259"/>
    <n v="331.1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s v="technology/hardware"/>
    <x v="39"/>
    <n v="194.26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s v="technology/hardware"/>
    <x v="260"/>
    <n v="408.98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s v="technology/hardware"/>
    <x v="31"/>
    <n v="84.46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s v="technology/hardware"/>
    <x v="16"/>
    <n v="44.85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s v="technology/hardware"/>
    <x v="83"/>
    <n v="383.36"/>
    <x v="2"/>
    <s v="hardware"/>
    <x v="2009"/>
    <d v="2016-11-23T08:45:43"/>
  </r>
  <r>
    <x v="2010"/>
    <x v="2010"/>
    <s v="Weighitz are miniature smart scales designed to weigh anything in the home."/>
    <n v="30000"/>
    <x v="1380"/>
    <x v="0"/>
    <x v="0"/>
    <x v="0"/>
    <n v="1471564491"/>
    <n v="1468972491"/>
    <b v="1"/>
    <n v="1737"/>
    <b v="1"/>
    <s v="technology/hardware"/>
    <x v="261"/>
    <n v="55.28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s v="technology/hardware"/>
    <x v="262"/>
    <n v="422.02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s v="technology/hardware"/>
    <x v="263"/>
    <n v="64.180000000000007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s v="technology/hardware"/>
    <x v="264"/>
    <n v="173.58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s v="technology/hardware"/>
    <x v="265"/>
    <n v="88.6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s v="technology/hardware"/>
    <x v="40"/>
    <n v="50.22"/>
    <x v="2"/>
    <s v="hardware"/>
    <x v="2015"/>
    <d v="2011-09-09T21:02:43"/>
  </r>
  <r>
    <x v="2016"/>
    <x v="2016"/>
    <s v="A smart, compact power supply designed to power anything, anywhere"/>
    <n v="10000"/>
    <x v="1386"/>
    <x v="0"/>
    <x v="0"/>
    <x v="0"/>
    <n v="1362863299"/>
    <n v="1360271299"/>
    <b v="1"/>
    <n v="479"/>
    <b v="1"/>
    <s v="technology/hardware"/>
    <x v="266"/>
    <n v="192.39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s v="technology/hardware"/>
    <x v="105"/>
    <n v="73.42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s v="technology/hardware"/>
    <x v="21"/>
    <n v="147.68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s v="technology/hardware"/>
    <x v="267"/>
    <n v="108.97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s v="technology/hardware"/>
    <x v="268"/>
    <n v="23.65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s v="technology/hardware"/>
    <x v="269"/>
    <n v="147.94999999999999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s v="technology/hardware"/>
    <x v="105"/>
    <n v="385.04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s v="technology/hardware"/>
    <x v="164"/>
    <n v="457.39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s v="technology/hardware"/>
    <x v="270"/>
    <n v="222.99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s v="technology/hardware"/>
    <x v="234"/>
    <n v="220.74"/>
    <x v="2"/>
    <s v="hardware"/>
    <x v="2025"/>
    <d v="2015-06-11T04:25:46"/>
  </r>
  <r>
    <x v="2026"/>
    <x v="2026"/>
    <s v="MIDI Sprout enables plants to play synthesizers in real time."/>
    <n v="25000"/>
    <x v="1396"/>
    <x v="0"/>
    <x v="0"/>
    <x v="0"/>
    <n v="1398052740"/>
    <n v="1394127585"/>
    <b v="1"/>
    <n v="454"/>
    <b v="1"/>
    <s v="technology/hardware"/>
    <x v="18"/>
    <n v="73.5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s v="technology/hardware"/>
    <x v="28"/>
    <n v="223.1"/>
    <x v="2"/>
    <s v="hardware"/>
    <x v="2027"/>
    <d v="2015-03-30T18:31:59"/>
  </r>
  <r>
    <x v="2028"/>
    <x v="2028"/>
    <s v="Building an open source Bussard fusion reactor, aka the Polywell."/>
    <n v="3000"/>
    <x v="1398"/>
    <x v="0"/>
    <x v="0"/>
    <x v="0"/>
    <n v="1268690100"/>
    <n v="1265493806"/>
    <b v="1"/>
    <n v="79"/>
    <b v="1"/>
    <s v="technology/hardware"/>
    <x v="9"/>
    <n v="47.91"/>
    <x v="2"/>
    <s v="hardware"/>
    <x v="2028"/>
    <d v="2010-03-15T21:55:00"/>
  </r>
  <r>
    <x v="2029"/>
    <x v="2029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s v="technology/hardware"/>
    <x v="271"/>
    <n v="96.06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s v="technology/hardware"/>
    <x v="235"/>
    <n v="118.61"/>
    <x v="2"/>
    <s v="hardware"/>
    <x v="2030"/>
    <d v="2012-11-29T23:54:56"/>
  </r>
  <r>
    <x v="2031"/>
    <x v="2031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s v="technology/hardware"/>
    <x v="28"/>
    <n v="118.45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s v="technology/hardware"/>
    <x v="272"/>
    <n v="143.21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s v="technology/hardware"/>
    <x v="99"/>
    <n v="282.7200000000000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s v="technology/hardware"/>
    <x v="273"/>
    <n v="593.94000000000005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s v="technology/hardware"/>
    <x v="185"/>
    <n v="262.16000000000003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s v="technology/hardware"/>
    <x v="88"/>
    <n v="46.58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s v="technology/hardware"/>
    <x v="126"/>
    <n v="70.040000000000006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s v="technology/hardware"/>
    <x v="274"/>
    <n v="164.91"/>
    <x v="2"/>
    <s v="hardware"/>
    <x v="2038"/>
    <d v="2013-07-01T18:00:00"/>
  </r>
  <r>
    <x v="2039"/>
    <x v="2039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s v="technology/hardware"/>
    <x v="104"/>
    <n v="449.26"/>
    <x v="2"/>
    <s v="hardware"/>
    <x v="2039"/>
    <d v="2016-12-01T04:59:00"/>
  </r>
  <r>
    <x v="2040"/>
    <x v="2040"/>
    <s v="4.29 Billion+ Capacitor Combinations._x000a_No Coding Required."/>
    <n v="3000"/>
    <x v="1410"/>
    <x v="0"/>
    <x v="0"/>
    <x v="0"/>
    <n v="1384557303"/>
    <n v="1383257703"/>
    <b v="1"/>
    <n v="271"/>
    <b v="1"/>
    <s v="technology/hardware"/>
    <x v="260"/>
    <n v="27.47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s v="technology/hardware"/>
    <x v="112"/>
    <n v="143.97999999999999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s v="technology/hardware"/>
    <x v="39"/>
    <n v="88.24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s v="technology/hardware"/>
    <x v="275"/>
    <n v="36.33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s v="technology/hardware"/>
    <x v="29"/>
    <n v="90.18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s v="technology/hardware"/>
    <x v="276"/>
    <n v="152.62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s v="technology/hardware"/>
    <x v="10"/>
    <n v="55.81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s v="technology/hardware"/>
    <x v="33"/>
    <n v="227.85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s v="technology/hardware"/>
    <x v="34"/>
    <n v="91.83"/>
    <x v="2"/>
    <s v="hardware"/>
    <x v="2048"/>
    <d v="2013-05-23T15:38:11"/>
  </r>
  <r>
    <x v="2049"/>
    <x v="2049"/>
    <s v="Keyless. Alarm secured. GPS tracking."/>
    <n v="50000"/>
    <x v="1419"/>
    <x v="0"/>
    <x v="1"/>
    <x v="1"/>
    <n v="1386025140"/>
    <n v="1382963963"/>
    <b v="0"/>
    <n v="742"/>
    <b v="1"/>
    <s v="technology/hardware"/>
    <x v="28"/>
    <n v="80.989999999999995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s v="technology/hardware"/>
    <x v="277"/>
    <n v="278.39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s v="technology/hardware"/>
    <x v="22"/>
    <n v="43.1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s v="technology/hardware"/>
    <x v="278"/>
    <n v="326.29000000000002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s v="technology/hardware"/>
    <x v="7"/>
    <n v="41.74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s v="technology/hardware"/>
    <x v="35"/>
    <n v="64.02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s v="technology/hardware"/>
    <x v="23"/>
    <n v="99.46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s v="technology/hardware"/>
    <x v="42"/>
    <n v="138.49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s v="technology/hardware"/>
    <x v="180"/>
    <n v="45.55"/>
    <x v="2"/>
    <s v="hardware"/>
    <x v="2057"/>
    <d v="2016-02-26T11:52:12"/>
  </r>
  <r>
    <x v="2058"/>
    <x v="2058"/>
    <s v="Making using the serial terminal on the Raspberry Pi as easy as Pi!"/>
    <n v="2560"/>
    <x v="1427"/>
    <x v="0"/>
    <x v="1"/>
    <x v="1"/>
    <n v="1425326400"/>
    <n v="1421916830"/>
    <b v="0"/>
    <n v="410"/>
    <b v="1"/>
    <s v="technology/hardware"/>
    <x v="239"/>
    <n v="10.51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s v="technology/hardware"/>
    <x v="1"/>
    <n v="114.77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s v="technology/hardware"/>
    <x v="279"/>
    <n v="36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s v="technology/hardware"/>
    <x v="29"/>
    <n v="154.16999999999999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s v="technology/hardware"/>
    <x v="41"/>
    <n v="566.39"/>
    <x v="2"/>
    <s v="hardware"/>
    <x v="2062"/>
    <d v="2016-03-24T08:11:38"/>
  </r>
  <r>
    <x v="2063"/>
    <x v="2063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s v="technology/hardware"/>
    <x v="34"/>
    <n v="120.86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s v="technology/hardware"/>
    <x v="87"/>
    <n v="86.16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s v="technology/hardware"/>
    <x v="171"/>
    <n v="51.21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s v="technology/hardware"/>
    <x v="198"/>
    <n v="67.260000000000005"/>
    <x v="2"/>
    <s v="hardware"/>
    <x v="2066"/>
    <d v="2014-08-23T18:31:23"/>
  </r>
  <r>
    <x v="2067"/>
    <x v="2067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s v="technology/hardware"/>
    <x v="37"/>
    <n v="62.8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s v="technology/hardware"/>
    <x v="2"/>
    <n v="346.13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s v="technology/hardware"/>
    <x v="30"/>
    <n v="244.12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s v="technology/hardware"/>
    <x v="280"/>
    <n v="259.25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s v="technology/hardware"/>
    <x v="269"/>
    <n v="201.96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s v="technology/hardware"/>
    <x v="38"/>
    <n v="226.21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s v="technology/hardware"/>
    <x v="42"/>
    <n v="324.69"/>
    <x v="2"/>
    <s v="hardware"/>
    <x v="2073"/>
    <d v="2015-05-08T16:01:58"/>
  </r>
  <r>
    <x v="2074"/>
    <x v="2074"/>
    <s v="Creating PC gaming controllers to bring your gaming experience to a new level."/>
    <n v="600"/>
    <x v="1443"/>
    <x v="0"/>
    <x v="0"/>
    <x v="0"/>
    <n v="1462564182"/>
    <n v="1459972182"/>
    <b v="0"/>
    <n v="3"/>
    <b v="1"/>
    <s v="technology/hardware"/>
    <x v="33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s v="technology/hardware"/>
    <x v="281"/>
    <n v="20.47"/>
    <x v="2"/>
    <s v="hardware"/>
    <x v="2075"/>
    <d v="2013-07-25T16:21:28"/>
  </r>
  <r>
    <x v="2076"/>
    <x v="2076"/>
    <s v="Wireless earbuds filled with sound, yet so small they are almost invisible!"/>
    <n v="179000"/>
    <x v="1445"/>
    <x v="0"/>
    <x v="1"/>
    <x v="1"/>
    <n v="1406149689"/>
    <n v="1402693689"/>
    <b v="0"/>
    <n v="8359"/>
    <b v="1"/>
    <s v="technology/hardware"/>
    <x v="282"/>
    <n v="116.35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s v="technology/hardware"/>
    <x v="31"/>
    <n v="307.2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s v="technology/hardware"/>
    <x v="26"/>
    <n v="546.69000000000005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s v="technology/hardware"/>
    <x v="283"/>
    <n v="47.47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s v="technology/hardware"/>
    <x v="284"/>
    <n v="101.56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s v="music/indie rock"/>
    <x v="41"/>
    <n v="72.91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s v="music/indie rock"/>
    <x v="38"/>
    <n v="43.71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s v="music/indie rock"/>
    <x v="40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s v="music/indie rock"/>
    <x v="29"/>
    <n v="70.650000000000006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s v="music/indie rock"/>
    <x v="39"/>
    <n v="89.3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s v="music/indie rock"/>
    <x v="7"/>
    <n v="115.09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s v="music/indie rock"/>
    <x v="3"/>
    <n v="62.1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s v="music/indie rock"/>
    <x v="31"/>
    <n v="46.2"/>
    <x v="4"/>
    <s v="indie rock"/>
    <x v="2088"/>
    <d v="2010-09-11T03:59:00"/>
  </r>
  <r>
    <x v="2089"/>
    <x v="2089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s v="music/indie rock"/>
    <x v="28"/>
    <n v="48.55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s v="music/indie rock"/>
    <x v="41"/>
    <n v="57.52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s v="music/indie rock"/>
    <x v="28"/>
    <n v="88.15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s v="music/indie rock"/>
    <x v="7"/>
    <n v="110.49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s v="music/indie rock"/>
    <x v="21"/>
    <n v="66.83"/>
    <x v="4"/>
    <s v="indie rock"/>
    <x v="2093"/>
    <d v="2012-12-22T21:30:32"/>
  </r>
  <r>
    <x v="2094"/>
    <x v="2094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s v="music/indie rock"/>
    <x v="10"/>
    <n v="58.6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s v="music/indie rock"/>
    <x v="8"/>
    <n v="113.6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s v="music/indie rock"/>
    <x v="21"/>
    <n v="43.57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s v="music/indie rock"/>
    <x v="8"/>
    <n v="78.95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s v="music/indie rock"/>
    <x v="8"/>
    <n v="188.13"/>
    <x v="4"/>
    <s v="indie rock"/>
    <x v="2098"/>
    <d v="2012-03-08T02:43:55"/>
  </r>
  <r>
    <x v="2099"/>
    <x v="2099"/>
    <s v="Our tour van died, we need help!"/>
    <n v="3000"/>
    <x v="1464"/>
    <x v="0"/>
    <x v="0"/>
    <x v="0"/>
    <n v="1435808400"/>
    <n v="1434650084"/>
    <b v="0"/>
    <n v="63"/>
    <b v="1"/>
    <s v="music/indie rock"/>
    <x v="88"/>
    <n v="63.03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s v="music/indie rock"/>
    <x v="0"/>
    <n v="30.37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s v="music/indie rock"/>
    <x v="40"/>
    <n v="51.48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s v="music/indie rock"/>
    <x v="104"/>
    <n v="35.79"/>
    <x v="4"/>
    <s v="indie rock"/>
    <x v="2102"/>
    <d v="2011-05-05T20:50:48"/>
  </r>
  <r>
    <x v="2103"/>
    <x v="2103"/>
    <s v="Indie rocker, Matthew Moon, has something to share with you..."/>
    <n v="7777"/>
    <x v="1468"/>
    <x v="0"/>
    <x v="0"/>
    <x v="0"/>
    <n v="1352488027"/>
    <n v="1349892427"/>
    <b v="0"/>
    <n v="115"/>
    <b v="1"/>
    <s v="music/indie rock"/>
    <x v="91"/>
    <n v="98.82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s v="music/indie rock"/>
    <x v="22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s v="music/indie rock"/>
    <x v="172"/>
    <n v="51.31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s v="music/indie rock"/>
    <x v="13"/>
    <n v="53.52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s v="music/indie rock"/>
    <x v="29"/>
    <n v="37.15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s v="music/indie rock"/>
    <x v="13"/>
    <n v="89.9"/>
    <x v="4"/>
    <s v="indie rock"/>
    <x v="2108"/>
    <d v="2012-09-10T03:55:00"/>
  </r>
  <r>
    <x v="2109"/>
    <x v="2109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s v="music/indie rock"/>
    <x v="13"/>
    <n v="106.53"/>
    <x v="4"/>
    <s v="indie rock"/>
    <x v="2109"/>
    <d v="2015-07-05T17:00:17"/>
  </r>
  <r>
    <x v="2110"/>
    <x v="2110"/>
    <s v="Brent Brown's breakout new album! Requires help from the record label... You!"/>
    <n v="2000"/>
    <x v="1474"/>
    <x v="0"/>
    <x v="0"/>
    <x v="0"/>
    <n v="1401253140"/>
    <n v="1398873969"/>
    <b v="0"/>
    <n v="38"/>
    <b v="1"/>
    <s v="music/indie rock"/>
    <x v="8"/>
    <n v="52.82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s v="music/indie rock"/>
    <x v="13"/>
    <n v="54.62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s v="music/indie rock"/>
    <x v="8"/>
    <n v="27.27"/>
    <x v="4"/>
    <s v="indie rock"/>
    <x v="2112"/>
    <d v="2013-04-15T22:16:33"/>
  </r>
  <r>
    <x v="2113"/>
    <x v="2113"/>
    <s v="Help us fund our second full-length album Honeycomb!"/>
    <n v="7000"/>
    <x v="1475"/>
    <x v="0"/>
    <x v="0"/>
    <x v="0"/>
    <n v="1411505176"/>
    <n v="1408481176"/>
    <b v="0"/>
    <n v="107"/>
    <b v="1"/>
    <s v="music/indie rock"/>
    <x v="2"/>
    <n v="68.599999999999994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s v="music/indie rock"/>
    <x v="2"/>
    <n v="35.61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s v="music/indie rock"/>
    <x v="235"/>
    <n v="94.03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s v="music/indie rock"/>
    <x v="7"/>
    <n v="526.46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s v="music/indie rock"/>
    <x v="34"/>
    <n v="50.66"/>
    <x v="4"/>
    <s v="indie rock"/>
    <x v="2117"/>
    <d v="2015-10-27T04:59:00"/>
  </r>
  <r>
    <x v="2118"/>
    <x v="2118"/>
    <s v="PORCHES.  and Documentarians tour from New York to San Francisco and back."/>
    <n v="1000"/>
    <x v="1480"/>
    <x v="0"/>
    <x v="0"/>
    <x v="0"/>
    <n v="1311538136"/>
    <n v="1308946136"/>
    <b v="0"/>
    <n v="17"/>
    <b v="1"/>
    <s v="music/indie rock"/>
    <x v="165"/>
    <n v="79.180000000000007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s v="music/indie rock"/>
    <x v="7"/>
    <n v="91.59"/>
    <x v="4"/>
    <s v="indie rock"/>
    <x v="2119"/>
    <d v="2012-08-16T03:07:25"/>
  </r>
  <r>
    <x v="2120"/>
    <x v="2120"/>
    <s v="&lt;3_x000a_Coming in from outer space. Help Hearty Har record their 1st album!!"/>
    <n v="8000"/>
    <x v="1481"/>
    <x v="0"/>
    <x v="0"/>
    <x v="0"/>
    <n v="1388617736"/>
    <n v="1384384136"/>
    <b v="0"/>
    <n v="69"/>
    <b v="1"/>
    <s v="music/indie rock"/>
    <x v="7"/>
    <n v="116.96"/>
    <x v="4"/>
    <s v="indie rock"/>
    <x v="2120"/>
    <d v="2014-01-01T23:08:56"/>
  </r>
  <r>
    <x v="2121"/>
    <x v="2121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s v="games/video games"/>
    <x v="60"/>
    <n v="28.4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s v="games/video games"/>
    <x v="50"/>
    <n v="103.3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s v="games/video games"/>
    <x v="54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s v="games/video games"/>
    <x v="54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s v="games/video games"/>
    <x v="60"/>
    <n v="31.56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s v="games/video games"/>
    <x v="50"/>
    <n v="5"/>
    <x v="6"/>
    <s v="video games"/>
    <x v="2126"/>
    <d v="2014-12-08T23:21:27"/>
  </r>
  <r>
    <x v="2127"/>
    <x v="2127"/>
    <s v="Three Monkeys is an audio adventure game for PC."/>
    <n v="28000"/>
    <x v="1484"/>
    <x v="2"/>
    <x v="1"/>
    <x v="1"/>
    <n v="1426158463"/>
    <n v="1423570063"/>
    <b v="0"/>
    <n v="236"/>
    <b v="0"/>
    <s v="games/video games"/>
    <x v="129"/>
    <n v="34.22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s v="games/video games"/>
    <x v="50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s v="games/video games"/>
    <x v="81"/>
    <n v="19.670000000000002"/>
    <x v="6"/>
    <s v="video games"/>
    <x v="2129"/>
    <d v="2016-03-10T00:35:00"/>
  </r>
  <r>
    <x v="2130"/>
    <x v="2130"/>
    <s v="You are the hero tasked to save your home from the villainous Sanword."/>
    <n v="42000"/>
    <x v="1079"/>
    <x v="2"/>
    <x v="0"/>
    <x v="0"/>
    <n v="1408154663"/>
    <n v="1405130663"/>
    <b v="0"/>
    <n v="4"/>
    <b v="0"/>
    <s v="games/video games"/>
    <x v="50"/>
    <n v="21.25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s v="games/video games"/>
    <x v="62"/>
    <n v="8.33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s v="games/video games"/>
    <x v="53"/>
    <n v="21.34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s v="games/video games"/>
    <x v="53"/>
    <n v="5.33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s v="games/video games"/>
    <x v="53"/>
    <n v="34.67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s v="games/video games"/>
    <x v="54"/>
    <n v="21.73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s v="games/video games"/>
    <x v="50"/>
    <n v="11.92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s v="games/video games"/>
    <x v="58"/>
    <n v="26.6"/>
    <x v="6"/>
    <s v="video games"/>
    <x v="2137"/>
    <d v="2014-12-05T18:30:29"/>
  </r>
  <r>
    <x v="2138"/>
    <x v="2138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s v="games/video games"/>
    <x v="55"/>
    <n v="10.67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s v="games/video games"/>
    <x v="62"/>
    <n v="29.04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s v="games/video games"/>
    <x v="50"/>
    <n v="50.91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s v="games/video games"/>
    <x v="50"/>
    <e v="#DIV/0!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s v="games/video games"/>
    <x v="52"/>
    <n v="50.08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s v="games/video games"/>
    <x v="57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s v="games/video games"/>
    <x v="53"/>
    <n v="25.29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s v="games/video games"/>
    <x v="75"/>
    <n v="51.29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s v="games/video games"/>
    <x v="50"/>
    <n v="1"/>
    <x v="6"/>
    <s v="video games"/>
    <x v="2146"/>
    <d v="2016-02-11T16:18:30"/>
  </r>
  <r>
    <x v="2147"/>
    <x v="2147"/>
    <s v="A Point and Click Adventure on Steroids."/>
    <n v="390000"/>
    <x v="1495"/>
    <x v="2"/>
    <x v="0"/>
    <x v="0"/>
    <n v="1416125148"/>
    <n v="1413356748"/>
    <b v="0"/>
    <n v="55"/>
    <b v="0"/>
    <s v="games/video games"/>
    <x v="60"/>
    <n v="49.38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s v="games/video games"/>
    <x v="53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s v="games/video games"/>
    <x v="50"/>
    <e v="#DIV/0!"/>
    <x v="6"/>
    <s v="video games"/>
    <x v="2149"/>
    <d v="2010-07-31T00:00:00"/>
  </r>
  <r>
    <x v="2150"/>
    <x v="2150"/>
    <s v="A pixel styled open world detective game."/>
    <n v="50000"/>
    <x v="1496"/>
    <x v="2"/>
    <x v="10"/>
    <x v="8"/>
    <n v="1468392599"/>
    <n v="1465800599"/>
    <b v="0"/>
    <n v="4"/>
    <b v="0"/>
    <s v="games/video games"/>
    <x v="60"/>
    <n v="101.25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s v="games/video games"/>
    <x v="50"/>
    <n v="19.670000000000002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s v="games/video games"/>
    <x v="50"/>
    <n v="12.5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s v="games/video games"/>
    <x v="50"/>
    <n v="8.5"/>
    <x v="6"/>
    <s v="video games"/>
    <x v="2153"/>
    <d v="2015-01-10T07:59:00"/>
  </r>
  <r>
    <x v="2154"/>
    <x v="2154"/>
    <s v="A Real Time Strategy game based on Greek mythology in a fictional world."/>
    <n v="250"/>
    <x v="369"/>
    <x v="2"/>
    <x v="0"/>
    <x v="0"/>
    <n v="1390921827"/>
    <n v="1389193827"/>
    <b v="0"/>
    <n v="2"/>
    <b v="0"/>
    <s v="games/video games"/>
    <x v="60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s v="games/video games"/>
    <x v="53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s v="games/video games"/>
    <x v="56"/>
    <n v="17.989999999999998"/>
    <x v="6"/>
    <s v="video games"/>
    <x v="2156"/>
    <d v="2013-09-16T20:30:06"/>
  </r>
  <r>
    <x v="2157"/>
    <x v="2157"/>
    <s v="Gamers and 90's fans unite in this small tale of epic proportions!"/>
    <n v="75000"/>
    <x v="1499"/>
    <x v="2"/>
    <x v="0"/>
    <x v="0"/>
    <n v="1482479940"/>
    <n v="1479684783"/>
    <b v="0"/>
    <n v="57"/>
    <b v="0"/>
    <s v="games/video games"/>
    <x v="58"/>
    <n v="370.95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s v="games/video games"/>
    <x v="113"/>
    <n v="63.57"/>
    <x v="6"/>
    <s v="video games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s v="games/video games"/>
    <x v="60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s v="games/video games"/>
    <x v="60"/>
    <n v="5.31"/>
    <x v="6"/>
    <s v="video games"/>
    <x v="2160"/>
    <d v="2012-05-19T17:05:05"/>
  </r>
  <r>
    <x v="2161"/>
    <x v="2161"/>
    <s v="We're trying to fund hard copies of our debut album!"/>
    <n v="400"/>
    <x v="1501"/>
    <x v="0"/>
    <x v="0"/>
    <x v="0"/>
    <n v="1443040059"/>
    <n v="1440448059"/>
    <b v="0"/>
    <n v="13"/>
    <b v="1"/>
    <s v="music/rock"/>
    <x v="31"/>
    <n v="35.619999999999997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s v="music/rock"/>
    <x v="20"/>
    <n v="87.1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s v="music/rock"/>
    <x v="88"/>
    <n v="75.11"/>
    <x v="4"/>
    <s v="rock"/>
    <x v="2163"/>
    <d v="2015-06-08T03:50:00"/>
  </r>
  <r>
    <x v="2164"/>
    <x v="2164"/>
    <s v="South Florida roots country/rock outfit's long awaited debut record"/>
    <n v="5500"/>
    <x v="1504"/>
    <x v="0"/>
    <x v="0"/>
    <x v="0"/>
    <n v="1466827140"/>
    <n v="1464196414"/>
    <b v="0"/>
    <n v="83"/>
    <b v="1"/>
    <s v="music/rock"/>
    <x v="33"/>
    <n v="68.010000000000005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s v="music/rock"/>
    <x v="86"/>
    <n v="29.62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s v="music/rock"/>
    <x v="92"/>
    <n v="91.63"/>
    <x v="4"/>
    <s v="rock"/>
    <x v="2166"/>
    <d v="2014-12-05T21:06:58"/>
  </r>
  <r>
    <x v="2167"/>
    <x v="2167"/>
    <s v="We need YOUR HELP to take one more step to this make release sound amazing!"/>
    <n v="150"/>
    <x v="147"/>
    <x v="0"/>
    <x v="0"/>
    <x v="0"/>
    <n v="1347672937"/>
    <n v="1346463337"/>
    <b v="0"/>
    <n v="8"/>
    <b v="1"/>
    <s v="music/rock"/>
    <x v="28"/>
    <n v="22.5"/>
    <x v="4"/>
    <s v="rock"/>
    <x v="2167"/>
    <d v="2012-09-15T01:35:37"/>
  </r>
  <r>
    <x v="2168"/>
    <x v="2168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s v="music/rock"/>
    <x v="108"/>
    <n v="64.37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s v="music/rock"/>
    <x v="8"/>
    <n v="21.86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s v="music/rock"/>
    <x v="141"/>
    <n v="33.32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s v="music/rock"/>
    <x v="6"/>
    <n v="90.28"/>
    <x v="4"/>
    <s v="rock"/>
    <x v="2171"/>
    <d v="2015-06-22T05:00:00"/>
  </r>
  <r>
    <x v="2172"/>
    <x v="2172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s v="music/rock"/>
    <x v="8"/>
    <n v="76.92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s v="music/rock"/>
    <x v="37"/>
    <n v="59.23"/>
    <x v="4"/>
    <s v="rock"/>
    <x v="2173"/>
    <d v="2013-09-10T03:59:00"/>
  </r>
  <r>
    <x v="2174"/>
    <x v="2174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s v="music/rock"/>
    <x v="33"/>
    <n v="65.38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s v="music/rock"/>
    <x v="211"/>
    <n v="67.31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s v="music/rock"/>
    <x v="9"/>
    <n v="88.75"/>
    <x v="4"/>
    <s v="rock"/>
    <x v="2176"/>
    <d v="2015-05-02T15:11:49"/>
  </r>
  <r>
    <x v="2177"/>
    <x v="2177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s v="music/rock"/>
    <x v="8"/>
    <n v="65.87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s v="music/rock"/>
    <x v="86"/>
    <n v="40.35"/>
    <x v="4"/>
    <s v="rock"/>
    <x v="2178"/>
    <d v="2017-01-18T15:16:37"/>
  </r>
  <r>
    <x v="2179"/>
    <x v="2179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s v="music/rock"/>
    <x v="164"/>
    <n v="76.86"/>
    <x v="4"/>
    <s v="rock"/>
    <x v="2179"/>
    <d v="2015-04-11T04:06:32"/>
  </r>
  <r>
    <x v="2180"/>
    <x v="2180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s v="music/rock"/>
    <x v="13"/>
    <n v="68.709999999999994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s v="games/tabletop games"/>
    <x v="42"/>
    <n v="57.77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s v="games/tabletop games"/>
    <x v="285"/>
    <n v="44.17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s v="games/tabletop games"/>
    <x v="286"/>
    <n v="31.57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s v="games/tabletop games"/>
    <x v="245"/>
    <n v="107.05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s v="games/tabletop games"/>
    <x v="287"/>
    <n v="149.03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s v="games/tabletop games"/>
    <x v="5"/>
    <n v="55.96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s v="games/tabletop games"/>
    <x v="288"/>
    <n v="56.97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s v="games/tabletop games"/>
    <x v="289"/>
    <n v="44.06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s v="games/tabletop games"/>
    <x v="290"/>
    <n v="68.63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s v="games/tabletop games"/>
    <x v="85"/>
    <n v="65.319999999999993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s v="games/tabletop games"/>
    <x v="28"/>
    <n v="35.92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s v="games/tabletop games"/>
    <x v="291"/>
    <n v="40.07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s v="games/tabletop games"/>
    <x v="292"/>
    <n v="75.650000000000006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s v="games/tabletop games"/>
    <x v="293"/>
    <n v="61.2"/>
    <x v="6"/>
    <s v="tabletop games"/>
    <x v="2194"/>
    <d v="2016-03-26T17:11:30"/>
  </r>
  <r>
    <x v="2195"/>
    <x v="2195"/>
    <s v="A gritty, noir tabletop RPG with a fast-paced combo-based battle system."/>
    <n v="4600"/>
    <x v="968"/>
    <x v="0"/>
    <x v="0"/>
    <x v="0"/>
    <n v="1439317900"/>
    <n v="1436725900"/>
    <b v="0"/>
    <n v="115"/>
    <b v="1"/>
    <s v="games/tabletop games"/>
    <x v="28"/>
    <n v="48.13"/>
    <x v="6"/>
    <s v="tabletop games"/>
    <x v="2195"/>
    <d v="2015-08-11T18:31:40"/>
  </r>
  <r>
    <x v="2196"/>
    <x v="2196"/>
    <s v="Race your friends in style with this classic Grand Prix game."/>
    <n v="14000"/>
    <x v="1532"/>
    <x v="0"/>
    <x v="0"/>
    <x v="0"/>
    <n v="1480662000"/>
    <n v="1478000502"/>
    <b v="0"/>
    <n v="234"/>
    <b v="1"/>
    <s v="games/tabletop games"/>
    <x v="35"/>
    <n v="68.11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s v="games/tabletop games"/>
    <x v="294"/>
    <n v="65.89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s v="games/tabletop games"/>
    <x v="18"/>
    <n v="81.650000000000006"/>
    <x v="6"/>
    <s v="tabletop games"/>
    <x v="2198"/>
    <d v="2015-11-14T13:20:00"/>
  </r>
  <r>
    <x v="2199"/>
    <x v="2199"/>
    <s v="A new strategic board game designed to flip out your opponent."/>
    <n v="9000"/>
    <x v="1535"/>
    <x v="0"/>
    <x v="17"/>
    <x v="3"/>
    <n v="1444903198"/>
    <n v="1442311198"/>
    <b v="1"/>
    <n v="251"/>
    <b v="1"/>
    <s v="games/tabletop games"/>
    <x v="92"/>
    <n v="52.7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s v="games/tabletop games"/>
    <x v="295"/>
    <n v="41.23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s v="music/electronic music"/>
    <x v="296"/>
    <n v="15.04"/>
    <x v="4"/>
    <s v="electronic music"/>
    <x v="2201"/>
    <d v="2013-01-16T20:19:25"/>
  </r>
  <r>
    <x v="2202"/>
    <x v="2202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s v="music/electronic music"/>
    <x v="297"/>
    <n v="39.07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s v="music/electronic music"/>
    <x v="5"/>
    <n v="43.82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s v="music/electronic music"/>
    <x v="18"/>
    <n v="27.3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s v="music/electronic music"/>
    <x v="143"/>
    <n v="42.22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s v="music/electronic music"/>
    <x v="33"/>
    <n v="33.24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s v="music/electronic music"/>
    <x v="8"/>
    <n v="285.70999999999998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s v="music/electronic music"/>
    <x v="21"/>
    <n v="42.33"/>
    <x v="4"/>
    <s v="electronic music"/>
    <x v="2208"/>
    <d v="2012-04-07T04:00:00"/>
  </r>
  <r>
    <x v="2209"/>
    <x v="2209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s v="music/electronic music"/>
    <x v="298"/>
    <n v="50.27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s v="music/electronic music"/>
    <x v="38"/>
    <n v="61.9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s v="music/electronic music"/>
    <x v="279"/>
    <n v="40.75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s v="music/electronic music"/>
    <x v="35"/>
    <n v="55.8"/>
    <x v="4"/>
    <s v="electronic music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s v="music/electronic music"/>
    <x v="177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s v="music/electronic music"/>
    <x v="101"/>
    <n v="73.13"/>
    <x v="4"/>
    <s v="electronic music"/>
    <x v="2214"/>
    <d v="2014-02-06T19:00:48"/>
  </r>
  <r>
    <x v="2215"/>
    <x v="2215"/>
    <s v="Ambient Electro Grind-fest!"/>
    <n v="550"/>
    <x v="1548"/>
    <x v="0"/>
    <x v="0"/>
    <x v="0"/>
    <n v="1331621940"/>
    <n v="1329671572"/>
    <b v="0"/>
    <n v="33"/>
    <b v="1"/>
    <s v="music/electronic music"/>
    <x v="94"/>
    <n v="26.06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s v="music/electronic music"/>
    <x v="6"/>
    <n v="22.64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s v="music/electronic music"/>
    <x v="7"/>
    <n v="47.22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s v="music/electronic music"/>
    <x v="4"/>
    <n v="32.32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s v="music/electronic music"/>
    <x v="21"/>
    <n v="53.42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s v="music/electronic music"/>
    <x v="7"/>
    <n v="51.3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s v="games/tabletop games"/>
    <x v="29"/>
    <n v="37.200000000000003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s v="games/tabletop games"/>
    <x v="200"/>
    <n v="27.1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s v="games/tabletop games"/>
    <x v="6"/>
    <n v="206.31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s v="games/tabletop games"/>
    <x v="299"/>
    <n v="82.15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s v="games/tabletop games"/>
    <x v="300"/>
    <n v="164.8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s v="games/tabletop games"/>
    <x v="29"/>
    <n v="60.82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s v="games/tabletop games"/>
    <x v="96"/>
    <n v="67.97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s v="games/tabletop games"/>
    <x v="301"/>
    <n v="81.56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s v="games/tabletop games"/>
    <x v="193"/>
    <n v="25.43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s v="games/tabletop games"/>
    <x v="9"/>
    <n v="21.5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s v="games/tabletop games"/>
    <x v="302"/>
    <n v="27.23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s v="games/tabletop games"/>
    <x v="303"/>
    <n v="25.09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s v="games/tabletop games"/>
    <x v="304"/>
    <n v="21.23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s v="games/tabletop games"/>
    <x v="305"/>
    <n v="41.61"/>
    <x v="6"/>
    <s v="tabletop games"/>
    <x v="2234"/>
    <d v="2017-01-05T19:47:27"/>
  </r>
  <r>
    <x v="2235"/>
    <x v="2235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s v="games/tabletop games"/>
    <x v="42"/>
    <n v="135.59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s v="games/tabletop games"/>
    <x v="293"/>
    <n v="22.12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s v="games/tabletop games"/>
    <x v="278"/>
    <n v="64.63"/>
    <x v="6"/>
    <s v="tabletop games"/>
    <x v="2237"/>
    <d v="2014-11-12T07:59:00"/>
  </r>
  <r>
    <x v="2238"/>
    <x v="2238"/>
    <s v="28mm Fantasy Miniature Range in leadfree white metal: Orcs, wolves and more."/>
    <n v="4000"/>
    <x v="1569"/>
    <x v="0"/>
    <x v="12"/>
    <x v="3"/>
    <n v="1489157716"/>
    <n v="1486565716"/>
    <b v="0"/>
    <n v="79"/>
    <b v="1"/>
    <s v="games/tabletop games"/>
    <x v="0"/>
    <n v="69.569999999999993"/>
    <x v="6"/>
    <s v="tabletop games"/>
    <x v="2238"/>
    <d v="2017-03-10T14:55:16"/>
  </r>
  <r>
    <x v="2239"/>
    <x v="2239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s v="games/tabletop games"/>
    <x v="30"/>
    <n v="75.13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s v="games/tabletop games"/>
    <x v="306"/>
    <n v="140.97999999999999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s v="games/tabletop games"/>
    <x v="307"/>
    <n v="49.47"/>
    <x v="6"/>
    <s v="tabletop games"/>
    <x v="2241"/>
    <d v="2017-03-02T19:51:40"/>
  </r>
  <r>
    <x v="2242"/>
    <x v="2242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s v="games/tabletop games"/>
    <x v="308"/>
    <n v="53.87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s v="games/tabletop games"/>
    <x v="309"/>
    <n v="4.57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s v="games/tabletop games"/>
    <x v="310"/>
    <n v="65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s v="games/tabletop games"/>
    <x v="311"/>
    <n v="53.48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s v="games/tabletop games"/>
    <x v="8"/>
    <n v="43.91"/>
    <x v="6"/>
    <s v="tabletop games"/>
    <x v="2246"/>
    <d v="2015-09-04T19:00:10"/>
  </r>
  <r>
    <x v="2247"/>
    <x v="2247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s v="games/tabletop games"/>
    <x v="3"/>
    <n v="50.85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s v="games/tabletop games"/>
    <x v="13"/>
    <n v="58.63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s v="games/tabletop games"/>
    <x v="312"/>
    <n v="32.82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s v="games/tabletop games"/>
    <x v="313"/>
    <n v="426.93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s v="games/tabletop games"/>
    <x v="84"/>
    <n v="23.81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s v="games/tabletop games"/>
    <x v="212"/>
    <n v="98.41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s v="games/tabletop games"/>
    <x v="40"/>
    <n v="107.32"/>
    <x v="6"/>
    <s v="tabletop games"/>
    <x v="2253"/>
    <d v="2015-11-18T16:09:07"/>
  </r>
  <r>
    <x v="2254"/>
    <x v="2254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s v="games/tabletop games"/>
    <x v="314"/>
    <n v="11.67"/>
    <x v="6"/>
    <s v="tabletop games"/>
    <x v="2254"/>
    <d v="2017-01-24T15:32:48"/>
  </r>
  <r>
    <x v="2255"/>
    <x v="2255"/>
    <s v="This is the second set of 5 expansions for our route-building game, Jet Set!"/>
    <n v="3950"/>
    <x v="1585"/>
    <x v="0"/>
    <x v="0"/>
    <x v="0"/>
    <n v="1462661451"/>
    <n v="1460069451"/>
    <b v="0"/>
    <n v="271"/>
    <b v="1"/>
    <s v="games/tabletop games"/>
    <x v="315"/>
    <n v="41.78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s v="games/tabletop games"/>
    <x v="316"/>
    <n v="21.38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s v="games/tabletop games"/>
    <x v="317"/>
    <n v="94.1"/>
    <x v="6"/>
    <s v="tabletop games"/>
    <x v="2257"/>
    <d v="2016-06-19T23:00:00"/>
  </r>
  <r>
    <x v="2258"/>
    <x v="2258"/>
    <s v="A Dungeon World campaign setting that takes place after the end of the worlds."/>
    <n v="2200"/>
    <x v="1588"/>
    <x v="0"/>
    <x v="0"/>
    <x v="0"/>
    <n v="1434045687"/>
    <n v="1431453687"/>
    <b v="0"/>
    <n v="205"/>
    <b v="1"/>
    <s v="games/tabletop games"/>
    <x v="92"/>
    <n v="15.72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s v="games/tabletop games"/>
    <x v="318"/>
    <n v="90.64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s v="games/tabletop games"/>
    <x v="319"/>
    <n v="97.3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s v="games/tabletop games"/>
    <x v="320"/>
    <n v="37.119999999999997"/>
    <x v="6"/>
    <s v="tabletop games"/>
    <x v="2261"/>
    <d v="2017-02-14T17:23:40"/>
  </r>
  <r>
    <x v="2262"/>
    <x v="2262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s v="games/tabletop games"/>
    <x v="224"/>
    <n v="28.1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s v="games/tabletop games"/>
    <x v="31"/>
    <n v="144.43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s v="games/tabletop games"/>
    <x v="144"/>
    <n v="24.27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s v="games/tabletop games"/>
    <x v="321"/>
    <n v="35.119999999999997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s v="games/tabletop games"/>
    <x v="261"/>
    <n v="24.76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s v="games/tabletop games"/>
    <x v="322"/>
    <n v="188.38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s v="games/tabletop games"/>
    <x v="33"/>
    <n v="148.08000000000001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s v="games/tabletop games"/>
    <x v="323"/>
    <n v="49.93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s v="games/tabletop games"/>
    <x v="324"/>
    <n v="107.82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s v="games/tabletop games"/>
    <x v="103"/>
    <n v="42.63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s v="games/tabletop games"/>
    <x v="325"/>
    <n v="14.37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s v="games/tabletop games"/>
    <x v="47"/>
    <n v="37.479999999999997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s v="games/tabletop games"/>
    <x v="28"/>
    <n v="30.2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s v="games/tabletop games"/>
    <x v="326"/>
    <n v="33.549999999999997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s v="games/tabletop games"/>
    <x v="6"/>
    <n v="64.75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s v="games/tabletop games"/>
    <x v="48"/>
    <n v="57.93"/>
    <x v="6"/>
    <s v="tabletop games"/>
    <x v="2277"/>
    <d v="2012-02-27T16:17:03"/>
  </r>
  <r>
    <x v="2278"/>
    <x v="2278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s v="games/tabletop games"/>
    <x v="306"/>
    <n v="53.08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s v="games/tabletop games"/>
    <x v="224"/>
    <n v="48.06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s v="games/tabletop games"/>
    <x v="327"/>
    <n v="82.4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s v="music/rock"/>
    <x v="85"/>
    <n v="50.45"/>
    <x v="4"/>
    <s v="rock"/>
    <x v="2281"/>
    <d v="2011-07-25T06:50:00"/>
  </r>
  <r>
    <x v="2282"/>
    <x v="2282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s v="music/rock"/>
    <x v="85"/>
    <n v="115.83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s v="music/rock"/>
    <x v="7"/>
    <n v="63.03"/>
    <x v="4"/>
    <s v="rock"/>
    <x v="2283"/>
    <d v="2012-05-09T02:00:04"/>
  </r>
  <r>
    <x v="2284"/>
    <x v="2284"/>
    <s v="The Vinyl Skyway reunite to make a third album. "/>
    <n v="6000"/>
    <x v="1614"/>
    <x v="0"/>
    <x v="0"/>
    <x v="0"/>
    <n v="1299902400"/>
    <n v="1297451245"/>
    <b v="0"/>
    <n v="59"/>
    <b v="1"/>
    <s v="music/rock"/>
    <x v="6"/>
    <n v="108.02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s v="music/rock"/>
    <x v="10"/>
    <n v="46.09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s v="music/rock"/>
    <x v="8"/>
    <n v="107.21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s v="music/rock"/>
    <x v="28"/>
    <n v="50.93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s v="music/rock"/>
    <x v="8"/>
    <n v="40.04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s v="music/rock"/>
    <x v="13"/>
    <n v="64.4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s v="music/rock"/>
    <x v="3"/>
    <n v="53.83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s v="music/rock"/>
    <x v="36"/>
    <n v="100.47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s v="music/rock"/>
    <x v="13"/>
    <n v="46.63"/>
    <x v="4"/>
    <s v="rock"/>
    <x v="2292"/>
    <d v="2012-04-18T16:44:36"/>
  </r>
  <r>
    <x v="2293"/>
    <x v="2293"/>
    <s v="Donate here to be a part of the upcoming album. Every little bit helps!"/>
    <n v="850"/>
    <x v="1622"/>
    <x v="0"/>
    <x v="0"/>
    <x v="0"/>
    <n v="1348545540"/>
    <n v="1346345999"/>
    <b v="0"/>
    <n v="27"/>
    <b v="1"/>
    <s v="music/rock"/>
    <x v="29"/>
    <n v="34.07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s v="music/rock"/>
    <x v="91"/>
    <n v="65.209999999999994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s v="music/rock"/>
    <x v="105"/>
    <n v="44.21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s v="music/rock"/>
    <x v="328"/>
    <n v="71.97"/>
    <x v="4"/>
    <s v="rock"/>
    <x v="2296"/>
    <d v="2012-02-23T17:33:46"/>
  </r>
  <r>
    <x v="2297"/>
    <x v="2297"/>
    <s v="New Jersey Alternative Rock band COCO needs YOUR help self-releasing debut EP!"/>
    <n v="1000"/>
    <x v="1626"/>
    <x v="0"/>
    <x v="0"/>
    <x v="0"/>
    <n v="1331697540"/>
    <n v="1328749249"/>
    <b v="0"/>
    <n v="19"/>
    <b v="1"/>
    <s v="music/rock"/>
    <x v="7"/>
    <n v="52.95"/>
    <x v="4"/>
    <s v="rock"/>
    <x v="2297"/>
    <d v="2012-03-14T03:59:00"/>
  </r>
  <r>
    <x v="2298"/>
    <x v="2298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s v="music/rock"/>
    <x v="2"/>
    <n v="109.45"/>
    <x v="4"/>
    <s v="rock"/>
    <x v="2298"/>
    <d v="2014-03-26T19:10:33"/>
  </r>
  <r>
    <x v="2299"/>
    <x v="2299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s v="music/rock"/>
    <x v="329"/>
    <n v="75.040000000000006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s v="music/rock"/>
    <x v="7"/>
    <n v="115.71"/>
    <x v="4"/>
    <s v="rock"/>
    <x v="2300"/>
    <d v="2012-06-28T17:26:56"/>
  </r>
  <r>
    <x v="2301"/>
    <x v="2301"/>
    <s v="We are America's first trock band, and we're ready to bring you our first album!"/>
    <n v="5000"/>
    <x v="1630"/>
    <x v="0"/>
    <x v="0"/>
    <x v="0"/>
    <n v="1371785496"/>
    <n v="1369193496"/>
    <b v="1"/>
    <n v="211"/>
    <b v="1"/>
    <s v="music/indie rock"/>
    <x v="84"/>
    <n v="31.66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s v="music/indie rock"/>
    <x v="193"/>
    <n v="46.18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s v="music/indie rock"/>
    <x v="15"/>
    <n v="68.48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s v="music/indie rock"/>
    <x v="7"/>
    <n v="53.47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s v="music/indie rock"/>
    <x v="7"/>
    <n v="109.11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s v="music/indie rock"/>
    <x v="13"/>
    <n v="51.19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s v="music/indie rock"/>
    <x v="13"/>
    <n v="27.94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s v="music/indie rock"/>
    <x v="7"/>
    <n v="82.5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s v="music/indie rock"/>
    <x v="13"/>
    <n v="59.82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s v="music/indie rock"/>
    <x v="330"/>
    <n v="64.819999999999993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s v="music/indie rock"/>
    <x v="3"/>
    <n v="90.1"/>
    <x v="4"/>
    <s v="indie rock"/>
    <x v="2311"/>
    <d v="2014-05-07T00:06:29"/>
  </r>
  <r>
    <x v="2312"/>
    <x v="2312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s v="music/indie rock"/>
    <x v="29"/>
    <n v="40.96"/>
    <x v="4"/>
    <s v="indie rock"/>
    <x v="2312"/>
    <d v="2014-04-18T23:00:00"/>
  </r>
  <r>
    <x v="2313"/>
    <x v="2313"/>
    <s v="A Sunny Day in Glasgow are recording a new album and we need your help!"/>
    <n v="5000"/>
    <x v="1642"/>
    <x v="0"/>
    <x v="0"/>
    <x v="0"/>
    <n v="1336086026"/>
    <n v="1333494026"/>
    <b v="1"/>
    <n v="157"/>
    <b v="1"/>
    <s v="music/indie rock"/>
    <x v="98"/>
    <n v="56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s v="music/indie rock"/>
    <x v="96"/>
    <n v="37.67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s v="music/indie rock"/>
    <x v="33"/>
    <n v="40.08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s v="music/indie rock"/>
    <x v="3"/>
    <n v="78.03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s v="music/indie rock"/>
    <x v="3"/>
    <n v="18.91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s v="music/indie rock"/>
    <x v="10"/>
    <n v="37.130000000000003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s v="music/indie rock"/>
    <x v="29"/>
    <n v="41.96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s v="music/indie rock"/>
    <x v="15"/>
    <n v="61.04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s v="food/small batch"/>
    <x v="115"/>
    <n v="64.53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s v="food/small batch"/>
    <x v="56"/>
    <n v="21.25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s v="food/small batch"/>
    <x v="216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s v="food/small batch"/>
    <x v="70"/>
    <n v="25.49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s v="food/small batch"/>
    <x v="59"/>
    <n v="11.43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s v="food/small batch"/>
    <x v="60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s v="food/small batch"/>
    <x v="331"/>
    <n v="54.88"/>
    <x v="7"/>
    <s v="small batch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s v="food/small batch"/>
    <x v="172"/>
    <n v="47.38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s v="food/small batch"/>
    <x v="6"/>
    <n v="211.84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s v="food/small batch"/>
    <x v="21"/>
    <n v="219.93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s v="food/small batch"/>
    <x v="124"/>
    <n v="40.799999999999997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s v="food/small batch"/>
    <x v="6"/>
    <n v="75.5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s v="food/small batch"/>
    <x v="197"/>
    <n v="13.54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s v="food/small batch"/>
    <x v="21"/>
    <n v="60.87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s v="food/small batch"/>
    <x v="21"/>
    <n v="115.69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s v="food/small batch"/>
    <x v="332"/>
    <n v="48.1"/>
    <x v="7"/>
    <s v="small batch"/>
    <x v="2336"/>
    <d v="2014-03-08T22:11:35"/>
  </r>
  <r>
    <x v="2337"/>
    <x v="2337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s v="food/small batch"/>
    <x v="38"/>
    <n v="74.180000000000007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s v="food/small batch"/>
    <x v="7"/>
    <n v="123.35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s v="food/small batch"/>
    <x v="238"/>
    <n v="66.62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s v="food/small batch"/>
    <x v="6"/>
    <n v="104.99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s v="technology/web"/>
    <x v="50"/>
    <e v="#DIV/0!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s v="technology/web"/>
    <x v="50"/>
    <e v="#DIV/0!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s v="technology/web"/>
    <x v="56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s v="technology/web"/>
    <x v="50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s v="technology/web"/>
    <x v="50"/>
    <e v="#DIV/0!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s v="technology/web"/>
    <x v="50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s v="technology/web"/>
    <x v="53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s v="technology/web"/>
    <x v="50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s v="technology/web"/>
    <x v="50"/>
    <e v="#DIV/0!"/>
    <x v="2"/>
    <s v="web"/>
    <x v="2349"/>
    <d v="2015-08-11T18:37:08"/>
  </r>
  <r>
    <x v="2350"/>
    <x v="2350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s v="technology/web"/>
    <x v="50"/>
    <e v="#DIV/0!"/>
    <x v="2"/>
    <s v="web"/>
    <x v="2350"/>
    <d v="2017-01-03T20:12:50"/>
  </r>
  <r>
    <x v="2351"/>
    <x v="2351"/>
    <s v="Donate $30 or more and receive a free selfie stick."/>
    <n v="18900"/>
    <x v="1651"/>
    <x v="1"/>
    <x v="4"/>
    <x v="4"/>
    <n v="1430360739"/>
    <n v="1427768739"/>
    <b v="0"/>
    <n v="7"/>
    <b v="0"/>
    <s v="technology/web"/>
    <x v="60"/>
    <n v="15.43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s v="technology/web"/>
    <x v="50"/>
    <e v="#DIV/0!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s v="technology/web"/>
    <x v="50"/>
    <e v="#DIV/0!"/>
    <x v="2"/>
    <s v="web"/>
    <x v="2353"/>
    <d v="2015-04-21T16:13:42"/>
  </r>
  <r>
    <x v="2354"/>
    <x v="2354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s v="technology/web"/>
    <x v="50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s v="technology/web"/>
    <x v="60"/>
    <n v="27.5"/>
    <x v="2"/>
    <s v="web"/>
    <x v="2355"/>
    <d v="2015-05-02T22:02:16"/>
  </r>
  <r>
    <x v="2356"/>
    <x v="2356"/>
    <s v="HardstyleUnited.com The Global Hardstyle community. Your Hardstyle community."/>
    <n v="10000"/>
    <x v="117"/>
    <x v="1"/>
    <x v="9"/>
    <x v="3"/>
    <n v="1433530104"/>
    <n v="1430938104"/>
    <b v="0"/>
    <n v="0"/>
    <b v="0"/>
    <s v="technology/web"/>
    <x v="50"/>
    <e v="#DIV/0!"/>
    <x v="2"/>
    <s v="web"/>
    <x v="2356"/>
    <d v="2015-06-05T18:48:24"/>
  </r>
  <r>
    <x v="2357"/>
    <x v="2357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s v="technology/web"/>
    <x v="50"/>
    <e v="#DIV/0!"/>
    <x v="2"/>
    <s v="web"/>
    <x v="2357"/>
    <d v="2015-10-17T14:52:58"/>
  </r>
  <r>
    <x v="2358"/>
    <x v="2358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s v="technology/web"/>
    <x v="50"/>
    <e v="#DIV/0!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s v="technology/web"/>
    <x v="77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s v="technology/web"/>
    <x v="50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s v="technology/web"/>
    <x v="50"/>
    <e v="#DIV/0!"/>
    <x v="2"/>
    <s v="web"/>
    <x v="2361"/>
    <d v="2016-04-30T22:00:00"/>
  </r>
  <r>
    <x v="2362"/>
    <x v="2362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s v="technology/web"/>
    <x v="129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s v="technology/web"/>
    <x v="50"/>
    <e v="#DIV/0!"/>
    <x v="2"/>
    <s v="web"/>
    <x v="2363"/>
    <d v="2015-12-29T00:16:40"/>
  </r>
  <r>
    <x v="2364"/>
    <x v="2364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s v="technology/web"/>
    <x v="50"/>
    <e v="#DIV/0!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s v="technology/web"/>
    <x v="50"/>
    <e v="#DIV/0!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s v="technology/web"/>
    <x v="57"/>
    <n v="97.41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s v="technology/web"/>
    <x v="60"/>
    <n v="47.86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s v="technology/web"/>
    <x v="50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s v="technology/web"/>
    <x v="50"/>
    <e v="#DIV/0!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s v="technology/web"/>
    <x v="50"/>
    <n v="20.5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s v="technology/web"/>
    <x v="50"/>
    <e v="#DIV/0!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s v="technology/web"/>
    <x v="56"/>
    <n v="30"/>
    <x v="2"/>
    <s v="web"/>
    <x v="2372"/>
    <d v="2015-04-24T01:39:31"/>
  </r>
  <r>
    <x v="2373"/>
    <x v="2373"/>
    <s v="We want to create a safe marketplace for buying and selling bicycles."/>
    <n v="850000"/>
    <x v="155"/>
    <x v="1"/>
    <x v="11"/>
    <x v="9"/>
    <n v="1440863624"/>
    <n v="1438271624"/>
    <b v="0"/>
    <n v="1"/>
    <b v="0"/>
    <s v="technology/web"/>
    <x v="50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s v="technology/web"/>
    <x v="50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s v="technology/web"/>
    <x v="50"/>
    <e v="#DIV/0!"/>
    <x v="2"/>
    <s v="web"/>
    <x v="2375"/>
    <d v="2016-09-09T20:03:57"/>
  </r>
  <r>
    <x v="2376"/>
    <x v="2376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s v="technology/web"/>
    <x v="57"/>
    <n v="81.58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s v="technology/web"/>
    <x v="50"/>
    <e v="#DIV/0!"/>
    <x v="2"/>
    <s v="web"/>
    <x v="2377"/>
    <d v="2016-11-25T21:53:03"/>
  </r>
  <r>
    <x v="2378"/>
    <x v="2378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s v="technology/web"/>
    <x v="50"/>
    <e v="#DIV/0!"/>
    <x v="2"/>
    <s v="web"/>
    <x v="2378"/>
    <d v="2015-08-26T00:18:50"/>
  </r>
  <r>
    <x v="2379"/>
    <x v="2379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s v="technology/web"/>
    <x v="50"/>
    <e v="#DIV/0!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s v="technology/web"/>
    <x v="50"/>
    <n v="18.329999999999998"/>
    <x v="2"/>
    <s v="web"/>
    <x v="2380"/>
    <d v="2015-10-01T19:02:22"/>
  </r>
  <r>
    <x v="2381"/>
    <x v="2381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s v="technology/web"/>
    <x v="53"/>
    <n v="224.43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s v="technology/web"/>
    <x v="56"/>
    <n v="37.5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s v="technology/web"/>
    <x v="65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s v="technology/web"/>
    <x v="60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s v="technology/web"/>
    <x v="60"/>
    <n v="112.57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s v="technology/web"/>
    <x v="50"/>
    <e v="#DIV/0!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s v="technology/web"/>
    <x v="60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s v="technology/web"/>
    <x v="60"/>
    <n v="57.88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s v="technology/web"/>
    <x v="50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s v="technology/web"/>
    <x v="50"/>
    <e v="#DIV/0!"/>
    <x v="2"/>
    <s v="web"/>
    <x v="2390"/>
    <d v="2015-01-04T06:17:44"/>
  </r>
  <r>
    <x v="2391"/>
    <x v="2391"/>
    <s v="Using the power of internet to help people save hundreds in car repair."/>
    <n v="20000"/>
    <x v="379"/>
    <x v="1"/>
    <x v="0"/>
    <x v="0"/>
    <n v="1427825044"/>
    <n v="1425236644"/>
    <b v="0"/>
    <n v="1"/>
    <b v="0"/>
    <s v="technology/web"/>
    <x v="50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s v="technology/web"/>
    <x v="50"/>
    <e v="#DIV/0!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s v="technology/web"/>
    <x v="50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s v="technology/web"/>
    <x v="50"/>
    <n v="1.5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s v="technology/web"/>
    <x v="50"/>
    <e v="#DIV/0!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s v="technology/web"/>
    <x v="50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s v="technology/web"/>
    <x v="50"/>
    <e v="#DIV/0!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s v="technology/web"/>
    <x v="50"/>
    <e v="#DIV/0!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s v="technology/web"/>
    <x v="50"/>
    <e v="#DIV/0!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s v="technology/web"/>
    <x v="50"/>
    <e v="#DIV/0!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s v="food/food trucks"/>
    <x v="60"/>
    <n v="22.33"/>
    <x v="7"/>
    <s v="food trucks"/>
    <x v="2401"/>
    <d v="2016-03-05T19:44:56"/>
  </r>
  <r>
    <x v="2402"/>
    <x v="2402"/>
    <s v="Small town, delicious treats, and a mobile truck"/>
    <n v="12000"/>
    <x v="401"/>
    <x v="2"/>
    <x v="0"/>
    <x v="0"/>
    <n v="1431533931"/>
    <n v="1428941931"/>
    <b v="0"/>
    <n v="1"/>
    <b v="0"/>
    <s v="food/food trucks"/>
    <x v="50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s v="food/food trucks"/>
    <x v="123"/>
    <n v="16.829999999999998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s v="food/food trucks"/>
    <x v="50"/>
    <e v="#DIV/0!"/>
    <x v="7"/>
    <s v="food trucks"/>
    <x v="2404"/>
    <d v="2016-01-03T00:56:47"/>
  </r>
  <r>
    <x v="2405"/>
    <x v="2405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s v="food/food trucks"/>
    <x v="61"/>
    <n v="56.3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s v="food/food trucks"/>
    <x v="139"/>
    <n v="84.06"/>
    <x v="7"/>
    <s v="food trucks"/>
    <x v="2406"/>
    <d v="2015-01-19T02:39:50"/>
  </r>
  <r>
    <x v="2407"/>
    <x v="2407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s v="food/food trucks"/>
    <x v="78"/>
    <n v="168.39"/>
    <x v="7"/>
    <s v="food trucks"/>
    <x v="2407"/>
    <d v="2015-04-11T06:00:00"/>
  </r>
  <r>
    <x v="2408"/>
    <x v="2408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s v="food/food trucks"/>
    <x v="50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s v="food/food trucks"/>
    <x v="53"/>
    <n v="76.67"/>
    <x v="7"/>
    <s v="food trucks"/>
    <x v="2409"/>
    <d v="2015-08-18T21:01:15"/>
  </r>
  <r>
    <x v="2410"/>
    <x v="2410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s v="food/food trucks"/>
    <x v="50"/>
    <e v="#DIV/0!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s v="food/food trucks"/>
    <x v="60"/>
    <n v="50.33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s v="food/food trucks"/>
    <x v="50"/>
    <e v="#DIV/0!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s v="food/food trucks"/>
    <x v="60"/>
    <n v="8.33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s v="food/food trucks"/>
    <x v="56"/>
    <n v="35.380000000000003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s v="food/food trucks"/>
    <x v="60"/>
    <n v="55.83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s v="food/food trucks"/>
    <x v="50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s v="food/food trucks"/>
    <x v="50"/>
    <e v="#DIV/0!"/>
    <x v="7"/>
    <s v="food trucks"/>
    <x v="2417"/>
    <d v="2014-08-10T21:13:07"/>
  </r>
  <r>
    <x v="2418"/>
    <x v="2418"/>
    <s v="I want to start my food truck business."/>
    <n v="25000"/>
    <x v="139"/>
    <x v="2"/>
    <x v="0"/>
    <x v="0"/>
    <n v="1427225644"/>
    <n v="1422045244"/>
    <b v="0"/>
    <n v="5"/>
    <b v="0"/>
    <s v="food/food trucks"/>
    <x v="50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s v="food/food trucks"/>
    <x v="50"/>
    <e v="#DIV/0!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s v="food/food trucks"/>
    <x v="77"/>
    <n v="69.47"/>
    <x v="7"/>
    <s v="food trucks"/>
    <x v="2420"/>
    <d v="2014-11-10T01:41:35"/>
  </r>
  <r>
    <x v="2421"/>
    <x v="2421"/>
    <s v="help me start Merrill's first hot dog cart in this empty lot"/>
    <n v="6000"/>
    <x v="116"/>
    <x v="2"/>
    <x v="0"/>
    <x v="0"/>
    <n v="1424536196"/>
    <n v="1421944196"/>
    <b v="0"/>
    <n v="1"/>
    <b v="0"/>
    <s v="food/food trucks"/>
    <x v="50"/>
    <n v="1"/>
    <x v="7"/>
    <s v="food trucks"/>
    <x v="2421"/>
    <d v="2015-02-21T16:29:56"/>
  </r>
  <r>
    <x v="2422"/>
    <x v="2422"/>
    <s v="Family owned business serving BBQ and seafood to the public"/>
    <n v="500"/>
    <x v="116"/>
    <x v="2"/>
    <x v="0"/>
    <x v="0"/>
    <n v="1426091036"/>
    <n v="1423502636"/>
    <b v="0"/>
    <n v="1"/>
    <b v="0"/>
    <s v="food/food trucks"/>
    <x v="50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s v="food/food trucks"/>
    <x v="50"/>
    <n v="8"/>
    <x v="7"/>
    <s v="food trucks"/>
    <x v="2423"/>
    <d v="2014-12-31T16:54:50"/>
  </r>
  <r>
    <x v="2424"/>
    <x v="2424"/>
    <s v="Great and creative food from the heart in the form of a sweet food truck!"/>
    <n v="25000"/>
    <x v="622"/>
    <x v="2"/>
    <x v="0"/>
    <x v="0"/>
    <n v="1414445108"/>
    <n v="1411853108"/>
    <b v="0"/>
    <n v="9"/>
    <b v="0"/>
    <s v="food/food trucks"/>
    <x v="60"/>
    <n v="34.44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s v="food/food trucks"/>
    <x v="50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s v="food/food trucks"/>
    <x v="50"/>
    <e v="#DIV/0!"/>
    <x v="7"/>
    <s v="food trucks"/>
    <x v="2426"/>
    <d v="2015-08-08T04:04:52"/>
  </r>
  <r>
    <x v="2427"/>
    <x v="2427"/>
    <s v="Fast and simple lunches for those on the go.  All (lunch) deals $10 or less."/>
    <n v="50000"/>
    <x v="116"/>
    <x v="2"/>
    <x v="0"/>
    <x v="0"/>
    <n v="1458715133"/>
    <n v="1455262733"/>
    <b v="0"/>
    <n v="1"/>
    <b v="0"/>
    <s v="food/food trucks"/>
    <x v="50"/>
    <n v="1"/>
    <x v="7"/>
    <s v="food trucks"/>
    <x v="2427"/>
    <d v="2016-03-23T06:38:53"/>
  </r>
  <r>
    <x v="2428"/>
    <x v="2428"/>
    <s v="From Moo 2 You! We want to offer premium burgers to a taco flooded environment."/>
    <n v="35000"/>
    <x v="116"/>
    <x v="2"/>
    <x v="0"/>
    <x v="0"/>
    <n v="1426182551"/>
    <n v="1423594151"/>
    <b v="0"/>
    <n v="1"/>
    <b v="0"/>
    <s v="food/food trucks"/>
    <x v="50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s v="food/food trucks"/>
    <x v="60"/>
    <n v="501.25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s v="food/food trucks"/>
    <x v="60"/>
    <n v="10.5"/>
    <x v="7"/>
    <s v="food trucks"/>
    <x v="2430"/>
    <d v="2016-02-12T03:08:24"/>
  </r>
  <r>
    <x v="2431"/>
    <x v="2431"/>
    <s v="Go to Colorado and run a food truck with homemade food of all kinds."/>
    <n v="100000"/>
    <x v="369"/>
    <x v="2"/>
    <x v="0"/>
    <x v="0"/>
    <n v="1467080613"/>
    <n v="1461896613"/>
    <b v="0"/>
    <n v="2"/>
    <b v="0"/>
    <s v="food/food trucks"/>
    <x v="50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s v="food/food trucks"/>
    <x v="50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s v="food/food trucks"/>
    <x v="50"/>
    <e v="#DIV/0!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s v="food/food trucks"/>
    <x v="50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s v="food/food trucks"/>
    <x v="50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s v="food/food trucks"/>
    <x v="50"/>
    <n v="22.5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s v="food/food trucks"/>
    <x v="50"/>
    <e v="#DIV/0!"/>
    <x v="7"/>
    <s v="food trucks"/>
    <x v="2437"/>
    <d v="2015-03-17T18:00:00"/>
  </r>
  <r>
    <x v="2438"/>
    <x v="2438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s v="food/food trucks"/>
    <x v="50"/>
    <n v="50"/>
    <x v="7"/>
    <s v="food trucks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s v="food/food trucks"/>
    <x v="50"/>
    <e v="#DIV/0!"/>
    <x v="7"/>
    <s v="food trucks"/>
    <x v="2439"/>
    <d v="2015-10-18T19:38:49"/>
  </r>
  <r>
    <x v="2440"/>
    <x v="2440"/>
    <s v="Starting a entire clean energy food truck and set a new standard for Cambodia"/>
    <n v="5000"/>
    <x v="115"/>
    <x v="2"/>
    <x v="18"/>
    <x v="3"/>
    <n v="1455399313"/>
    <n v="1452807313"/>
    <b v="0"/>
    <n v="2"/>
    <b v="0"/>
    <s v="food/food trucks"/>
    <x v="50"/>
    <n v="5"/>
    <x v="7"/>
    <s v="food trucks"/>
    <x v="2440"/>
    <d v="2016-02-13T21:35:13"/>
  </r>
  <r>
    <x v="2441"/>
    <x v="2441"/>
    <s v="YOU can help Alchemy Pops POP up on a street near you!"/>
    <n v="7500"/>
    <x v="1678"/>
    <x v="0"/>
    <x v="0"/>
    <x v="0"/>
    <n v="1437627540"/>
    <n v="1435806054"/>
    <b v="0"/>
    <n v="109"/>
    <b v="1"/>
    <s v="food/small batch"/>
    <x v="29"/>
    <n v="74.23"/>
    <x v="7"/>
    <s v="small batch"/>
    <x v="2441"/>
    <d v="2015-07-23T04:59:00"/>
  </r>
  <r>
    <x v="2442"/>
    <x v="2442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s v="food/small batch"/>
    <x v="9"/>
    <n v="81.25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s v="food/small batch"/>
    <x v="195"/>
    <n v="130.22999999999999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s v="food/small batch"/>
    <x v="15"/>
    <n v="53.41"/>
    <x v="7"/>
    <s v="small batch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s v="food/small batch"/>
    <x v="36"/>
    <n v="75.13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s v="food/small batch"/>
    <x v="239"/>
    <n v="75.67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s v="food/small batch"/>
    <x v="333"/>
    <n v="31.69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s v="food/small batch"/>
    <x v="29"/>
    <n v="47.78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s v="food/small batch"/>
    <x v="29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s v="food/small batch"/>
    <x v="21"/>
    <n v="149.31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s v="food/small batch"/>
    <x v="41"/>
    <n v="62.07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s v="food/small batch"/>
    <x v="84"/>
    <n v="53.4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s v="food/small batch"/>
    <x v="19"/>
    <n v="69.27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s v="food/small batch"/>
    <x v="7"/>
    <n v="271.51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s v="food/small batch"/>
    <x v="112"/>
    <n v="34.130000000000003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s v="food/small batch"/>
    <x v="141"/>
    <n v="40.49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s v="food/small batch"/>
    <x v="21"/>
    <n v="189.76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s v="food/small batch"/>
    <x v="5"/>
    <n v="68.86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s v="food/small batch"/>
    <x v="21"/>
    <n v="108.78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s v="food/small batch"/>
    <x v="7"/>
    <n v="125.99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s v="music/indie rock"/>
    <x v="3"/>
    <n v="90.52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s v="music/indie rock"/>
    <x v="38"/>
    <n v="28.88"/>
    <x v="4"/>
    <s v="indie rock"/>
    <x v="2462"/>
    <d v="2012-07-19T04:28:16"/>
  </r>
  <r>
    <x v="2463"/>
    <x v="2463"/>
    <s v="Emma Ate The Lion's debut full length album"/>
    <n v="2000"/>
    <x v="66"/>
    <x v="0"/>
    <x v="0"/>
    <x v="0"/>
    <n v="1366138800"/>
    <n v="1362710425"/>
    <b v="0"/>
    <n v="75"/>
    <b v="1"/>
    <s v="music/indie rock"/>
    <x v="31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s v="music/indie rock"/>
    <x v="38"/>
    <n v="51.67"/>
    <x v="4"/>
    <s v="indie rock"/>
    <x v="2464"/>
    <d v="2015-09-30T19:29:00"/>
  </r>
  <r>
    <x v="2465"/>
    <x v="2465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s v="music/indie rock"/>
    <x v="144"/>
    <n v="26.27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s v="music/indie rock"/>
    <x v="8"/>
    <n v="48.0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s v="music/indie rock"/>
    <x v="17"/>
    <n v="27.56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s v="music/indie rock"/>
    <x v="13"/>
    <n v="36.97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s v="music/indie rock"/>
    <x v="35"/>
    <n v="29.02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s v="music/indie rock"/>
    <x v="33"/>
    <n v="28.66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s v="music/indie rock"/>
    <x v="30"/>
    <n v="37.65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s v="music/indie rock"/>
    <x v="104"/>
    <n v="97.9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s v="music/indie rock"/>
    <x v="8"/>
    <n v="42.55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s v="music/indie rock"/>
    <x v="8"/>
    <n v="131.58000000000001"/>
    <x v="4"/>
    <s v="indie rock"/>
    <x v="2474"/>
    <d v="2010-10-11T00:16:16"/>
  </r>
  <r>
    <x v="2475"/>
    <x v="2475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s v="music/indie rock"/>
    <x v="2"/>
    <n v="32.32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s v="music/indie rock"/>
    <x v="2"/>
    <n v="61.1"/>
    <x v="4"/>
    <s v="indie rock"/>
    <x v="2476"/>
    <d v="2014-11-03T08:52:50"/>
  </r>
  <r>
    <x v="2477"/>
    <x v="823"/>
    <s v="Releasing my first album in August, and I need your help in order to get it done!"/>
    <n v="750"/>
    <x v="1707"/>
    <x v="0"/>
    <x v="0"/>
    <x v="0"/>
    <n v="1344789345"/>
    <n v="1340901345"/>
    <b v="0"/>
    <n v="41"/>
    <b v="1"/>
    <s v="music/indie rock"/>
    <x v="193"/>
    <n v="31.34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s v="music/indie rock"/>
    <x v="30"/>
    <n v="129.11000000000001"/>
    <x v="4"/>
    <s v="indie rock"/>
    <x v="2478"/>
    <d v="2013-01-13T22:48:33"/>
  </r>
  <r>
    <x v="2479"/>
    <x v="2478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s v="music/indie rock"/>
    <x v="18"/>
    <n v="25.02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s v="music/indie rock"/>
    <x v="8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s v="music/indie rock"/>
    <x v="40"/>
    <n v="47.54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s v="music/indie rock"/>
    <x v="8"/>
    <n v="40.04"/>
    <x v="4"/>
    <s v="indie rock"/>
    <x v="2482"/>
    <d v="2011-08-01T18:46:23"/>
  </r>
  <r>
    <x v="2483"/>
    <x v="2482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s v="music/indie rock"/>
    <x v="35"/>
    <n v="65.84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s v="music/indie rock"/>
    <x v="17"/>
    <n v="46.4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s v="music/indie rock"/>
    <x v="33"/>
    <n v="50.37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s v="music/indie rock"/>
    <x v="334"/>
    <n v="26.57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s v="music/indie rock"/>
    <x v="8"/>
    <n v="39.49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s v="music/indie rock"/>
    <x v="13"/>
    <n v="49.25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s v="music/indie rock"/>
    <x v="84"/>
    <n v="62.38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s v="music/indie rock"/>
    <x v="10"/>
    <n v="37.94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s v="music/indie rock"/>
    <x v="33"/>
    <n v="51.6"/>
    <x v="4"/>
    <s v="indie rock"/>
    <x v="2491"/>
    <d v="2011-01-16T01:51:00"/>
  </r>
  <r>
    <x v="2492"/>
    <x v="2491"/>
    <s v="We're a band from Hawaii trying to produce our first EP and we need help!"/>
    <n v="600"/>
    <x v="661"/>
    <x v="0"/>
    <x v="0"/>
    <x v="0"/>
    <n v="1339840740"/>
    <n v="1335397188"/>
    <b v="0"/>
    <n v="27"/>
    <b v="1"/>
    <s v="music/indie rock"/>
    <x v="105"/>
    <n v="27.78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s v="music/indie rock"/>
    <x v="32"/>
    <n v="99.38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s v="music/indie rock"/>
    <x v="7"/>
    <n v="38.85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s v="music/indie rock"/>
    <x v="30"/>
    <n v="45.55"/>
    <x v="4"/>
    <s v="indie rock"/>
    <x v="2495"/>
    <d v="2012-06-06T22:42:55"/>
  </r>
  <r>
    <x v="2496"/>
    <x v="2495"/>
    <s v="Be a part of making the first Lynn Haven album, &quot;Fair Weather Friends.&quot;"/>
    <n v="6000"/>
    <x v="44"/>
    <x v="0"/>
    <x v="0"/>
    <x v="0"/>
    <n v="1364597692"/>
    <n v="1361577292"/>
    <b v="0"/>
    <n v="10"/>
    <b v="1"/>
    <s v="music/indie rock"/>
    <x v="8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s v="music/indie rock"/>
    <x v="40"/>
    <n v="80.55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s v="music/indie rock"/>
    <x v="6"/>
    <n v="52.8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s v="music/indie rock"/>
    <x v="195"/>
    <n v="47.68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s v="music/indie rock"/>
    <x v="40"/>
    <n v="23.45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s v="food/restaurants"/>
    <x v="56"/>
    <n v="40.14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s v="food/restaurants"/>
    <x v="50"/>
    <n v="17.2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s v="food/restaurants"/>
    <x v="50"/>
    <e v="#DIV/0!"/>
    <x v="7"/>
    <s v="restaurants"/>
    <x v="2503"/>
    <d v="2016-06-07T21:06:00"/>
  </r>
  <r>
    <x v="2504"/>
    <x v="2503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s v="food/restaurants"/>
    <x v="50"/>
    <e v="#DIV/0!"/>
    <x v="7"/>
    <s v="restaurants"/>
    <x v="2504"/>
    <d v="2014-11-15T01:22:14"/>
  </r>
  <r>
    <x v="2505"/>
    <x v="2504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s v="food/restaurants"/>
    <x v="50"/>
    <e v="#DIV/0!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s v="food/restaurants"/>
    <x v="60"/>
    <n v="15"/>
    <x v="7"/>
    <s v="restaurants"/>
    <x v="2506"/>
    <d v="2015-10-03T21:00:00"/>
  </r>
  <r>
    <x v="2507"/>
    <x v="2506"/>
    <s v="Unique dishes for a unique city!."/>
    <n v="42850"/>
    <x v="117"/>
    <x v="2"/>
    <x v="0"/>
    <x v="0"/>
    <n v="1431308704"/>
    <n v="1428716704"/>
    <b v="0"/>
    <n v="0"/>
    <b v="0"/>
    <s v="food/restaurants"/>
    <x v="50"/>
    <e v="#DIV/0!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s v="food/restaurants"/>
    <x v="50"/>
    <e v="#DIV/0!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s v="food/restaurants"/>
    <x v="60"/>
    <n v="35.71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s v="food/restaurants"/>
    <x v="50"/>
    <n v="37.5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s v="food/restaurants"/>
    <x v="50"/>
    <e v="#DIV/0!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s v="food/restaurants"/>
    <x v="50"/>
    <e v="#DIV/0!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s v="food/restaurants"/>
    <x v="50"/>
    <e v="#DIV/0!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s v="food/restaurants"/>
    <x v="53"/>
    <n v="52.5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s v="food/restaurants"/>
    <x v="118"/>
    <n v="77.5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s v="food/restaurants"/>
    <x v="50"/>
    <e v="#DIV/0!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s v="food/restaurants"/>
    <x v="54"/>
    <n v="53.55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s v="food/restaurants"/>
    <x v="50"/>
    <e v="#DIV/0!"/>
    <x v="7"/>
    <s v="restaurants"/>
    <x v="2518"/>
    <d v="2014-11-13T17:20:28"/>
  </r>
  <r>
    <x v="2519"/>
    <x v="2518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s v="food/restaurants"/>
    <x v="50"/>
    <n v="16.25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s v="food/restaurants"/>
    <x v="50"/>
    <e v="#DIV/0!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s v="music/classical music"/>
    <x v="15"/>
    <n v="103.68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s v="music/classical music"/>
    <x v="8"/>
    <n v="185.19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s v="music/classical music"/>
    <x v="94"/>
    <n v="54.15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s v="music/classical music"/>
    <x v="21"/>
    <n v="177.21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s v="music/classical music"/>
    <x v="8"/>
    <n v="100.33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s v="music/classical music"/>
    <x v="40"/>
    <n v="136.91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s v="music/classical music"/>
    <x v="21"/>
    <n v="57.54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s v="music/classical music"/>
    <x v="13"/>
    <n v="52.96"/>
    <x v="4"/>
    <s v="classical music"/>
    <x v="2528"/>
    <d v="2015-08-20T11:00:00"/>
  </r>
  <r>
    <x v="2529"/>
    <x v="2528"/>
    <s v="Opera. Short. New."/>
    <n v="6000"/>
    <x v="1736"/>
    <x v="0"/>
    <x v="0"/>
    <x v="0"/>
    <n v="1332636975"/>
    <n v="1328752575"/>
    <b v="0"/>
    <n v="76"/>
    <b v="1"/>
    <s v="music/classical music"/>
    <x v="3"/>
    <n v="82.33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s v="music/classical music"/>
    <x v="8"/>
    <n v="135.41999999999999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s v="music/classical music"/>
    <x v="8"/>
    <n v="74.069999999999993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s v="music/classical music"/>
    <x v="9"/>
    <n v="84.08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s v="music/classical music"/>
    <x v="38"/>
    <n v="61.03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s v="music/classical music"/>
    <x v="2"/>
    <n v="150"/>
    <x v="4"/>
    <s v="classical music"/>
    <x v="2534"/>
    <d v="2010-01-01T06:00:00"/>
  </r>
  <r>
    <x v="2535"/>
    <x v="2534"/>
    <s v="Mark Hayes: Requiem Recording"/>
    <n v="20000"/>
    <x v="1741"/>
    <x v="0"/>
    <x v="0"/>
    <x v="0"/>
    <n v="1417463945"/>
    <n v="1414781945"/>
    <b v="0"/>
    <n v="78"/>
    <b v="1"/>
    <s v="music/classical music"/>
    <x v="3"/>
    <n v="266.08999999999997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s v="music/classical music"/>
    <x v="31"/>
    <n v="7.25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s v="music/classical music"/>
    <x v="5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s v="music/classical music"/>
    <x v="40"/>
    <n v="109.96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s v="music/classical music"/>
    <x v="8"/>
    <n v="169.92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s v="music/classical music"/>
    <x v="33"/>
    <n v="95.74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s v="music/classical music"/>
    <x v="13"/>
    <n v="59.46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s v="music/classical music"/>
    <x v="3"/>
    <n v="55.77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s v="music/classical music"/>
    <x v="94"/>
    <n v="30.08"/>
    <x v="4"/>
    <s v="classical music"/>
    <x v="2543"/>
    <d v="2011-01-02T03:00:00"/>
  </r>
  <r>
    <x v="2544"/>
    <x v="2543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s v="music/classical music"/>
    <x v="7"/>
    <n v="88.44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s v="music/classical music"/>
    <x v="228"/>
    <n v="64.03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s v="music/classical music"/>
    <x v="20"/>
    <n v="60.15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s v="music/classical music"/>
    <x v="28"/>
    <n v="49.1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s v="music/classical music"/>
    <x v="21"/>
    <n v="165.16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s v="music/classical music"/>
    <x v="33"/>
    <n v="43.62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s v="music/classical music"/>
    <x v="7"/>
    <n v="43.7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s v="music/classical music"/>
    <x v="33"/>
    <n v="67.42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s v="music/classical music"/>
    <x v="13"/>
    <n v="177.5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s v="music/classical music"/>
    <x v="94"/>
    <n v="38.880000000000003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s v="music/classical music"/>
    <x v="4"/>
    <n v="54.99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s v="music/classical music"/>
    <x v="13"/>
    <n v="61.34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s v="music/classical music"/>
    <x v="6"/>
    <n v="23.12"/>
    <x v="4"/>
    <s v="classical music"/>
    <x v="2556"/>
    <d v="2012-12-24T23:47:37"/>
  </r>
  <r>
    <x v="2557"/>
    <x v="2556"/>
    <s v="Raising money for our concert tour of Switzerland and Germany in June/July 2014"/>
    <n v="900"/>
    <x v="1761"/>
    <x v="0"/>
    <x v="1"/>
    <x v="1"/>
    <n v="1400176386"/>
    <n v="1397584386"/>
    <b v="0"/>
    <n v="36"/>
    <b v="1"/>
    <s v="music/classical music"/>
    <x v="90"/>
    <n v="29.61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s v="music/classical music"/>
    <x v="15"/>
    <n v="75.61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s v="music/classical music"/>
    <x v="38"/>
    <n v="35.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s v="music/classical music"/>
    <x v="8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s v="food/food trucks"/>
    <x v="50"/>
    <e v="#DIV/0!"/>
    <x v="7"/>
    <s v="food trucks"/>
    <x v="2561"/>
    <d v="2015-10-13T12:41:29"/>
  </r>
  <r>
    <x v="2562"/>
    <x v="2561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s v="food/food trucks"/>
    <x v="60"/>
    <n v="25"/>
    <x v="7"/>
    <s v="food trucks"/>
    <x v="2562"/>
    <d v="2016-10-11T12:35:39"/>
  </r>
  <r>
    <x v="2563"/>
    <x v="2562"/>
    <s v="Michigan based bubble tea and specialty ice cream food truck"/>
    <n v="20000"/>
    <x v="117"/>
    <x v="1"/>
    <x v="0"/>
    <x v="0"/>
    <n v="1438226451"/>
    <n v="1433042451"/>
    <b v="0"/>
    <n v="0"/>
    <b v="0"/>
    <s v="food/food trucks"/>
    <x v="50"/>
    <e v="#DIV/0!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s v="food/food trucks"/>
    <x v="50"/>
    <e v="#DIV/0!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s v="food/food trucks"/>
    <x v="60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s v="food/food trucks"/>
    <x v="50"/>
    <e v="#DIV/0!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s v="food/food trucks"/>
    <x v="50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s v="food/food trucks"/>
    <x v="60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s v="food/food trucks"/>
    <x v="53"/>
    <n v="72.5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s v="food/food trucks"/>
    <x v="60"/>
    <n v="29.5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s v="food/food trucks"/>
    <x v="50"/>
    <n v="62.5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s v="food/food trucks"/>
    <x v="50"/>
    <e v="#DIV/0!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s v="food/food trucks"/>
    <x v="50"/>
    <e v="#DIV/0!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s v="food/food trucks"/>
    <x v="50"/>
    <e v="#DIV/0!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s v="food/food trucks"/>
    <x v="50"/>
    <e v="#DIV/0!"/>
    <x v="7"/>
    <s v="food trucks"/>
    <x v="2575"/>
    <d v="2015-01-12T02:36:34"/>
  </r>
  <r>
    <x v="2576"/>
    <x v="2575"/>
    <s v="A New Twist with an American and Philippine fast food Mobile Trailer."/>
    <n v="10000"/>
    <x v="117"/>
    <x v="1"/>
    <x v="0"/>
    <x v="0"/>
    <n v="1428707647"/>
    <n v="1424823247"/>
    <b v="0"/>
    <n v="0"/>
    <b v="0"/>
    <s v="food/food trucks"/>
    <x v="50"/>
    <e v="#DIV/0!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s v="food/food trucks"/>
    <x v="50"/>
    <e v="#DIV/0!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s v="food/food trucks"/>
    <x v="50"/>
    <e v="#DIV/0!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s v="food/food trucks"/>
    <x v="50"/>
    <n v="23.08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s v="food/food trucks"/>
    <x v="60"/>
    <n v="25.5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s v="food/food trucks"/>
    <x v="57"/>
    <n v="48.18"/>
    <x v="7"/>
    <s v="food trucks"/>
    <x v="2581"/>
    <d v="2015-11-16T16:04:58"/>
  </r>
  <r>
    <x v="2582"/>
    <x v="2581"/>
    <s v="The place where chicken meets liquor for the first time!"/>
    <n v="90000"/>
    <x v="116"/>
    <x v="2"/>
    <x v="0"/>
    <x v="0"/>
    <n v="1477784634"/>
    <n v="1475192634"/>
    <b v="0"/>
    <n v="1"/>
    <b v="0"/>
    <s v="food/food trucks"/>
    <x v="50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s v="food/food trucks"/>
    <x v="60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s v="food/food trucks"/>
    <x v="50"/>
    <e v="#DIV/0!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s v="food/food trucks"/>
    <x v="50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s v="food/food trucks"/>
    <x v="50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s v="food/food trucks"/>
    <x v="53"/>
    <n v="202.83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s v="food/food trucks"/>
    <x v="65"/>
    <n v="29.13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s v="food/food trucks"/>
    <x v="50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s v="food/food trucks"/>
    <x v="50"/>
    <e v="#DIV/0!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s v="food/food trucks"/>
    <x v="53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s v="food/food trucks"/>
    <x v="50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s v="food/food trucks"/>
    <x v="50"/>
    <e v="#DIV/0!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s v="food/food trucks"/>
    <x v="50"/>
    <n v="1"/>
    <x v="7"/>
    <s v="food trucks"/>
    <x v="2594"/>
    <d v="2014-08-07T23:13:48"/>
  </r>
  <r>
    <x v="2595"/>
    <x v="2594"/>
    <s v="Looking to put the best baked goods in Bowling Green on wheels"/>
    <n v="15000"/>
    <x v="1767"/>
    <x v="2"/>
    <x v="0"/>
    <x v="0"/>
    <n v="1487915500"/>
    <n v="1485323500"/>
    <b v="0"/>
    <n v="19"/>
    <b v="0"/>
    <s v="food/food trucks"/>
    <x v="81"/>
    <n v="96.05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s v="food/food trucks"/>
    <x v="148"/>
    <n v="305.77999999999997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s v="food/food trucks"/>
    <x v="52"/>
    <n v="12.14"/>
    <x v="7"/>
    <s v="food trucks"/>
    <x v="2597"/>
    <d v="2016-06-19T08:11:57"/>
  </r>
  <r>
    <x v="2598"/>
    <x v="2597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s v="food/food trucks"/>
    <x v="115"/>
    <n v="83.57"/>
    <x v="7"/>
    <s v="food trucks"/>
    <x v="2598"/>
    <d v="2015-09-23T20:10:01"/>
  </r>
  <r>
    <x v="2599"/>
    <x v="2598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s v="food/food trucks"/>
    <x v="60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s v="food/food trucks"/>
    <x v="113"/>
    <n v="115.53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s v="technology/space exploration"/>
    <x v="335"/>
    <n v="21.9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s v="technology/space exploration"/>
    <x v="336"/>
    <n v="80.02"/>
    <x v="2"/>
    <s v="space exploration"/>
    <x v="2602"/>
    <d v="2014-11-12T21:20:00"/>
  </r>
  <r>
    <x v="2603"/>
    <x v="2602"/>
    <s v="I will be building a mock space station and simulate living on Mars for two weeks."/>
    <n v="1750"/>
    <x v="702"/>
    <x v="0"/>
    <x v="0"/>
    <x v="0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s v="technology/space exploration"/>
    <x v="13"/>
    <n v="60.97"/>
    <x v="2"/>
    <s v="space exploration"/>
    <x v="2605"/>
    <d v="2016-06-17T12:59:50"/>
  </r>
  <r>
    <x v="2606"/>
    <x v="2605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s v="technology/space exploration"/>
    <x v="5"/>
    <n v="31.44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s v="technology/space exploration"/>
    <x v="326"/>
    <n v="81.95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s v="technology/space exploration"/>
    <x v="337"/>
    <n v="58.93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s v="technology/space exploration"/>
    <x v="272"/>
    <n v="157.29"/>
    <x v="2"/>
    <s v="space exploration"/>
    <x v="2609"/>
    <d v="2012-07-15T05:42:31"/>
  </r>
  <r>
    <x v="2610"/>
    <x v="2609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s v="technology/space exploration"/>
    <x v="48"/>
    <n v="55.76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s v="technology/space exploration"/>
    <x v="338"/>
    <n v="83.8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s v="technology/space exploration"/>
    <x v="174"/>
    <n v="58.42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s v="technology/space exploration"/>
    <x v="7"/>
    <n v="270.57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s v="technology/space exploration"/>
    <x v="21"/>
    <n v="107.1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s v="technology/space exploration"/>
    <x v="106"/>
    <n v="47.18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s v="technology/space exploration"/>
    <x v="41"/>
    <n v="120.31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s v="technology/space exploration"/>
    <x v="339"/>
    <n v="27.6"/>
    <x v="2"/>
    <s v="space exploration"/>
    <x v="2617"/>
    <d v="2014-10-20T20:59:11"/>
  </r>
  <r>
    <x v="2618"/>
    <x v="2617"/>
    <s v="LTD ED COLLECTIBLE SPACE ART FEAT. ASTRONAUTS"/>
    <n v="15000"/>
    <x v="1786"/>
    <x v="0"/>
    <x v="0"/>
    <x v="0"/>
    <n v="1449000061"/>
    <n v="1443812461"/>
    <b v="1"/>
    <n v="77"/>
    <b v="1"/>
    <s v="technology/space exploration"/>
    <x v="2"/>
    <n v="205.3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s v="technology/space exploration"/>
    <x v="124"/>
    <n v="74.64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s v="technology/space exploration"/>
    <x v="91"/>
    <n v="47.06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s v="technology/space exploration"/>
    <x v="26"/>
    <n v="26.59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s v="technology/space exploration"/>
    <x v="341"/>
    <n v="31.82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s v="technology/space exploration"/>
    <x v="342"/>
    <n v="27.58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s v="technology/space exploration"/>
    <x v="20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s v="technology/space exploration"/>
    <x v="343"/>
    <n v="21.56"/>
    <x v="2"/>
    <s v="space exploration"/>
    <x v="2627"/>
    <d v="2015-11-26T20:54:21"/>
  </r>
  <r>
    <x v="2628"/>
    <x v="2627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s v="technology/space exploration"/>
    <x v="5"/>
    <n v="44.1"/>
    <x v="2"/>
    <s v="space exploration"/>
    <x v="2628"/>
    <d v="2014-11-30T23:11:07"/>
  </r>
  <r>
    <x v="2629"/>
    <x v="2628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s v="technology/space exploration"/>
    <x v="30"/>
    <n v="63.87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s v="technology/space exploration"/>
    <x v="137"/>
    <n v="38.99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s v="technology/space exploration"/>
    <x v="41"/>
    <n v="80.19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s v="technology/space exploration"/>
    <x v="0"/>
    <n v="34.9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s v="technology/space exploration"/>
    <x v="255"/>
    <n v="89.1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s v="technology/space exploration"/>
    <x v="6"/>
    <n v="39.44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s v="technology/space exploration"/>
    <x v="8"/>
    <n v="136.9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s v="technology/space exploration"/>
    <x v="229"/>
    <n v="37.46"/>
    <x v="2"/>
    <s v="space exploration"/>
    <x v="2636"/>
    <d v="2016-10-16T01:00:00"/>
  </r>
  <r>
    <x v="2637"/>
    <x v="2636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s v="technology/space exploration"/>
    <x v="183"/>
    <n v="31.96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s v="technology/space exploration"/>
    <x v="21"/>
    <n v="25.21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</r>
  <r>
    <x v="2640"/>
    <x v="2639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s v="technology/space exploration"/>
    <x v="6"/>
    <n v="45.94"/>
    <x v="2"/>
    <s v="space exploration"/>
    <x v="2640"/>
    <d v="2015-06-08T03:51:14"/>
  </r>
  <r>
    <x v="2641"/>
    <x v="2640"/>
    <s v="Building a Flying saucer that has Artificial Intelligent made from sea shell."/>
    <n v="1500"/>
    <x v="493"/>
    <x v="2"/>
    <x v="0"/>
    <x v="0"/>
    <n v="1410811740"/>
    <n v="1409341863"/>
    <b v="0"/>
    <n v="1"/>
    <b v="0"/>
    <s v="technology/space exploration"/>
    <x v="60"/>
    <n v="15"/>
    <x v="2"/>
    <s v="space exploration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s v="technology/space exploration"/>
    <x v="50"/>
    <e v="#DIV/0!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s v="technology/space exploration"/>
    <x v="122"/>
    <n v="223.58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s v="technology/space exploration"/>
    <x v="57"/>
    <n v="91.3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s v="technology/space exploration"/>
    <x v="59"/>
    <n v="78.67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s v="technology/space exploration"/>
    <x v="60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</r>
  <r>
    <x v="2649"/>
    <x v="2648"/>
    <s v="They have launched a Kickstarter."/>
    <n v="125000"/>
    <x v="1811"/>
    <x v="1"/>
    <x v="0"/>
    <x v="0"/>
    <n v="1454370941"/>
    <n v="1449186941"/>
    <b v="0"/>
    <n v="3"/>
    <b v="0"/>
    <s v="technology/space exploration"/>
    <x v="50"/>
    <n v="41.33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s v="technology/space exploration"/>
    <x v="53"/>
    <n v="307.82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s v="technology/space exploration"/>
    <x v="60"/>
    <n v="80.45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s v="technology/space exploration"/>
    <x v="81"/>
    <n v="83.94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s v="technology/space exploration"/>
    <x v="50"/>
    <n v="8.5"/>
    <x v="2"/>
    <s v="space exploration"/>
    <x v="2654"/>
    <d v="2015-04-21T13:25:26"/>
  </r>
  <r>
    <x v="2655"/>
    <x v="2654"/>
    <s v="Thank you for your support!"/>
    <n v="15000"/>
    <x v="1815"/>
    <x v="1"/>
    <x v="0"/>
    <x v="0"/>
    <n v="1455048000"/>
    <n v="1452631647"/>
    <b v="0"/>
    <n v="43"/>
    <b v="0"/>
    <s v="technology/space exploration"/>
    <x v="70"/>
    <n v="73.37"/>
    <x v="2"/>
    <s v="space exploration"/>
    <x v="2655"/>
    <d v="2016-02-09T20:00:00"/>
  </r>
  <r>
    <x v="2656"/>
    <x v="2655"/>
    <s v="MoonWatcher will be bringing the Moon closer to all of us."/>
    <n v="150000"/>
    <x v="1816"/>
    <x v="1"/>
    <x v="0"/>
    <x v="0"/>
    <n v="1489345200"/>
    <n v="1485966688"/>
    <b v="0"/>
    <n v="152"/>
    <b v="0"/>
    <s v="technology/space exploration"/>
    <x v="57"/>
    <n v="112.86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s v="technology/space exploration"/>
    <x v="118"/>
    <n v="95.28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s v="technology/space exploration"/>
    <x v="50"/>
    <n v="22.75"/>
    <x v="2"/>
    <s v="space exploration"/>
    <x v="2658"/>
    <d v="2016-07-30T21:13:14"/>
  </r>
  <r>
    <x v="2659"/>
    <x v="2658"/>
    <s v="test"/>
    <n v="49000"/>
    <x v="1819"/>
    <x v="1"/>
    <x v="0"/>
    <x v="0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s v="technology/space exploration"/>
    <x v="50"/>
    <n v="3.8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s v="technology/makerspaces"/>
    <x v="33"/>
    <n v="85.75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s v="technology/makerspaces"/>
    <x v="13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s v="technology/makerspaces"/>
    <x v="2"/>
    <n v="373.56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s v="technology/makerspaces"/>
    <x v="33"/>
    <n v="174.04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s v="technology/makerspaces"/>
    <x v="4"/>
    <n v="93.7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s v="technology/makerspaces"/>
    <x v="175"/>
    <n v="77.33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s v="technology/makerspaces"/>
    <x v="38"/>
    <n v="92.22"/>
    <x v="2"/>
    <s v="makerspaces"/>
    <x v="2667"/>
    <d v="2016-02-10T22:13:36"/>
  </r>
  <r>
    <x v="2668"/>
    <x v="2667"/>
    <s v="Creativity on the go! |_x000a_CrÃ©ativitÃ© en mouvement !"/>
    <n v="1000"/>
    <x v="1240"/>
    <x v="0"/>
    <x v="5"/>
    <x v="5"/>
    <n v="1447079520"/>
    <n v="1443449265"/>
    <b v="0"/>
    <n v="28"/>
    <b v="1"/>
    <s v="technology/makerspaces"/>
    <x v="193"/>
    <n v="60.96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s v="technology/makerspaces"/>
    <x v="10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s v="technology/makerspaces"/>
    <x v="52"/>
    <n v="41.58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s v="technology/makerspaces"/>
    <x v="57"/>
    <n v="33.76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s v="technology/makerspaces"/>
    <x v="69"/>
    <n v="70.62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s v="technology/makerspaces"/>
    <x v="58"/>
    <n v="167.15"/>
    <x v="2"/>
    <s v="makerspaces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s v="technology/makerspaces"/>
    <x v="163"/>
    <n v="128.62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s v="technology/makerspaces"/>
    <x v="59"/>
    <n v="65.41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s v="technology/makerspaces"/>
    <x v="119"/>
    <n v="117.56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s v="technology/makerspaces"/>
    <x v="82"/>
    <n v="126.48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s v="technology/makerspaces"/>
    <x v="50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s v="technology/makerspaces"/>
    <x v="50"/>
    <n v="44"/>
    <x v="2"/>
    <s v="makerspaces"/>
    <x v="2679"/>
    <d v="2015-02-28T00:01:34"/>
  </r>
  <r>
    <x v="2680"/>
    <x v="2679"/>
    <s v="iHeartPillow, Connecting loved ones"/>
    <n v="32000"/>
    <x v="1836"/>
    <x v="2"/>
    <x v="3"/>
    <x v="3"/>
    <n v="1459915491"/>
    <n v="1457327091"/>
    <b v="0"/>
    <n v="4"/>
    <b v="0"/>
    <s v="technology/makerspaces"/>
    <x v="60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s v="food/food trucks"/>
    <x v="60"/>
    <n v="27.5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s v="food/food trucks"/>
    <x v="58"/>
    <n v="84.9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s v="food/food trucks"/>
    <x v="50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s v="food/food trucks"/>
    <x v="60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s v="food/food trucks"/>
    <x v="50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s v="food/food trucks"/>
    <x v="50"/>
    <e v="#DIV/0!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s v="food/food trucks"/>
    <x v="50"/>
    <e v="#DIV/0!"/>
    <x v="7"/>
    <s v="food trucks"/>
    <x v="2687"/>
    <d v="2015-06-29T15:21:58"/>
  </r>
  <r>
    <x v="2688"/>
    <x v="2687"/>
    <s v="The amazing gourmet Mac N Cheez Food Truck Campaigne!"/>
    <n v="50000"/>
    <x v="1838"/>
    <x v="2"/>
    <x v="0"/>
    <x v="0"/>
    <n v="1424746800"/>
    <n v="1422067870"/>
    <b v="0"/>
    <n v="14"/>
    <b v="0"/>
    <s v="food/food trucks"/>
    <x v="50"/>
    <n v="5.29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s v="food/food trucks"/>
    <x v="50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s v="food/food trucks"/>
    <x v="57"/>
    <n v="72.760000000000005"/>
    <x v="7"/>
    <s v="food trucks"/>
    <x v="2690"/>
    <d v="2015-06-03T02:31:16"/>
  </r>
  <r>
    <x v="2691"/>
    <x v="2690"/>
    <s v="A Great New local Food Truck serving up ethnic fusion inspired eats in Ottawa."/>
    <n v="65000"/>
    <x v="428"/>
    <x v="2"/>
    <x v="5"/>
    <x v="5"/>
    <n v="1431278557"/>
    <n v="1427390557"/>
    <b v="0"/>
    <n v="2"/>
    <b v="0"/>
    <s v="food/food trucks"/>
    <x v="50"/>
    <n v="17.5"/>
    <x v="7"/>
    <s v="food trucks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s v="food/food trucks"/>
    <x v="60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s v="food/food trucks"/>
    <x v="60"/>
    <n v="13.33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s v="food/food trucks"/>
    <x v="50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s v="food/food trucks"/>
    <x v="50"/>
    <n v="23.67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s v="food/food trucks"/>
    <x v="52"/>
    <n v="89.21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s v="food/food trucks"/>
    <x v="73"/>
    <n v="116.56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s v="food/food trucks"/>
    <x v="50"/>
    <n v="13.01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s v="food/food trucks"/>
    <x v="50"/>
    <e v="#DIV/0!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s v="food/food trucks"/>
    <x v="60"/>
    <n v="17.5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s v="theater/spaces"/>
    <x v="132"/>
    <n v="34.130000000000003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s v="theater/spaces"/>
    <x v="122"/>
    <n v="132.35"/>
    <x v="1"/>
    <s v="spaces"/>
    <x v="2702"/>
    <d v="2017-04-05T18:14:37"/>
  </r>
  <r>
    <x v="2703"/>
    <x v="2702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s v="theater/spaces"/>
    <x v="3"/>
    <n v="922.22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s v="theater/spaces"/>
    <x v="52"/>
    <n v="163.57"/>
    <x v="1"/>
    <s v="spaces"/>
    <x v="2704"/>
    <d v="2017-04-05T19:41:54"/>
  </r>
  <r>
    <x v="2705"/>
    <x v="2704"/>
    <s v="Help light the lights at the historic Fischer Theatre in Danville, IL."/>
    <n v="16500"/>
    <x v="1846"/>
    <x v="3"/>
    <x v="0"/>
    <x v="0"/>
    <n v="1490389158"/>
    <n v="1486504758"/>
    <b v="0"/>
    <n v="8"/>
    <b v="0"/>
    <s v="theater/spaces"/>
    <x v="57"/>
    <n v="217.38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s v="theater/spaces"/>
    <x v="20"/>
    <n v="149.44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s v="theater/spaces"/>
    <x v="345"/>
    <n v="71.239999999999995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s v="theater/spaces"/>
    <x v="145"/>
    <n v="44.46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s v="theater/spaces"/>
    <x v="21"/>
    <n v="164.94"/>
    <x v="1"/>
    <s v="spaces"/>
    <x v="2709"/>
    <d v="2016-10-04T03:59:00"/>
  </r>
  <r>
    <x v="2710"/>
    <x v="2709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s v="theater/spaces"/>
    <x v="224"/>
    <n v="84.87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s v="theater/spaces"/>
    <x v="7"/>
    <n v="53.95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s v="theater/spaces"/>
    <x v="26"/>
    <n v="50.53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s v="theater/spaces"/>
    <x v="21"/>
    <n v="108"/>
    <x v="1"/>
    <s v="spaces"/>
    <x v="2713"/>
    <d v="2015-12-24T15:41:24"/>
  </r>
  <r>
    <x v="2714"/>
    <x v="2713"/>
    <s v="The Crane will be the new home for independent theater in Northeast Minneapolis"/>
    <n v="25000"/>
    <x v="1855"/>
    <x v="0"/>
    <x v="0"/>
    <x v="0"/>
    <n v="1476486000"/>
    <n v="1474040596"/>
    <b v="1"/>
    <n v="305"/>
    <b v="1"/>
    <s v="theater/spaces"/>
    <x v="31"/>
    <n v="95.37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s v="theater/spaces"/>
    <x v="213"/>
    <n v="57.63"/>
    <x v="1"/>
    <s v="spaces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s v="theater/spaces"/>
    <x v="28"/>
    <n v="64.16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s v="theater/spaces"/>
    <x v="28"/>
    <n v="92.39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s v="theater/spaces"/>
    <x v="3"/>
    <n v="125.98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s v="theater/spaces"/>
    <x v="15"/>
    <n v="94.64"/>
    <x v="1"/>
    <s v="spaces"/>
    <x v="2719"/>
    <d v="2016-04-17T23:44:54"/>
  </r>
  <r>
    <x v="2720"/>
    <x v="2719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s v="theater/spaces"/>
    <x v="90"/>
    <n v="170.7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s v="technology/hardware"/>
    <x v="346"/>
    <n v="40.76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s v="technology/hardware"/>
    <x v="169"/>
    <n v="68.25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s v="technology/hardware"/>
    <x v="49"/>
    <n v="95.49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s v="technology/hardware"/>
    <x v="347"/>
    <n v="7.19"/>
    <x v="2"/>
    <s v="hardware"/>
    <x v="2724"/>
    <d v="2015-08-15T07:50:59"/>
  </r>
  <r>
    <x v="2725"/>
    <x v="2724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s v="technology/hardware"/>
    <x v="14"/>
    <n v="511.65"/>
    <x v="2"/>
    <s v="hardware"/>
    <x v="2725"/>
    <d v="2017-03-01T17:52:15"/>
  </r>
  <r>
    <x v="2726"/>
    <x v="2725"/>
    <s v="Krimston TWO: iPhone Dual SIM Case"/>
    <n v="100000"/>
    <x v="1867"/>
    <x v="0"/>
    <x v="0"/>
    <x v="0"/>
    <n v="1461333311"/>
    <n v="1458741311"/>
    <b v="0"/>
    <n v="404"/>
    <b v="1"/>
    <s v="technology/hardware"/>
    <x v="6"/>
    <n v="261.75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s v="technology/hardware"/>
    <x v="348"/>
    <n v="69.760000000000005"/>
    <x v="2"/>
    <s v="hardware"/>
    <x v="2727"/>
    <d v="2015-08-07T16:14:23"/>
  </r>
  <r>
    <x v="2728"/>
    <x v="2727"/>
    <s v="SSD, WiFi, RTC w/Battery and high power USB all in one shield."/>
    <n v="15000"/>
    <x v="1869"/>
    <x v="0"/>
    <x v="0"/>
    <x v="0"/>
    <n v="1451485434"/>
    <n v="1448461434"/>
    <b v="0"/>
    <n v="392"/>
    <b v="1"/>
    <s v="technology/hardware"/>
    <x v="180"/>
    <n v="77.23"/>
    <x v="2"/>
    <s v="hardware"/>
    <x v="2728"/>
    <d v="2015-12-30T14:23:54"/>
  </r>
  <r>
    <x v="2729"/>
    <x v="2728"/>
    <s v="A luggage that is more than a luggage! It is what you want it to be."/>
    <n v="7500"/>
    <x v="1870"/>
    <x v="0"/>
    <x v="0"/>
    <x v="0"/>
    <n v="1430459197"/>
    <n v="1427867197"/>
    <b v="0"/>
    <n v="23"/>
    <b v="1"/>
    <s v="technology/hardware"/>
    <x v="3"/>
    <n v="340.57"/>
    <x v="2"/>
    <s v="hardware"/>
    <x v="2729"/>
    <d v="2015-05-01T05:46:37"/>
  </r>
  <r>
    <x v="2730"/>
    <x v="2729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s v="technology/hardware"/>
    <x v="106"/>
    <n v="67.42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s v="technology/hardware"/>
    <x v="3"/>
    <n v="845.7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s v="technology/hardware"/>
    <x v="90"/>
    <n v="97.19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s v="technology/hardware"/>
    <x v="29"/>
    <n v="451.84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s v="technology/hardware"/>
    <x v="349"/>
    <n v="138.66999999999999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s v="technology/hardware"/>
    <x v="350"/>
    <n v="21.64"/>
    <x v="2"/>
    <s v="hardware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s v="technology/hardware"/>
    <x v="4"/>
    <n v="169.52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s v="technology/hardware"/>
    <x v="351"/>
    <n v="161.88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s v="technology/hardware"/>
    <x v="34"/>
    <n v="493.1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s v="technology/hardware"/>
    <x v="352"/>
    <n v="22.12"/>
    <x v="2"/>
    <s v="hardware"/>
    <x v="2739"/>
    <d v="2014-05-05T21:18:37"/>
  </r>
  <r>
    <x v="2740"/>
    <x v="2739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s v="technology/hardware"/>
    <x v="33"/>
    <n v="18.239999999999998"/>
    <x v="2"/>
    <s v="hardware"/>
    <x v="2740"/>
    <d v="2015-03-11T23:45:52"/>
  </r>
  <r>
    <x v="2741"/>
    <x v="2740"/>
    <s v="Help me publish my 1st children's book as an aspiring author!"/>
    <n v="8000"/>
    <x v="428"/>
    <x v="2"/>
    <x v="0"/>
    <x v="0"/>
    <n v="1413770820"/>
    <n v="1412005602"/>
    <b v="0"/>
    <n v="4"/>
    <b v="0"/>
    <s v="publishing/children's books"/>
    <x v="50"/>
    <n v="8.75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s v="publishing/children's books"/>
    <x v="129"/>
    <n v="40.61"/>
    <x v="3"/>
    <s v="children's books"/>
    <x v="2742"/>
    <d v="2012-05-15T17:16:27"/>
  </r>
  <r>
    <x v="2743"/>
    <x v="2742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s v="publishing/children's books"/>
    <x v="50"/>
    <e v="#DIV/0!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s v="publishing/children's books"/>
    <x v="117"/>
    <n v="42.16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s v="publishing/children's books"/>
    <x v="58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s v="publishing/children's books"/>
    <x v="60"/>
    <n v="13.25"/>
    <x v="3"/>
    <s v="children's books"/>
    <x v="2748"/>
    <d v="2016-09-02T17:03:22"/>
  </r>
  <r>
    <x v="2749"/>
    <x v="2748"/>
    <s v="Self-publishing my children's book."/>
    <n v="10000"/>
    <x v="178"/>
    <x v="2"/>
    <x v="0"/>
    <x v="0"/>
    <n v="1428171037"/>
    <n v="1425582637"/>
    <b v="0"/>
    <n v="2"/>
    <b v="0"/>
    <s v="publishing/children's books"/>
    <x v="60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s v="publishing/children's books"/>
    <x v="50"/>
    <e v="#DIV/0!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s v="publishing/children's books"/>
    <x v="50"/>
    <e v="#DIV/0!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s v="publishing/children's books"/>
    <x v="57"/>
    <n v="39.29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s v="publishing/children's books"/>
    <x v="118"/>
    <n v="47.5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s v="publishing/children's books"/>
    <x v="50"/>
    <e v="#DIV/0!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s v="publishing/children's books"/>
    <x v="54"/>
    <n v="31.76"/>
    <x v="3"/>
    <s v="children's books"/>
    <x v="2756"/>
    <d v="2014-01-11T21:36:41"/>
  </r>
  <r>
    <x v="2757"/>
    <x v="2756"/>
    <s v="A children's letter book that Lampoons Hillary Clinton"/>
    <n v="1500"/>
    <x v="115"/>
    <x v="2"/>
    <x v="0"/>
    <x v="0"/>
    <n v="1470498332"/>
    <n v="1469202332"/>
    <b v="0"/>
    <n v="2"/>
    <b v="0"/>
    <s v="publishing/children's books"/>
    <x v="60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s v="publishing/children's books"/>
    <x v="81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s v="publishing/children's books"/>
    <x v="57"/>
    <n v="52.5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s v="publishing/children's books"/>
    <x v="50"/>
    <e v="#DIV/0!"/>
    <x v="3"/>
    <s v="children's books"/>
    <x v="2760"/>
    <d v="2013-06-20T11:04:18"/>
  </r>
  <r>
    <x v="2761"/>
    <x v="2760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s v="publishing/children's books"/>
    <x v="60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s v="publishing/children's books"/>
    <x v="60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x v="456"/>
    <x v="2"/>
    <x v="0"/>
    <x v="0"/>
    <n v="1369403684"/>
    <n v="1365515684"/>
    <b v="0"/>
    <n v="3"/>
    <b v="0"/>
    <s v="publishing/children's books"/>
    <x v="50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s v="publishing/children's books"/>
    <x v="60"/>
    <n v="11.25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s v="publishing/children's books"/>
    <x v="50"/>
    <e v="#DIV/0!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s v="publishing/children's books"/>
    <x v="53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s v="publishing/children's books"/>
    <x v="60"/>
    <n v="11.33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s v="publishing/children's books"/>
    <x v="51"/>
    <n v="29.47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s v="publishing/children's books"/>
    <x v="50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s v="publishing/children's books"/>
    <x v="54"/>
    <n v="63.1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s v="publishing/children's books"/>
    <x v="50"/>
    <e v="#DIV/0!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s v="publishing/children's books"/>
    <x v="50"/>
    <e v="#DIV/0!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s v="publishing/children's books"/>
    <x v="50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s v="publishing/children's books"/>
    <x v="51"/>
    <n v="43.85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s v="publishing/children's books"/>
    <x v="56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s v="publishing/children's books"/>
    <x v="59"/>
    <n v="45.97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s v="publishing/children's books"/>
    <x v="50"/>
    <n v="10"/>
    <x v="3"/>
    <s v="children's books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s v="publishing/children's books"/>
    <x v="73"/>
    <n v="93.67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s v="publishing/children's books"/>
    <x v="53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s v="publishing/children's books"/>
    <x v="50"/>
    <e v="#DIV/0!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s v="theater/plays"/>
    <x v="2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s v="theater/plays"/>
    <x v="28"/>
    <n v="66.67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s v="theater/plays"/>
    <x v="41"/>
    <n v="18.77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s v="theater/plays"/>
    <x v="17"/>
    <n v="66.11"/>
    <x v="1"/>
    <s v="plays"/>
    <x v="2784"/>
    <d v="2014-10-29T18:54:03"/>
  </r>
  <r>
    <x v="2785"/>
    <x v="2784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s v="theater/plays"/>
    <x v="2"/>
    <n v="36.86"/>
    <x v="1"/>
    <s v="plays"/>
    <x v="2785"/>
    <d v="2016-08-05T21:00:00"/>
  </r>
  <r>
    <x v="2786"/>
    <x v="2785"/>
    <s v="A heart-melting farce about sex, art and the lovelorn lay-abouts of London-town."/>
    <n v="2500"/>
    <x v="1889"/>
    <x v="0"/>
    <x v="1"/>
    <x v="1"/>
    <n v="1404913180"/>
    <n v="1403703580"/>
    <b v="0"/>
    <n v="74"/>
    <b v="1"/>
    <s v="theater/plays"/>
    <x v="90"/>
    <n v="39.81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s v="theater/plays"/>
    <x v="28"/>
    <n v="31.5"/>
    <x v="1"/>
    <s v="plays"/>
    <x v="2787"/>
    <d v="2014-07-18T04:45:52"/>
  </r>
  <r>
    <x v="2788"/>
    <x v="2787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s v="theater/plays"/>
    <x v="33"/>
    <n v="102.5"/>
    <x v="1"/>
    <s v="plays"/>
    <x v="2788"/>
    <d v="2016-07-29T16:50:43"/>
  </r>
  <r>
    <x v="2789"/>
    <x v="2788"/>
    <s v="BNT's Biggest Adventure So Far: Our 2015 full length production!"/>
    <n v="3000"/>
    <x v="1891"/>
    <x v="0"/>
    <x v="0"/>
    <x v="0"/>
    <n v="1426132800"/>
    <n v="1424477934"/>
    <b v="0"/>
    <n v="24"/>
    <b v="1"/>
    <s v="theater/plays"/>
    <x v="7"/>
    <n v="126.46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s v="theater/plays"/>
    <x v="2"/>
    <n v="47.88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s v="theater/plays"/>
    <x v="33"/>
    <n v="73.209999999999994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s v="theater/plays"/>
    <x v="29"/>
    <n v="89.67"/>
    <x v="1"/>
    <s v="plays"/>
    <x v="2792"/>
    <d v="2015-08-12T05:32:39"/>
  </r>
  <r>
    <x v="2793"/>
    <x v="2792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s v="theater/plays"/>
    <x v="38"/>
    <n v="151.46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s v="theater/plays"/>
    <x v="95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s v="theater/plays"/>
    <x v="3"/>
    <n v="36.5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s v="theater/plays"/>
    <x v="31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s v="theater/plays"/>
    <x v="33"/>
    <n v="87.36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s v="theater/plays"/>
    <x v="7"/>
    <n v="36.47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s v="theater/plays"/>
    <x v="16"/>
    <n v="44.86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s v="theater/plays"/>
    <x v="18"/>
    <n v="42.9"/>
    <x v="1"/>
    <s v="plays"/>
    <x v="2800"/>
    <d v="2015-01-04T13:16:06"/>
  </r>
  <r>
    <x v="2801"/>
    <x v="2800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s v="theater/plays"/>
    <x v="18"/>
    <n v="51.23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s v="theater/plays"/>
    <x v="21"/>
    <n v="33.94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s v="theater/plays"/>
    <x v="30"/>
    <n v="90.74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s v="theater/plays"/>
    <x v="41"/>
    <n v="50"/>
    <x v="1"/>
    <s v="plays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s v="theater/plays"/>
    <x v="5"/>
    <n v="24.44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s v="theater/plays"/>
    <x v="20"/>
    <n v="44.25"/>
    <x v="1"/>
    <s v="plays"/>
    <x v="2806"/>
    <d v="2015-08-05T11:00:00"/>
  </r>
  <r>
    <x v="2807"/>
    <x v="2806"/>
    <s v="Bringing Shakespeare back to the Playwrights"/>
    <n v="5000"/>
    <x v="540"/>
    <x v="0"/>
    <x v="0"/>
    <x v="0"/>
    <n v="1435611438"/>
    <n v="1433019438"/>
    <b v="0"/>
    <n v="93"/>
    <b v="1"/>
    <s v="theater/plays"/>
    <x v="9"/>
    <n v="67.739999999999995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s v="theater/plays"/>
    <x v="8"/>
    <n v="65.38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s v="theater/plays"/>
    <x v="21"/>
    <n v="121.9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s v="theater/plays"/>
    <x v="29"/>
    <n v="47.46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s v="theater/plays"/>
    <x v="8"/>
    <n v="92.84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s v="theater/plays"/>
    <x v="40"/>
    <n v="68.25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s v="theater/plays"/>
    <x v="30"/>
    <n v="37.21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s v="theater/plays"/>
    <x v="29"/>
    <n v="25.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s v="theater/plays"/>
    <x v="186"/>
    <n v="43.21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s v="theater/plays"/>
    <x v="24"/>
    <n v="25.13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s v="theater/plays"/>
    <x v="22"/>
    <n v="23.64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s v="theater/plays"/>
    <x v="6"/>
    <n v="103.95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s v="theater/plays"/>
    <x v="2"/>
    <n v="50.38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s v="theater/plays"/>
    <x v="104"/>
    <n v="13.6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s v="theater/plays"/>
    <x v="8"/>
    <n v="28.57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s v="theater/plays"/>
    <x v="8"/>
    <n v="63.83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s v="theater/plays"/>
    <x v="39"/>
    <n v="8.86"/>
    <x v="1"/>
    <s v="plays"/>
    <x v="2823"/>
    <d v="2015-03-31T22:59:00"/>
  </r>
  <r>
    <x v="2824"/>
    <x v="2823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s v="theater/plays"/>
    <x v="16"/>
    <n v="50.67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s v="theater/plays"/>
    <x v="33"/>
    <n v="60.78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s v="theater/plays"/>
    <x v="29"/>
    <n v="113.42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s v="theater/plays"/>
    <x v="28"/>
    <n v="104.57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s v="theater/plays"/>
    <x v="8"/>
    <n v="98.31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s v="theater/plays"/>
    <x v="13"/>
    <n v="35.04"/>
    <x v="1"/>
    <s v="plays"/>
    <x v="2829"/>
    <d v="2016-06-02T10:25:18"/>
  </r>
  <r>
    <x v="2830"/>
    <x v="2829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s v="theater/plays"/>
    <x v="8"/>
    <n v="272.73"/>
    <x v="1"/>
    <s v="plays"/>
    <x v="2830"/>
    <d v="2014-05-12T03:59:00"/>
  </r>
  <r>
    <x v="2831"/>
    <x v="2830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s v="theater/plays"/>
    <x v="38"/>
    <n v="63.85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s v="theater/plays"/>
    <x v="41"/>
    <n v="30.19"/>
    <x v="1"/>
    <s v="plays"/>
    <x v="2832"/>
    <d v="2014-11-23T22:00:00"/>
  </r>
  <r>
    <x v="2833"/>
    <x v="2832"/>
    <s v="A new play about exploring outer space"/>
    <n v="2700"/>
    <x v="1920"/>
    <x v="0"/>
    <x v="0"/>
    <x v="0"/>
    <n v="1444528800"/>
    <n v="1442804633"/>
    <b v="0"/>
    <n v="35"/>
    <b v="1"/>
    <s v="theater/plays"/>
    <x v="29"/>
    <n v="83.51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s v="theater/plays"/>
    <x v="106"/>
    <n v="64.760000000000005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s v="theater/plays"/>
    <x v="229"/>
    <n v="20.12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s v="theater/plays"/>
    <x v="29"/>
    <n v="44.09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s v="theater/plays"/>
    <x v="8"/>
    <n v="40.479999999999997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s v="theater/plays"/>
    <x v="28"/>
    <n v="44.54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s v="theater/plays"/>
    <x v="38"/>
    <n v="125.81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s v="theater/plays"/>
    <x v="3"/>
    <n v="19.7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s v="theater/plays"/>
    <x v="60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s v="theater/plays"/>
    <x v="50"/>
    <e v="#DIV/0!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s v="theater/plays"/>
    <x v="50"/>
    <e v="#DIV/0!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s v="theater/plays"/>
    <x v="62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s v="theater/plays"/>
    <x v="188"/>
    <n v="60.67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s v="theater/plays"/>
    <x v="50"/>
    <e v="#DIV/0!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s v="theater/plays"/>
    <x v="50"/>
    <e v="#DIV/0!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s v="theater/plays"/>
    <x v="50"/>
    <n v="23.33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s v="theater/plays"/>
    <x v="60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s v="theater/plays"/>
    <x v="65"/>
    <n v="23.92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s v="theater/plays"/>
    <x v="50"/>
    <e v="#DIV/0!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s v="theater/plays"/>
    <x v="53"/>
    <n v="15.83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s v="theater/plays"/>
    <x v="50"/>
    <e v="#DIV/0!"/>
    <x v="1"/>
    <s v="plays"/>
    <x v="2853"/>
    <d v="2014-09-14T04:34:57"/>
  </r>
  <r>
    <x v="2854"/>
    <x v="2853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s v="theater/plays"/>
    <x v="72"/>
    <n v="29.79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s v="theater/plays"/>
    <x v="119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s v="theater/plays"/>
    <x v="62"/>
    <n v="24.33"/>
    <x v="1"/>
    <s v="plays"/>
    <x v="2856"/>
    <d v="2015-08-08T21:34:00"/>
  </r>
  <r>
    <x v="2857"/>
    <x v="2856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s v="theater/plays"/>
    <x v="68"/>
    <n v="500"/>
    <x v="1"/>
    <s v="plays"/>
    <x v="2857"/>
    <d v="2017-02-20T18:00:00"/>
  </r>
  <r>
    <x v="2858"/>
    <x v="2857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s v="theater/plays"/>
    <x v="50"/>
    <e v="#DIV/0!"/>
    <x v="1"/>
    <s v="plays"/>
    <x v="2858"/>
    <d v="2014-12-05T11:28:00"/>
  </r>
  <r>
    <x v="2859"/>
    <x v="2858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s v="theater/plays"/>
    <x v="53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s v="theater/plays"/>
    <x v="113"/>
    <n v="29.56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s v="theater/plays"/>
    <x v="188"/>
    <n v="26.67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s v="theater/plays"/>
    <x v="50"/>
    <n v="18.329999999999998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s v="theater/plays"/>
    <x v="50"/>
    <n v="20"/>
    <x v="1"/>
    <s v="plays"/>
    <x v="2863"/>
    <d v="2014-09-09T16:12:03"/>
  </r>
  <r>
    <x v="2864"/>
    <x v="2863"/>
    <s v="Accessible, original theatre for all!"/>
    <n v="2500"/>
    <x v="130"/>
    <x v="2"/>
    <x v="1"/>
    <x v="1"/>
    <n v="1437139080"/>
    <n v="1434552207"/>
    <b v="0"/>
    <n v="3"/>
    <b v="0"/>
    <s v="theater/plays"/>
    <x v="53"/>
    <n v="13.33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s v="theater/plays"/>
    <x v="50"/>
    <e v="#DIV/0!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s v="theater/plays"/>
    <x v="60"/>
    <n v="22.5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s v="theater/plays"/>
    <x v="68"/>
    <n v="50.4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s v="theater/plays"/>
    <x v="72"/>
    <n v="105.03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s v="theater/plays"/>
    <x v="60"/>
    <n v="35.4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s v="theater/plays"/>
    <x v="77"/>
    <n v="83.33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s v="theater/plays"/>
    <x v="62"/>
    <n v="35.92"/>
    <x v="1"/>
    <s v="plays"/>
    <x v="2871"/>
    <d v="2014-12-21T17:43:33"/>
  </r>
  <r>
    <x v="2872"/>
    <x v="2871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s v="theater/plays"/>
    <x v="50"/>
    <e v="#DIV/0!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s v="theater/plays"/>
    <x v="151"/>
    <n v="119.13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s v="theater/plays"/>
    <x v="62"/>
    <n v="90.33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s v="theater/plays"/>
    <x v="50"/>
    <n v="2.33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s v="theater/plays"/>
    <x v="50"/>
    <e v="#DIV/0!"/>
    <x v="1"/>
    <s v="plays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s v="theater/plays"/>
    <x v="57"/>
    <n v="108.33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s v="theater/plays"/>
    <x v="53"/>
    <n v="15.75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s v="theater/plays"/>
    <x v="50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s v="theater/plays"/>
    <x v="61"/>
    <n v="96.55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s v="theater/plays"/>
    <x v="50"/>
    <e v="#DIV/0!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s v="theater/plays"/>
    <x v="122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s v="theater/plays"/>
    <x v="118"/>
    <n v="381.6"/>
    <x v="1"/>
    <s v="plays"/>
    <x v="2883"/>
    <d v="2016-02-06T04:59:00"/>
  </r>
  <r>
    <x v="2884"/>
    <x v="2883"/>
    <s v="Come explore the dream world of Jim Morrison, rock singer, mystic, poet, shaman."/>
    <n v="45000"/>
    <x v="1935"/>
    <x v="2"/>
    <x v="0"/>
    <x v="0"/>
    <n v="1417800435"/>
    <n v="1415208435"/>
    <b v="0"/>
    <n v="4"/>
    <b v="0"/>
    <s v="theater/plays"/>
    <x v="50"/>
    <n v="46.25"/>
    <x v="1"/>
    <s v="plays"/>
    <x v="2884"/>
    <d v="2014-12-05T17:27:15"/>
  </r>
  <r>
    <x v="2885"/>
    <x v="2884"/>
    <s v="An historic and proud work of Polish nationalistic literature performed on stage."/>
    <n v="400"/>
    <x v="176"/>
    <x v="2"/>
    <x v="0"/>
    <x v="0"/>
    <n v="1426294201"/>
    <n v="1423705801"/>
    <b v="0"/>
    <n v="5"/>
    <b v="0"/>
    <s v="theater/plays"/>
    <x v="69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s v="theater/plays"/>
    <x v="62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s v="theater/plays"/>
    <x v="50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s v="theater/plays"/>
    <x v="50"/>
    <e v="#DIV/0!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s v="theater/plays"/>
    <x v="151"/>
    <n v="81.569999999999993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s v="theater/plays"/>
    <x v="60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s v="theater/plays"/>
    <x v="56"/>
    <n v="27.3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s v="theater/plays"/>
    <x v="114"/>
    <n v="29.41"/>
    <x v="1"/>
    <s v="plays"/>
    <x v="2892"/>
    <d v="2014-08-25T21:00:00"/>
  </r>
  <r>
    <x v="2893"/>
    <x v="2892"/>
    <s v="Fundraising for REDISCOVERING KIA THE PLAY"/>
    <n v="5000"/>
    <x v="379"/>
    <x v="2"/>
    <x v="0"/>
    <x v="0"/>
    <n v="1420768800"/>
    <n v="1415644395"/>
    <b v="0"/>
    <n v="2"/>
    <b v="0"/>
    <s v="theater/plays"/>
    <x v="60"/>
    <n v="12.5"/>
    <x v="1"/>
    <s v="plays"/>
    <x v="2893"/>
    <d v="2015-01-09T02:00:00"/>
  </r>
  <r>
    <x v="2894"/>
    <x v="2893"/>
    <s v="This Is A Story About A Woman A Man And A Woman"/>
    <n v="50000"/>
    <x v="117"/>
    <x v="2"/>
    <x v="0"/>
    <x v="0"/>
    <n v="1428100815"/>
    <n v="1422920415"/>
    <b v="0"/>
    <n v="0"/>
    <b v="0"/>
    <s v="theater/plays"/>
    <x v="50"/>
    <e v="#DIV/0!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s v="theater/plays"/>
    <x v="62"/>
    <n v="5.75"/>
    <x v="1"/>
    <s v="plays"/>
    <x v="2895"/>
    <d v="2014-06-22T21:00:00"/>
  </r>
  <r>
    <x v="2896"/>
    <x v="2895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s v="theater/plays"/>
    <x v="70"/>
    <n v="52.08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s v="theater/plays"/>
    <x v="62"/>
    <n v="183.33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s v="theater/plays"/>
    <x v="65"/>
    <n v="26.33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s v="theater/plays"/>
    <x v="50"/>
    <e v="#DIV/0!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s v="theater/plays"/>
    <x v="353"/>
    <n v="486.43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s v="theater/plays"/>
    <x v="60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s v="theater/plays"/>
    <x v="50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s v="theater/plays"/>
    <x v="60"/>
    <n v="9.75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s v="theater/plays"/>
    <x v="62"/>
    <n v="18.75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s v="theater/plays"/>
    <x v="82"/>
    <n v="36.590000000000003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s v="theater/plays"/>
    <x v="114"/>
    <n v="80.709999999999994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s v="theater/plays"/>
    <x v="50"/>
    <n v="1"/>
    <x v="1"/>
    <s v="plays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s v="theater/plays"/>
    <x v="56"/>
    <n v="52.8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s v="theater/plays"/>
    <x v="50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s v="theater/plays"/>
    <x v="50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s v="theater/plays"/>
    <x v="121"/>
    <n v="46.93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s v="theater/plays"/>
    <x v="51"/>
    <n v="78.0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s v="theater/plays"/>
    <x v="50"/>
    <n v="1"/>
    <x v="1"/>
    <s v="plays"/>
    <x v="2913"/>
    <d v="2014-09-06T22:08:59"/>
  </r>
  <r>
    <x v="2914"/>
    <x v="2913"/>
    <s v="Hercules must complete four challenges in order to meet the father he never knew"/>
    <n v="25000"/>
    <x v="116"/>
    <x v="2"/>
    <x v="1"/>
    <x v="1"/>
    <n v="1426365994"/>
    <n v="1421185594"/>
    <b v="0"/>
    <n v="1"/>
    <b v="0"/>
    <s v="theater/plays"/>
    <x v="50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s v="theater/plays"/>
    <x v="220"/>
    <n v="203.67"/>
    <x v="1"/>
    <s v="plays"/>
    <x v="2915"/>
    <d v="2016-03-16T08:33:10"/>
  </r>
  <r>
    <x v="2916"/>
    <x v="2915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s v="theater/plays"/>
    <x v="59"/>
    <n v="20.71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s v="theater/plays"/>
    <x v="66"/>
    <n v="48.56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s v="theater/plays"/>
    <x v="117"/>
    <n v="68.099999999999994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s v="theater/plays"/>
    <x v="114"/>
    <n v="8.5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s v="theater/plays"/>
    <x v="117"/>
    <n v="51.62"/>
    <x v="1"/>
    <s v="plays"/>
    <x v="2920"/>
    <d v="2015-03-25T18:01:10"/>
  </r>
  <r>
    <x v="2921"/>
    <x v="2920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s v="theater/musical"/>
    <x v="32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s v="theater/musical"/>
    <x v="8"/>
    <n v="83.33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s v="theater/musical"/>
    <x v="8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s v="theater/musical"/>
    <x v="33"/>
    <n v="175.51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s v="theater/musical"/>
    <x v="21"/>
    <n v="231.66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s v="theater/musical"/>
    <x v="10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s v="theater/musical"/>
    <x v="26"/>
    <n v="112.14"/>
    <x v="1"/>
    <s v="musical"/>
    <x v="2927"/>
    <d v="2014-07-15T05:00:00"/>
  </r>
  <r>
    <x v="2928"/>
    <x v="2927"/>
    <s v="This is a touring production for schools in the Treasure Valley!"/>
    <n v="1000"/>
    <x v="325"/>
    <x v="0"/>
    <x v="0"/>
    <x v="0"/>
    <n v="1457135846"/>
    <n v="1454543846"/>
    <b v="0"/>
    <n v="24"/>
    <b v="1"/>
    <s v="theater/musical"/>
    <x v="8"/>
    <n v="41.67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s v="theater/musical"/>
    <x v="21"/>
    <n v="255.17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s v="theater/musical"/>
    <x v="7"/>
    <n v="162.77000000000001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s v="theater/musical"/>
    <x v="6"/>
    <n v="88.33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s v="theater/musical"/>
    <x v="2"/>
    <n v="85.74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s v="theater/musical"/>
    <x v="33"/>
    <n v="47.57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s v="theater/musical"/>
    <x v="29"/>
    <n v="72.97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s v="theater/musical"/>
    <x v="7"/>
    <n v="90.54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s v="theater/musical"/>
    <x v="30"/>
    <n v="37.65"/>
    <x v="1"/>
    <s v="musical"/>
    <x v="2936"/>
    <d v="2014-10-13T04:59:00"/>
  </r>
  <r>
    <x v="2937"/>
    <x v="2936"/>
    <s v="UCAS is a new British musical premiering at the Edinburgh Fringe Festival 2014."/>
    <n v="1500"/>
    <x v="41"/>
    <x v="0"/>
    <x v="1"/>
    <x v="1"/>
    <n v="1405249113"/>
    <n v="1402657113"/>
    <b v="0"/>
    <n v="55"/>
    <b v="1"/>
    <s v="theater/musical"/>
    <x v="18"/>
    <n v="36.36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s v="theater/musical"/>
    <x v="7"/>
    <n v="126.72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s v="theater/musical"/>
    <x v="33"/>
    <n v="329.2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s v="theater/musical"/>
    <x v="13"/>
    <n v="81.239999999999995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s v="theater/spaces"/>
    <x v="50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s v="theater/spaces"/>
    <x v="68"/>
    <n v="202.23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s v="theater/spaces"/>
    <x v="50"/>
    <e v="#DIV/0!"/>
    <x v="1"/>
    <s v="spaces"/>
    <x v="2943"/>
    <d v="2015-04-13T03:06:20"/>
  </r>
  <r>
    <x v="2944"/>
    <x v="2943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s v="theater/spaces"/>
    <x v="60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s v="theater/spaces"/>
    <x v="50"/>
    <e v="#DIV/0!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s v="theater/spaces"/>
    <x v="50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s v="theater/spaces"/>
    <x v="65"/>
    <n v="82.46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s v="theater/spaces"/>
    <x v="50"/>
    <n v="2.67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s v="theater/spaces"/>
    <x v="56"/>
    <n v="12.5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s v="theater/spaces"/>
    <x v="50"/>
    <e v="#DIV/0!"/>
    <x v="1"/>
    <s v="spaces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s v="theater/spaces"/>
    <x v="53"/>
    <n v="18.899999999999999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s v="theater/spaces"/>
    <x v="59"/>
    <n v="200.63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s v="theater/spaces"/>
    <x v="50"/>
    <n v="201.67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s v="theater/spaces"/>
    <x v="50"/>
    <e v="#DIV/0!"/>
    <x v="1"/>
    <s v="spaces"/>
    <x v="2954"/>
    <d v="2017-03-16T13:00:03"/>
  </r>
  <r>
    <x v="2955"/>
    <x v="2954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s v="theater/spaces"/>
    <x v="64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s v="theater/spaces"/>
    <x v="123"/>
    <n v="66.099999999999994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s v="theater/spaces"/>
    <x v="53"/>
    <n v="93.33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s v="theater/spaces"/>
    <x v="50"/>
    <e v="#DIV/0!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s v="theater/spaces"/>
    <x v="50"/>
    <e v="#DIV/0!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s v="theater/spaces"/>
    <x v="50"/>
    <e v="#DIV/0!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s v="theater/plays"/>
    <x v="5"/>
    <n v="50.75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s v="theater/plays"/>
    <x v="108"/>
    <n v="60.9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s v="theater/plays"/>
    <x v="13"/>
    <n v="109.03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s v="theater/plays"/>
    <x v="7"/>
    <n v="25.69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s v="theater/plays"/>
    <x v="15"/>
    <n v="41.9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s v="theater/plays"/>
    <x v="35"/>
    <n v="88.77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s v="theater/plays"/>
    <x v="35"/>
    <n v="80.23"/>
    <x v="1"/>
    <s v="plays"/>
    <x v="2967"/>
    <d v="2015-03-09T03:44:52"/>
  </r>
  <r>
    <x v="2968"/>
    <x v="2967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s v="theater/plays"/>
    <x v="6"/>
    <n v="78.94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s v="theater/plays"/>
    <x v="200"/>
    <n v="95.59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s v="theater/plays"/>
    <x v="6"/>
    <n v="69.89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s v="theater/plays"/>
    <x v="8"/>
    <n v="74.53"/>
    <x v="1"/>
    <s v="plays"/>
    <x v="2971"/>
    <d v="2014-08-31T15:47:58"/>
  </r>
  <r>
    <x v="2972"/>
    <x v="2971"/>
    <s v="A group of artists. A mythical art piece. A harrowing quest. And some margaritas."/>
    <n v="2000"/>
    <x v="1975"/>
    <x v="0"/>
    <x v="0"/>
    <x v="0"/>
    <n v="1480899600"/>
    <n v="1479609520"/>
    <b v="0"/>
    <n v="17"/>
    <b v="1"/>
    <s v="theater/plays"/>
    <x v="2"/>
    <n v="123.94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s v="theater/plays"/>
    <x v="215"/>
    <n v="264.85000000000002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s v="theater/plays"/>
    <x v="21"/>
    <n v="58.62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s v="theater/plays"/>
    <x v="8"/>
    <n v="70.88"/>
    <x v="1"/>
    <s v="plays"/>
    <x v="2975"/>
    <d v="2014-11-27T03:00:00"/>
  </r>
  <r>
    <x v="2976"/>
    <x v="2975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s v="theater/plays"/>
    <x v="193"/>
    <n v="8.57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s v="theater/plays"/>
    <x v="35"/>
    <n v="113.57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s v="theater/plays"/>
    <x v="32"/>
    <n v="60.69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s v="theater/plays"/>
    <x v="7"/>
    <n v="110.22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s v="theater/plays"/>
    <x v="15"/>
    <n v="136.46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s v="theater/spaces"/>
    <x v="32"/>
    <n v="53.16"/>
    <x v="1"/>
    <s v="spaces"/>
    <x v="2981"/>
    <d v="2015-09-23T13:25:56"/>
  </r>
  <r>
    <x v="2982"/>
    <x v="2981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s v="theater/spaces"/>
    <x v="21"/>
    <n v="86.49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s v="theater/spaces"/>
    <x v="92"/>
    <n v="155.24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s v="theater/spaces"/>
    <x v="8"/>
    <n v="115.08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s v="theater/spaces"/>
    <x v="108"/>
    <n v="109.59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s v="theater/spaces"/>
    <x v="6"/>
    <n v="45.21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s v="theater/spaces"/>
    <x v="5"/>
    <n v="104.15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s v="theater/spaces"/>
    <x v="8"/>
    <n v="35.71"/>
    <x v="1"/>
    <s v="spaces"/>
    <x v="2988"/>
    <d v="2016-06-20T08:41:21"/>
  </r>
  <r>
    <x v="2989"/>
    <x v="2988"/>
    <s v="Bring the movies back to Bethel, Maine."/>
    <n v="20000"/>
    <x v="1987"/>
    <x v="0"/>
    <x v="0"/>
    <x v="0"/>
    <n v="1450673940"/>
    <n v="1448756962"/>
    <b v="0"/>
    <n v="364"/>
    <b v="1"/>
    <s v="theater/spaces"/>
    <x v="93"/>
    <n v="97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s v="theater/spaces"/>
    <x v="8"/>
    <n v="370.37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s v="theater/spaces"/>
    <x v="33"/>
    <n v="94.41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s v="theater/spaces"/>
    <x v="2"/>
    <n v="48.98"/>
    <x v="1"/>
    <s v="spaces"/>
    <x v="2992"/>
    <d v="2016-10-09T18:25:10"/>
  </r>
  <r>
    <x v="2993"/>
    <x v="2992"/>
    <s v="Help us build the Kitchen from Hell!"/>
    <n v="1000"/>
    <x v="1141"/>
    <x v="0"/>
    <x v="0"/>
    <x v="0"/>
    <n v="1455998867"/>
    <n v="1453406867"/>
    <b v="0"/>
    <n v="22"/>
    <b v="1"/>
    <s v="theater/spaces"/>
    <x v="8"/>
    <n v="45.59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s v="theater/spaces"/>
    <x v="354"/>
    <n v="23.28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s v="theater/spaces"/>
    <x v="2"/>
    <n v="63.23"/>
    <x v="1"/>
    <s v="spaces"/>
    <x v="2995"/>
    <d v="2017-01-19T15:57:51"/>
  </r>
  <r>
    <x v="2996"/>
    <x v="2995"/>
    <s v="A permanent home for comedy in Connecticut in the heart of downtown Hartford."/>
    <n v="35000"/>
    <x v="1992"/>
    <x v="0"/>
    <x v="0"/>
    <x v="0"/>
    <n v="1432677240"/>
    <n v="1427493240"/>
    <b v="0"/>
    <n v="392"/>
    <b v="1"/>
    <s v="theater/spaces"/>
    <x v="174"/>
    <n v="153.52000000000001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s v="theater/spaces"/>
    <x v="3"/>
    <n v="90.2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s v="theater/spaces"/>
    <x v="33"/>
    <n v="118.97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s v="theater/spaces"/>
    <x v="17"/>
    <n v="80.25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s v="theater/spaces"/>
    <x v="8"/>
    <n v="62.5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s v="theater/spaces"/>
    <x v="355"/>
    <n v="131.38"/>
    <x v="1"/>
    <s v="spaces"/>
    <x v="3001"/>
    <d v="2016-07-13T21:29:42"/>
  </r>
  <r>
    <x v="3002"/>
    <x v="3001"/>
    <s v="Make the workshop/ small stage space at Jimmy's No 43 even better than before!"/>
    <n v="7000"/>
    <x v="1996"/>
    <x v="0"/>
    <x v="0"/>
    <x v="0"/>
    <n v="1356552252"/>
    <n v="1353960252"/>
    <b v="0"/>
    <n v="104"/>
    <b v="1"/>
    <s v="theater/spaces"/>
    <x v="15"/>
    <n v="73.03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s v="theater/spaces"/>
    <x v="7"/>
    <n v="178.53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s v="theater/spaces"/>
    <x v="40"/>
    <n v="162.91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s v="theater/spaces"/>
    <x v="28"/>
    <n v="108.24"/>
    <x v="1"/>
    <s v="spaces"/>
    <x v="3005"/>
    <d v="2014-10-06T16:11:45"/>
  </r>
  <r>
    <x v="3006"/>
    <x v="3005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s v="theater/spaces"/>
    <x v="29"/>
    <n v="88.87"/>
    <x v="1"/>
    <s v="spaces"/>
    <x v="3006"/>
    <d v="2014-12-14T18:09:51"/>
  </r>
  <r>
    <x v="3007"/>
    <x v="3006"/>
    <s v="Consuite for 2015 CoreCon.  An adventure into insanity."/>
    <n v="600"/>
    <x v="1144"/>
    <x v="0"/>
    <x v="0"/>
    <x v="0"/>
    <n v="1429938683"/>
    <n v="1428124283"/>
    <b v="0"/>
    <n v="20"/>
    <b v="1"/>
    <s v="theater/spaces"/>
    <x v="144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s v="theater/spaces"/>
    <x v="7"/>
    <n v="116.73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s v="theater/spaces"/>
    <x v="28"/>
    <n v="233.9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s v="theater/spaces"/>
    <x v="137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s v="theater/spaces"/>
    <x v="39"/>
    <n v="14.84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s v="theater/spaces"/>
    <x v="16"/>
    <n v="85.18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s v="theater/spaces"/>
    <x v="96"/>
    <n v="146.69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s v="theater/spaces"/>
    <x v="40"/>
    <n v="50.76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s v="theater/spaces"/>
    <x v="33"/>
    <n v="87.7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s v="theater/spaces"/>
    <x v="33"/>
    <n v="242.28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s v="theater/spaces"/>
    <x v="6"/>
    <n v="146.44999999999999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s v="theater/spaces"/>
    <x v="7"/>
    <n v="103.17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s v="theater/spaces"/>
    <x v="10"/>
    <n v="80.459999999999994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s v="theater/spaces"/>
    <x v="7"/>
    <n v="234.67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s v="theater/spaces"/>
    <x v="31"/>
    <n v="50.69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s v="theater/spaces"/>
    <x v="7"/>
    <n v="162.71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s v="theater/spaces"/>
    <x v="33"/>
    <n v="120.17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s v="theater/spaces"/>
    <x v="351"/>
    <n v="67.7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s v="theater/spaces"/>
    <x v="120"/>
    <n v="52.1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s v="theater/spaces"/>
    <x v="1"/>
    <n v="51.6"/>
    <x v="1"/>
    <s v="spaces"/>
    <x v="3026"/>
    <d v="2017-03-03T11:01:32"/>
  </r>
  <r>
    <x v="3027"/>
    <x v="3026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s v="theater/spaces"/>
    <x v="26"/>
    <n v="164.3"/>
    <x v="1"/>
    <s v="spaces"/>
    <x v="3027"/>
    <d v="2015-03-20T15:54:11"/>
  </r>
  <r>
    <x v="3028"/>
    <x v="3027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s v="theater/spaces"/>
    <x v="239"/>
    <n v="84.86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s v="theater/spaces"/>
    <x v="5"/>
    <n v="94.5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s v="theater/spaces"/>
    <x v="13"/>
    <n v="45.54"/>
    <x v="1"/>
    <s v="spaces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s v="theater/spaces"/>
    <x v="8"/>
    <n v="51.72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s v="theater/spaces"/>
    <x v="37"/>
    <n v="50.88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s v="theater/spaces"/>
    <x v="92"/>
    <n v="191.13"/>
    <x v="1"/>
    <s v="spaces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s v="theater/spaces"/>
    <x v="40"/>
    <n v="89.31"/>
    <x v="1"/>
    <s v="spaces"/>
    <x v="3034"/>
    <d v="2016-11-01T03:59:00"/>
  </r>
  <r>
    <x v="3035"/>
    <x v="3034"/>
    <s v="Help create a permanent home for live comedy shows and classes in Downtown RVA."/>
    <n v="25000"/>
    <x v="2023"/>
    <x v="0"/>
    <x v="0"/>
    <x v="0"/>
    <n v="1367674009"/>
    <n v="1365082009"/>
    <b v="0"/>
    <n v="307"/>
    <b v="1"/>
    <s v="theater/spaces"/>
    <x v="15"/>
    <n v="88.59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s v="theater/spaces"/>
    <x v="37"/>
    <n v="96.3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s v="theater/spaces"/>
    <x v="182"/>
    <n v="33.31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s v="theater/spaces"/>
    <x v="7"/>
    <n v="37.22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s v="theater/spaces"/>
    <x v="15"/>
    <n v="92.13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s v="theater/spaces"/>
    <x v="29"/>
    <n v="76.790000000000006"/>
    <x v="1"/>
    <s v="spaces"/>
    <x v="3040"/>
    <d v="2015-06-26T23:00:00"/>
  </r>
  <r>
    <x v="3041"/>
    <x v="3040"/>
    <s v="Privet! Hello! Bon Jour! We are the Arlekin Players Theatre and we need a home."/>
    <n v="8300"/>
    <x v="2028"/>
    <x v="0"/>
    <x v="0"/>
    <x v="0"/>
    <n v="1453323048"/>
    <n v="1450731048"/>
    <b v="0"/>
    <n v="95"/>
    <b v="1"/>
    <s v="theater/spaces"/>
    <x v="5"/>
    <n v="96.53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s v="theater/spaces"/>
    <x v="30"/>
    <n v="51.89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s v="theater/spaces"/>
    <x v="5"/>
    <n v="128.91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s v="theater/spaces"/>
    <x v="15"/>
    <n v="84.11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s v="theater/spaces"/>
    <x v="18"/>
    <n v="82.94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s v="theater/spaces"/>
    <x v="87"/>
    <n v="259.95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s v="theater/spaces"/>
    <x v="328"/>
    <n v="37.25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s v="theater/spaces"/>
    <x v="183"/>
    <n v="177.02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s v="theater/spaces"/>
    <x v="13"/>
    <n v="74.069999999999993"/>
    <x v="1"/>
    <s v="spaces"/>
    <x v="3049"/>
    <d v="2015-06-14T00:20:55"/>
  </r>
  <r>
    <x v="3050"/>
    <x v="3049"/>
    <s v="Help fund The Black Pearl Consuite at CoreCon VIII: On Ancient Seas!"/>
    <n v="600"/>
    <x v="69"/>
    <x v="0"/>
    <x v="0"/>
    <x v="0"/>
    <n v="1462420960"/>
    <n v="1459828960"/>
    <b v="0"/>
    <n v="9"/>
    <b v="1"/>
    <s v="theater/spaces"/>
    <x v="6"/>
    <n v="70.67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s v="theater/spaces"/>
    <x v="148"/>
    <n v="23.63"/>
    <x v="1"/>
    <s v="spaces"/>
    <x v="3051"/>
    <d v="2017-02-08T09:59:05"/>
  </r>
  <r>
    <x v="3052"/>
    <x v="3051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s v="theater/spaces"/>
    <x v="50"/>
    <n v="37.5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s v="theater/spaces"/>
    <x v="50"/>
    <n v="13.33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s v="theater/spaces"/>
    <x v="50"/>
    <e v="#DIV/0!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s v="theater/spaces"/>
    <x v="50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s v="theater/spaces"/>
    <x v="50"/>
    <e v="#DIV/0!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s v="theater/spaces"/>
    <x v="50"/>
    <e v="#DIV/0!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s v="theater/spaces"/>
    <x v="50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s v="theater/spaces"/>
    <x v="56"/>
    <n v="41"/>
    <x v="1"/>
    <s v="spaces"/>
    <x v="3059"/>
    <d v="2014-08-08T22:27:26"/>
  </r>
  <r>
    <x v="3060"/>
    <x v="3059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s v="theater/spaces"/>
    <x v="50"/>
    <n v="55.83"/>
    <x v="1"/>
    <s v="spaces"/>
    <x v="3060"/>
    <d v="2015-09-28T06:35:34"/>
  </r>
  <r>
    <x v="3061"/>
    <x v="3060"/>
    <s v="Save a historic Local theater."/>
    <n v="1000000"/>
    <x v="117"/>
    <x v="2"/>
    <x v="0"/>
    <x v="0"/>
    <n v="1407955748"/>
    <n v="1405363748"/>
    <b v="0"/>
    <n v="0"/>
    <b v="0"/>
    <s v="theater/spaces"/>
    <x v="50"/>
    <e v="#DIV/0!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s v="theater/spaces"/>
    <x v="356"/>
    <n v="99.76"/>
    <x v="1"/>
    <s v="spaces"/>
    <x v="3062"/>
    <d v="2015-09-30T18:00:00"/>
  </r>
  <r>
    <x v="3063"/>
    <x v="3062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s v="theater/spaces"/>
    <x v="68"/>
    <n v="25.52"/>
    <x v="1"/>
    <s v="spaces"/>
    <x v="3063"/>
    <d v="2016-10-22T22:08:58"/>
  </r>
  <r>
    <x v="3064"/>
    <x v="3063"/>
    <s v="An epicenter for connection, creation and expression of the community."/>
    <n v="75000"/>
    <x v="2039"/>
    <x v="2"/>
    <x v="0"/>
    <x v="0"/>
    <n v="1448175540"/>
    <n v="1445483246"/>
    <b v="0"/>
    <n v="72"/>
    <b v="0"/>
    <s v="theater/spaces"/>
    <x v="57"/>
    <n v="117.65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s v="theater/spaces"/>
    <x v="50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s v="theater/spaces"/>
    <x v="81"/>
    <n v="2796.67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s v="theater/spaces"/>
    <x v="56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s v="theater/spaces"/>
    <x v="50"/>
    <n v="87.5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s v="theater/spaces"/>
    <x v="51"/>
    <n v="20.14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s v="theater/spaces"/>
    <x v="56"/>
    <n v="20.88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s v="theater/spaces"/>
    <x v="64"/>
    <n v="61.31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s v="theater/spaces"/>
    <x v="50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s v="theater/spaces"/>
    <x v="50"/>
    <n v="92.14"/>
    <x v="1"/>
    <s v="spaces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s v="theater/spaces"/>
    <x v="50"/>
    <n v="7.33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s v="theater/spaces"/>
    <x v="114"/>
    <n v="64.8"/>
    <x v="1"/>
    <s v="spaces"/>
    <x v="3075"/>
    <d v="2016-08-19T02:27:20"/>
  </r>
  <r>
    <x v="3076"/>
    <x v="3075"/>
    <s v="Helping female comedians get in their 10,000 Hours of practice!"/>
    <n v="10000"/>
    <x v="84"/>
    <x v="2"/>
    <x v="0"/>
    <x v="0"/>
    <n v="1444405123"/>
    <n v="1439221123"/>
    <b v="0"/>
    <n v="50"/>
    <b v="0"/>
    <s v="theater/spaces"/>
    <x v="77"/>
    <n v="30.12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s v="theater/spaces"/>
    <x v="50"/>
    <n v="52.5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s v="theater/spaces"/>
    <x v="50"/>
    <n v="23.67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s v="theater/spaces"/>
    <x v="60"/>
    <n v="415.78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s v="theater/spaces"/>
    <x v="50"/>
    <n v="53.71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s v="theater/spaces"/>
    <x v="50"/>
    <n v="420.6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s v="theater/spaces"/>
    <x v="50"/>
    <e v="#DIV/0!"/>
    <x v="1"/>
    <s v="spaces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s v="theater/spaces"/>
    <x v="50"/>
    <n v="18.670000000000002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s v="theater/spaces"/>
    <x v="81"/>
    <n v="78.33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s v="theater/spaces"/>
    <x v="53"/>
    <n v="67.78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s v="theater/spaces"/>
    <x v="50"/>
    <n v="16.670000000000002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s v="theater/spaces"/>
    <x v="60"/>
    <n v="62.5"/>
    <x v="1"/>
    <s v="spaces"/>
    <x v="3087"/>
    <d v="2016-12-21T04:36:30"/>
  </r>
  <r>
    <x v="3088"/>
    <x v="3087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s v="theater/spaces"/>
    <x v="50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s v="theater/spaces"/>
    <x v="61"/>
    <n v="130.09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s v="theater/spaces"/>
    <x v="62"/>
    <n v="1270.22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s v="theater/spaces"/>
    <x v="63"/>
    <n v="88.44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s v="theater/spaces"/>
    <x v="60"/>
    <n v="56.34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s v="theater/spaces"/>
    <x v="61"/>
    <n v="53.53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s v="theater/spaces"/>
    <x v="50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s v="theater/spaces"/>
    <x v="50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s v="theater/spaces"/>
    <x v="65"/>
    <n v="56.79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s v="theater/spaces"/>
    <x v="123"/>
    <n v="40.83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s v="theater/spaces"/>
    <x v="65"/>
    <n v="65.11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s v="theater/spaces"/>
    <x v="51"/>
    <n v="55.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s v="theater/spaces"/>
    <x v="77"/>
    <n v="140.54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s v="theater/spaces"/>
    <x v="81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s v="theater/spaces"/>
    <x v="115"/>
    <n v="69.53"/>
    <x v="1"/>
    <s v="spaces"/>
    <x v="3102"/>
    <d v="2016-08-23T08:10:18"/>
  </r>
  <r>
    <x v="3103"/>
    <x v="3102"/>
    <s v="Creating a place for local artists to perform, at substantially less cost for them"/>
    <n v="4100"/>
    <x v="143"/>
    <x v="2"/>
    <x v="0"/>
    <x v="0"/>
    <n v="1434080706"/>
    <n v="1428896706"/>
    <b v="0"/>
    <n v="2"/>
    <b v="0"/>
    <s v="theater/spaces"/>
    <x v="50"/>
    <n v="5.5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s v="theater/spaces"/>
    <x v="75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s v="theater/spaces"/>
    <x v="72"/>
    <n v="79.87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s v="theater/spaces"/>
    <x v="65"/>
    <n v="10.25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s v="theater/spaces"/>
    <x v="68"/>
    <n v="272.58999999999997"/>
    <x v="1"/>
    <s v="spaces"/>
    <x v="3107"/>
    <d v="2015-05-11T19:32:31"/>
  </r>
  <r>
    <x v="3108"/>
    <x v="3107"/>
    <s v="We need a permanent home for the theater!"/>
    <n v="50000"/>
    <x v="375"/>
    <x v="2"/>
    <x v="0"/>
    <x v="0"/>
    <n v="1430234394"/>
    <n v="1425053994"/>
    <b v="0"/>
    <n v="2"/>
    <b v="0"/>
    <s v="theater/spaces"/>
    <x v="50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s v="theater/spaces"/>
    <x v="78"/>
    <n v="58.1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s v="theater/spaces"/>
    <x v="50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s v="theater/spaces"/>
    <x v="117"/>
    <n v="70.11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s v="theater/spaces"/>
    <x v="62"/>
    <n v="57.89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s v="theater/spaces"/>
    <x v="65"/>
    <n v="125.27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s v="theater/spaces"/>
    <x v="50"/>
    <e v="#DIV/0!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s v="theater/spaces"/>
    <x v="56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s v="theater/spaces"/>
    <x v="219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s v="theater/spaces"/>
    <x v="50"/>
    <n v="1"/>
    <x v="1"/>
    <s v="spaces"/>
    <x v="3117"/>
    <d v="2016-05-27T13:12:00"/>
  </r>
  <r>
    <x v="3118"/>
    <x v="3117"/>
    <s v="a magical place for all kind of people, like a fairytaile in all colours"/>
    <n v="500000"/>
    <x v="551"/>
    <x v="2"/>
    <x v="11"/>
    <x v="9"/>
    <n v="1467473723"/>
    <n v="1465832123"/>
    <b v="0"/>
    <n v="2"/>
    <b v="0"/>
    <s v="theater/spaces"/>
    <x v="50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s v="theater/spaces"/>
    <x v="50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s v="theater/spaces"/>
    <x v="50"/>
    <n v="12.8"/>
    <x v="1"/>
    <s v="spaces"/>
    <x v="3120"/>
    <d v="2016-05-05T21:36:36"/>
  </r>
  <r>
    <x v="3121"/>
    <x v="3120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s v="theater/spaces"/>
    <x v="60"/>
    <n v="10"/>
    <x v="1"/>
    <s v="spaces"/>
    <x v="3121"/>
    <d v="2014-09-26T16:18:55"/>
  </r>
  <r>
    <x v="3122"/>
    <x v="3121"/>
    <s v="cancelled until further notice"/>
    <n v="199"/>
    <x v="851"/>
    <x v="1"/>
    <x v="0"/>
    <x v="0"/>
    <n v="1478733732"/>
    <n v="1478298132"/>
    <b v="0"/>
    <n v="2"/>
    <b v="0"/>
    <s v="theater/spaces"/>
    <x v="74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s v="theater/spaces"/>
    <x v="149"/>
    <n v="244.8"/>
    <x v="1"/>
    <s v="spaces"/>
    <x v="3123"/>
    <d v="2016-07-09T23:49:58"/>
  </r>
  <r>
    <x v="3124"/>
    <x v="3123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s v="theater/spaces"/>
    <x v="50"/>
    <n v="6.5"/>
    <x v="1"/>
    <s v="spaces"/>
    <x v="3124"/>
    <d v="2015-02-02T18:43:21"/>
  </r>
  <r>
    <x v="3125"/>
    <x v="3124"/>
    <s v="N/A"/>
    <n v="1500000"/>
    <x v="117"/>
    <x v="1"/>
    <x v="0"/>
    <x v="0"/>
    <n v="1452142672"/>
    <n v="1449550672"/>
    <b v="0"/>
    <n v="0"/>
    <b v="0"/>
    <s v="theater/spaces"/>
    <x v="50"/>
    <e v="#DIV/0!"/>
    <x v="1"/>
    <s v="spaces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s v="theater/spaces"/>
    <x v="65"/>
    <n v="61.18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s v="theater/spaces"/>
    <x v="50"/>
    <e v="#DIV/0!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s v="theater/plays"/>
    <x v="15"/>
    <n v="139.24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s v="theater/plays"/>
    <x v="60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s v="theater/plays"/>
    <x v="65"/>
    <n v="93.75"/>
    <x v="1"/>
    <s v="plays"/>
    <x v="3130"/>
    <d v="2017-04-14T04:59:00"/>
  </r>
  <r>
    <x v="3131"/>
    <x v="3130"/>
    <s v="A Staged Reading of &quot;Snake Eyes,&quot; a new play by Alex Rafala"/>
    <n v="4100"/>
    <x v="2043"/>
    <x v="3"/>
    <x v="0"/>
    <x v="0"/>
    <n v="1491656045"/>
    <n v="1489067645"/>
    <b v="0"/>
    <n v="12"/>
    <b v="0"/>
    <s v="theater/plays"/>
    <x v="63"/>
    <n v="53.75"/>
    <x v="1"/>
    <s v="plays"/>
    <x v="3131"/>
    <d v="2017-04-08T12:54:05"/>
  </r>
  <r>
    <x v="3132"/>
    <x v="3131"/>
    <s v="Smells Like Money, Drips Like Honey, Taste Like Mocha, Better Run AWAY"/>
    <n v="30000"/>
    <x v="115"/>
    <x v="3"/>
    <x v="0"/>
    <x v="0"/>
    <n v="1492759460"/>
    <n v="1487579060"/>
    <b v="0"/>
    <n v="1"/>
    <b v="0"/>
    <s v="theater/plays"/>
    <x v="50"/>
    <n v="10"/>
    <x v="1"/>
    <s v="plays"/>
    <x v="3132"/>
    <d v="2017-04-21T07:24:20"/>
  </r>
  <r>
    <x v="3133"/>
    <x v="3132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s v="theater/plays"/>
    <x v="29"/>
    <n v="33.75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s v="theater/plays"/>
    <x v="61"/>
    <n v="18.75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s v="theater/plays"/>
    <x v="70"/>
    <n v="23.14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s v="theater/plays"/>
    <x v="30"/>
    <n v="29.05"/>
    <x v="1"/>
    <s v="plays"/>
    <x v="3136"/>
    <d v="2017-03-31T22:59:00"/>
  </r>
  <r>
    <x v="3137"/>
    <x v="3136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s v="theater/plays"/>
    <x v="56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s v="theater/plays"/>
    <x v="50"/>
    <e v="#DIV/0!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s v="theater/plays"/>
    <x v="62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s v="theater/plays"/>
    <x v="60"/>
    <n v="24"/>
    <x v="1"/>
    <s v="plays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s v="theater/plays"/>
    <x v="221"/>
    <n v="32.25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s v="theater/plays"/>
    <x v="53"/>
    <n v="15"/>
    <x v="1"/>
    <s v="plays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s v="theater/plays"/>
    <x v="50"/>
    <e v="#DIV/0!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s v="theater/plays"/>
    <x v="150"/>
    <n v="251.33"/>
    <x v="1"/>
    <s v="plays"/>
    <x v="3144"/>
    <d v="2017-03-19T06:00:00"/>
  </r>
  <r>
    <x v="3145"/>
    <x v="3144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s v="theater/plays"/>
    <x v="50"/>
    <e v="#DIV/0!"/>
    <x v="1"/>
    <s v="plays"/>
    <x v="3145"/>
    <d v="2017-03-27T23:58:54"/>
  </r>
  <r>
    <x v="3146"/>
    <x v="3145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s v="theater/plays"/>
    <x v="57"/>
    <n v="437.5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s v="theater/plays"/>
    <x v="90"/>
    <n v="110.35"/>
    <x v="1"/>
    <s v="plays"/>
    <x v="3147"/>
    <d v="2014-11-07T00:15:55"/>
  </r>
  <r>
    <x v="3148"/>
    <x v="3147"/>
    <s v="Help fund The Aurora Project, an immersive science fiction epic."/>
    <n v="1800"/>
    <x v="2073"/>
    <x v="0"/>
    <x v="0"/>
    <x v="0"/>
    <n v="1412136000"/>
    <n v="1410278284"/>
    <b v="1"/>
    <n v="57"/>
    <b v="1"/>
    <s v="theater/plays"/>
    <x v="26"/>
    <n v="41.42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s v="theater/plays"/>
    <x v="3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s v="theater/plays"/>
    <x v="7"/>
    <n v="33.99"/>
    <x v="1"/>
    <s v="plays"/>
    <x v="3150"/>
    <d v="2011-01-25T04:00:00"/>
  </r>
  <r>
    <x v="3151"/>
    <x v="3150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s v="theater/plays"/>
    <x v="8"/>
    <n v="103.35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s v="theater/plays"/>
    <x v="6"/>
    <n v="34.79"/>
    <x v="1"/>
    <s v="plays"/>
    <x v="3152"/>
    <d v="2013-11-02T20:49:27"/>
  </r>
  <r>
    <x v="3153"/>
    <x v="3152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s v="theater/plays"/>
    <x v="357"/>
    <n v="41.77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s v="theater/plays"/>
    <x v="40"/>
    <n v="64.27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s v="theater/plays"/>
    <x v="192"/>
    <n v="31.21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s v="theater/plays"/>
    <x v="21"/>
    <n v="62.92"/>
    <x v="1"/>
    <s v="plays"/>
    <x v="3156"/>
    <d v="2012-06-01T22:52:24"/>
  </r>
  <r>
    <x v="3157"/>
    <x v="3156"/>
    <s v="Four Directors.  Four One Acts.  Four Genres.  For You."/>
    <n v="4000"/>
    <x v="74"/>
    <x v="0"/>
    <x v="0"/>
    <x v="0"/>
    <n v="1405746000"/>
    <n v="1404932105"/>
    <b v="1"/>
    <n v="41"/>
    <b v="1"/>
    <s v="theater/plays"/>
    <x v="7"/>
    <n v="98.54"/>
    <x v="1"/>
    <s v="plays"/>
    <x v="3157"/>
    <d v="2014-07-19T05:00:00"/>
  </r>
  <r>
    <x v="3158"/>
    <x v="3157"/>
    <s v="A 40s crime-noir play using nursery rhyme characters."/>
    <n v="5000"/>
    <x v="2080"/>
    <x v="0"/>
    <x v="0"/>
    <x v="0"/>
    <n v="1374523752"/>
    <n v="1371931752"/>
    <b v="1"/>
    <n v="69"/>
    <b v="1"/>
    <s v="theater/plays"/>
    <x v="35"/>
    <n v="82.61"/>
    <x v="1"/>
    <s v="plays"/>
    <x v="3158"/>
    <d v="2013-07-22T20:09:12"/>
  </r>
  <r>
    <x v="3159"/>
    <x v="3158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s v="theater/plays"/>
    <x v="18"/>
    <n v="38.5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s v="theater/plays"/>
    <x v="21"/>
    <n v="80.16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s v="theater/plays"/>
    <x v="2"/>
    <n v="28.41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s v="theater/plays"/>
    <x v="37"/>
    <n v="80.73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s v="theater/plays"/>
    <x v="38"/>
    <n v="200.69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s v="theater/plays"/>
    <x v="13"/>
    <n v="37.590000000000003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s v="theater/plays"/>
    <x v="200"/>
    <n v="58.1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s v="theater/plays"/>
    <x v="12"/>
    <n v="60.3"/>
    <x v="1"/>
    <s v="plays"/>
    <x v="3166"/>
    <d v="2014-11-26T07:59:00"/>
  </r>
  <r>
    <x v="3167"/>
    <x v="3166"/>
    <s v="What is destiny? Explore it with us this August at FringeNYC."/>
    <n v="3000"/>
    <x v="2089"/>
    <x v="0"/>
    <x v="0"/>
    <x v="0"/>
    <n v="1406952781"/>
    <n v="1405743181"/>
    <b v="1"/>
    <n v="55"/>
    <b v="1"/>
    <s v="theater/plays"/>
    <x v="31"/>
    <n v="63.36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s v="theater/plays"/>
    <x v="39"/>
    <n v="50.9"/>
    <x v="1"/>
    <s v="plays"/>
    <x v="3168"/>
    <d v="2014-06-13T22:00:00"/>
  </r>
  <r>
    <x v="3169"/>
    <x v="3168"/>
    <s v="We're bringing The Window to the Cherry Lane Theater in January 2014."/>
    <n v="8000"/>
    <x v="2091"/>
    <x v="0"/>
    <x v="0"/>
    <x v="0"/>
    <n v="1386910740"/>
    <n v="1384364561"/>
    <b v="1"/>
    <n v="82"/>
    <b v="1"/>
    <s v="theater/plays"/>
    <x v="33"/>
    <n v="100.5"/>
    <x v="1"/>
    <s v="plays"/>
    <x v="3169"/>
    <d v="2013-12-13T04:59:00"/>
  </r>
  <r>
    <x v="3170"/>
    <x v="3169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s v="theater/plays"/>
    <x v="20"/>
    <n v="31.62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s v="theater/plays"/>
    <x v="15"/>
    <n v="65.099999999999994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s v="theater/plays"/>
    <x v="41"/>
    <n v="79.31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s v="theater/plays"/>
    <x v="33"/>
    <n v="139.1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s v="theater/plays"/>
    <x v="7"/>
    <n v="131.91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s v="theater/plays"/>
    <x v="5"/>
    <n v="91.3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s v="theater/plays"/>
    <x v="41"/>
    <n v="39.67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s v="theater/plays"/>
    <x v="16"/>
    <n v="57.55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s v="theater/plays"/>
    <x v="174"/>
    <n v="33.03"/>
    <x v="1"/>
    <s v="plays"/>
    <x v="3178"/>
    <d v="2014-07-16T14:31:15"/>
  </r>
  <r>
    <x v="3179"/>
    <x v="3178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s v="theater/plays"/>
    <x v="35"/>
    <n v="77.34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s v="theater/plays"/>
    <x v="28"/>
    <n v="31.93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s v="theater/plays"/>
    <x v="15"/>
    <n v="36.33"/>
    <x v="1"/>
    <s v="plays"/>
    <x v="3181"/>
    <d v="2014-06-15T16:00:00"/>
  </r>
  <r>
    <x v="3182"/>
    <x v="3181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s v="theater/plays"/>
    <x v="7"/>
    <n v="46.77"/>
    <x v="1"/>
    <s v="plays"/>
    <x v="3182"/>
    <d v="2012-01-31T17:00:00"/>
  </r>
  <r>
    <x v="3183"/>
    <x v="3182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s v="theater/plays"/>
    <x v="15"/>
    <n v="40.07"/>
    <x v="1"/>
    <s v="plays"/>
    <x v="3183"/>
    <d v="2013-08-23T19:04:29"/>
  </r>
  <r>
    <x v="3184"/>
    <x v="3183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s v="theater/plays"/>
    <x v="13"/>
    <n v="100.22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s v="theater/plays"/>
    <x v="8"/>
    <n v="41.67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s v="theater/plays"/>
    <x v="21"/>
    <n v="46.71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s v="theater/plays"/>
    <x v="31"/>
    <n v="71.489999999999995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s v="theater/musical"/>
    <x v="187"/>
    <n v="14.44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s v="theater/musical"/>
    <x v="81"/>
    <n v="356.84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s v="theater/musical"/>
    <x v="50"/>
    <e v="#DIV/0!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s v="theater/musical"/>
    <x v="65"/>
    <n v="37.75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s v="theater/musical"/>
    <x v="60"/>
    <n v="12.75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s v="theater/musical"/>
    <x v="81"/>
    <n v="24.46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s v="theater/musical"/>
    <x v="50"/>
    <e v="#DIV/0!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s v="theater/musical"/>
    <x v="155"/>
    <n v="53.08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s v="theater/musical"/>
    <x v="50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s v="theater/musical"/>
    <x v="57"/>
    <n v="286.25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s v="theater/musical"/>
    <x v="50"/>
    <n v="36.67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s v="theater/musical"/>
    <x v="221"/>
    <n v="49.21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s v="theater/musical"/>
    <x v="50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s v="theater/musical"/>
    <x v="60"/>
    <n v="12.5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s v="theater/musical"/>
    <x v="358"/>
    <n v="109.04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s v="theater/musical"/>
    <x v="78"/>
    <n v="41.67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s v="theater/musical"/>
    <x v="50"/>
    <e v="#DIV/0!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s v="theater/musical"/>
    <x v="56"/>
    <n v="22.75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s v="theater/musical"/>
    <x v="50"/>
    <e v="#DIV/0!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s v="theater/musical"/>
    <x v="132"/>
    <n v="70.83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s v="theater/plays"/>
    <x v="3"/>
    <n v="63.11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s v="theater/plays"/>
    <x v="17"/>
    <n v="50.16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s v="theater/plays"/>
    <x v="9"/>
    <n v="62.88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s v="theater/plays"/>
    <x v="28"/>
    <n v="85.53"/>
    <x v="1"/>
    <s v="plays"/>
    <x v="3211"/>
    <d v="2014-08-15T02:00:00"/>
  </r>
  <r>
    <x v="3212"/>
    <x v="3211"/>
    <s v="Help us bring our production of Campo Maldito to New York AND San Francisco!"/>
    <n v="4000"/>
    <x v="2111"/>
    <x v="0"/>
    <x v="0"/>
    <x v="0"/>
    <n v="1407524751"/>
    <n v="1404932751"/>
    <b v="1"/>
    <n v="94"/>
    <b v="1"/>
    <s v="theater/plays"/>
    <x v="9"/>
    <n v="53.72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s v="theater/plays"/>
    <x v="8"/>
    <n v="127.81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s v="theater/plays"/>
    <x v="21"/>
    <n v="106.57"/>
    <x v="1"/>
    <s v="plays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s v="theater/plays"/>
    <x v="8"/>
    <n v="262.11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s v="theater/plays"/>
    <x v="8"/>
    <n v="57.17"/>
    <x v="1"/>
    <s v="plays"/>
    <x v="3216"/>
    <d v="2015-07-11T14:30:00"/>
  </r>
  <r>
    <x v="3217"/>
    <x v="3216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s v="theater/plays"/>
    <x v="31"/>
    <n v="50.2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s v="theater/plays"/>
    <x v="21"/>
    <n v="66.59"/>
    <x v="1"/>
    <s v="plays"/>
    <x v="3218"/>
    <d v="2014-12-31T00:00:00"/>
  </r>
  <r>
    <x v="3219"/>
    <x v="3218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s v="theater/plays"/>
    <x v="8"/>
    <n v="168.25"/>
    <x v="1"/>
    <s v="plays"/>
    <x v="3219"/>
    <d v="2015-03-22T22:35:47"/>
  </r>
  <r>
    <x v="3220"/>
    <x v="3219"/>
    <s v="A sci-fi thriller for the stage opening March 10 in Los Angeles."/>
    <n v="15000"/>
    <x v="2117"/>
    <x v="0"/>
    <x v="0"/>
    <x v="0"/>
    <n v="1489352400"/>
    <n v="1486411204"/>
    <b v="1"/>
    <n v="59"/>
    <b v="1"/>
    <s v="theater/plays"/>
    <x v="7"/>
    <n v="256.37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s v="theater/plays"/>
    <x v="33"/>
    <n v="36.61"/>
    <x v="1"/>
    <s v="plays"/>
    <x v="3221"/>
    <d v="2015-07-05T16:43:23"/>
  </r>
  <r>
    <x v="3222"/>
    <x v="3221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s v="theater/plays"/>
    <x v="105"/>
    <n v="37.14"/>
    <x v="1"/>
    <s v="plays"/>
    <x v="3222"/>
    <d v="2015-10-24T21:29:00"/>
  </r>
  <r>
    <x v="3223"/>
    <x v="3222"/>
    <s v="Bringing David Lindsay-Abaire's award-winning story of our times to the East Bay."/>
    <n v="3100"/>
    <x v="2120"/>
    <x v="0"/>
    <x v="0"/>
    <x v="0"/>
    <n v="1440100976"/>
    <n v="1437508976"/>
    <b v="1"/>
    <n v="74"/>
    <b v="1"/>
    <s v="theater/plays"/>
    <x v="5"/>
    <n v="45.88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s v="theater/plays"/>
    <x v="21"/>
    <n v="141.71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s v="theater/plays"/>
    <x v="21"/>
    <n v="52.49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s v="theater/plays"/>
    <x v="3"/>
    <n v="59.52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s v="theater/plays"/>
    <x v="105"/>
    <n v="50"/>
    <x v="1"/>
    <s v="plays"/>
    <x v="3227"/>
    <d v="2017-01-17T21:10:36"/>
  </r>
  <r>
    <x v="3228"/>
    <x v="3227"/>
    <s v="A Season of Powerful Women. A Season of Defiance."/>
    <n v="7000"/>
    <x v="2123"/>
    <x v="0"/>
    <x v="0"/>
    <x v="0"/>
    <n v="1450328340"/>
    <n v="1447606884"/>
    <b v="1"/>
    <n v="37"/>
    <b v="1"/>
    <s v="theater/plays"/>
    <x v="21"/>
    <n v="193.62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s v="theater/plays"/>
    <x v="29"/>
    <n v="106.8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s v="theater/plays"/>
    <x v="5"/>
    <n v="77.22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s v="theater/plays"/>
    <x v="164"/>
    <n v="57.5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s v="theater/plays"/>
    <x v="26"/>
    <n v="50.46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s v="theater/plays"/>
    <x v="17"/>
    <n v="97.38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s v="theater/plays"/>
    <x v="8"/>
    <n v="34.92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s v="theater/plays"/>
    <x v="33"/>
    <n v="85.53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s v="theater/plays"/>
    <x v="7"/>
    <n v="182.91"/>
    <x v="1"/>
    <s v="plays"/>
    <x v="3236"/>
    <d v="2016-12-28T22:00:33"/>
  </r>
  <r>
    <x v="3237"/>
    <x v="3236"/>
    <s v="An annual campaign supporting our intensive for artists 25 and under."/>
    <n v="35000"/>
    <x v="2132"/>
    <x v="0"/>
    <x v="0"/>
    <x v="0"/>
    <n v="1443499140"/>
    <n v="1441452184"/>
    <b v="1"/>
    <n v="269"/>
    <b v="1"/>
    <s v="theater/plays"/>
    <x v="7"/>
    <n v="131.13999999999999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s v="theater/plays"/>
    <x v="20"/>
    <n v="39.81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s v="theater/plays"/>
    <x v="6"/>
    <n v="59.7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s v="theater/plays"/>
    <x v="7"/>
    <n v="88.74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s v="theater/plays"/>
    <x v="41"/>
    <n v="58.69"/>
    <x v="1"/>
    <s v="plays"/>
    <x v="3241"/>
    <d v="2014-10-14T06:59:00"/>
  </r>
  <r>
    <x v="3242"/>
    <x v="3241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s v="theater/plays"/>
    <x v="37"/>
    <n v="69.569999999999993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s v="theater/plays"/>
    <x v="33"/>
    <n v="115.87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s v="theater/plays"/>
    <x v="33"/>
    <n v="23.87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s v="theater/plays"/>
    <x v="3"/>
    <n v="81.13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s v="theater/plays"/>
    <x v="38"/>
    <n v="57.63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s v="theater/plays"/>
    <x v="6"/>
    <n v="46.43"/>
    <x v="1"/>
    <s v="plays"/>
    <x v="3247"/>
    <d v="2015-07-12T10:25:12"/>
  </r>
  <r>
    <x v="3248"/>
    <x v="3247"/>
    <s v="Honest Accomplice Theatre produces theatre for social change."/>
    <n v="12000"/>
    <x v="2142"/>
    <x v="0"/>
    <x v="0"/>
    <x v="0"/>
    <n v="1428178757"/>
    <n v="1425590357"/>
    <b v="1"/>
    <n v="200"/>
    <b v="1"/>
    <s v="theater/plays"/>
    <x v="7"/>
    <n v="60.48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s v="theater/plays"/>
    <x v="2"/>
    <n v="65.58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s v="theater/plays"/>
    <x v="21"/>
    <n v="119.19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s v="theater/plays"/>
    <x v="38"/>
    <n v="83.05"/>
    <x v="1"/>
    <s v="plays"/>
    <x v="3251"/>
    <d v="2015-06-21T17:32:46"/>
  </r>
  <r>
    <x v="3252"/>
    <x v="3251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s v="theater/plays"/>
    <x v="30"/>
    <n v="57.52"/>
    <x v="1"/>
    <s v="plays"/>
    <x v="3252"/>
    <d v="2016-09-07T11:20:40"/>
  </r>
  <r>
    <x v="3253"/>
    <x v="3252"/>
    <s v="Can you ever truly feel what someone else is feeling?_x000a_Do you want to?"/>
    <n v="20000"/>
    <x v="2146"/>
    <x v="0"/>
    <x v="0"/>
    <x v="0"/>
    <n v="1473306300"/>
    <n v="1471701028"/>
    <b v="1"/>
    <n v="115"/>
    <b v="1"/>
    <s v="theater/plays"/>
    <x v="21"/>
    <n v="177.09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s v="theater/plays"/>
    <x v="7"/>
    <n v="70.77"/>
    <x v="1"/>
    <s v="plays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s v="theater/plays"/>
    <x v="215"/>
    <n v="29.17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s v="theater/plays"/>
    <x v="30"/>
    <n v="72.760000000000005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s v="theater/plays"/>
    <x v="6"/>
    <n v="51.85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s v="theater/plays"/>
    <x v="2"/>
    <n v="98.2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s v="theater/plays"/>
    <x v="6"/>
    <n v="251.74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s v="theater/plays"/>
    <x v="15"/>
    <n v="74.819999999999993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s v="theater/plays"/>
    <x v="8"/>
    <n v="67.650000000000006"/>
    <x v="1"/>
    <s v="plays"/>
    <x v="3261"/>
    <d v="2015-07-16T17:24:36"/>
  </r>
  <r>
    <x v="3262"/>
    <x v="3261"/>
    <s v="A one-woman theatrical exploration of the prison system and its inhabitants."/>
    <n v="12200"/>
    <x v="2154"/>
    <x v="0"/>
    <x v="0"/>
    <x v="0"/>
    <n v="1419220800"/>
    <n v="1416555262"/>
    <b v="1"/>
    <n v="134"/>
    <b v="1"/>
    <s v="theater/plays"/>
    <x v="33"/>
    <n v="93.81"/>
    <x v="1"/>
    <s v="plays"/>
    <x v="3262"/>
    <d v="2014-12-22T04:00:00"/>
  </r>
  <r>
    <x v="3263"/>
    <x v="3262"/>
    <s v="Shakespeare's bloodiest tragedy, performed and produced exclusively by women."/>
    <n v="2500"/>
    <x v="2155"/>
    <x v="0"/>
    <x v="0"/>
    <x v="0"/>
    <n v="1446238800"/>
    <n v="1444220588"/>
    <b v="1"/>
    <n v="68"/>
    <b v="1"/>
    <s v="theater/plays"/>
    <x v="20"/>
    <n v="41.24"/>
    <x v="1"/>
    <s v="plays"/>
    <x v="3263"/>
    <d v="2015-10-30T21:00:00"/>
  </r>
  <r>
    <x v="3264"/>
    <x v="3263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s v="theater/plays"/>
    <x v="33"/>
    <n v="52.55"/>
    <x v="1"/>
    <s v="plays"/>
    <x v="3264"/>
    <d v="2015-01-28T22:00:00"/>
  </r>
  <r>
    <x v="3265"/>
    <x v="3264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s v="theater/plays"/>
    <x v="344"/>
    <n v="70.290000000000006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s v="theater/plays"/>
    <x v="26"/>
    <n v="48.33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s v="theater/plays"/>
    <x v="21"/>
    <n v="53.18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s v="theater/plays"/>
    <x v="30"/>
    <n v="60.95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s v="theater/plays"/>
    <x v="21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s v="theater/plays"/>
    <x v="21"/>
    <n v="61"/>
    <x v="1"/>
    <s v="plays"/>
    <x v="3270"/>
    <d v="2015-07-12T12:47:45"/>
  </r>
  <r>
    <x v="3271"/>
    <x v="3270"/>
    <s v="A razor sharp satire to darken your Christmas."/>
    <n v="1500"/>
    <x v="2161"/>
    <x v="0"/>
    <x v="1"/>
    <x v="1"/>
    <n v="1414927775"/>
    <n v="1412332175"/>
    <b v="1"/>
    <n v="51"/>
    <b v="1"/>
    <s v="theater/plays"/>
    <x v="22"/>
    <n v="38.24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s v="theater/plays"/>
    <x v="224"/>
    <n v="106.5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s v="theater/plays"/>
    <x v="13"/>
    <n v="204.57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s v="theater/plays"/>
    <x v="7"/>
    <n v="54.91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s v="theater/plays"/>
    <x v="8"/>
    <n v="150.41999999999999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s v="theater/plays"/>
    <x v="16"/>
    <n v="52.58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s v="theater/plays"/>
    <x v="15"/>
    <n v="54.3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s v="theater/plays"/>
    <x v="33"/>
    <n v="76.03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s v="theater/plays"/>
    <x v="35"/>
    <n v="105.21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s v="theater/plays"/>
    <x v="33"/>
    <n v="68.67"/>
    <x v="1"/>
    <s v="plays"/>
    <x v="3280"/>
    <d v="2015-06-01T05:00:00"/>
  </r>
  <r>
    <x v="3281"/>
    <x v="3280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s v="theater/plays"/>
    <x v="108"/>
    <n v="129.36000000000001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s v="theater/plays"/>
    <x v="33"/>
    <n v="134.26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s v="theater/plays"/>
    <x v="2"/>
    <n v="17.829999999999998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s v="theater/plays"/>
    <x v="21"/>
    <n v="203.2"/>
    <x v="1"/>
    <s v="plays"/>
    <x v="3284"/>
    <d v="2016-01-29T05:59:00"/>
  </r>
  <r>
    <x v="3285"/>
    <x v="3284"/>
    <s v="A new play by Matthew Gasda"/>
    <n v="4999"/>
    <x v="2173"/>
    <x v="0"/>
    <x v="0"/>
    <x v="0"/>
    <n v="1488258000"/>
    <n v="1485556626"/>
    <b v="0"/>
    <n v="81"/>
    <b v="1"/>
    <s v="theater/plays"/>
    <x v="20"/>
    <n v="69.1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s v="theater/plays"/>
    <x v="21"/>
    <n v="125.12"/>
    <x v="1"/>
    <s v="plays"/>
    <x v="3286"/>
    <d v="2016-08-15T20:09:42"/>
  </r>
  <r>
    <x v="3287"/>
    <x v="3286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s v="theater/plays"/>
    <x v="8"/>
    <n v="73.53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s v="theater/plays"/>
    <x v="8"/>
    <n v="48.44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s v="theater/plays"/>
    <x v="18"/>
    <n v="26.61"/>
    <x v="1"/>
    <s v="plays"/>
    <x v="3289"/>
    <d v="2017-02-20T08:50:02"/>
  </r>
  <r>
    <x v="3290"/>
    <x v="3289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s v="theater/plays"/>
    <x v="10"/>
    <n v="33.67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s v="theater/plays"/>
    <x v="35"/>
    <n v="40.71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s v="theater/plays"/>
    <x v="359"/>
    <n v="19.27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s v="theater/plays"/>
    <x v="106"/>
    <n v="84.29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s v="theater/plays"/>
    <x v="90"/>
    <n v="29.58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s v="theater/plays"/>
    <x v="33"/>
    <n v="26.6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s v="theater/plays"/>
    <x v="124"/>
    <n v="45.98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s v="theater/plays"/>
    <x v="8"/>
    <n v="125.09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s v="theater/plays"/>
    <x v="21"/>
    <n v="141.29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s v="theater/plays"/>
    <x v="31"/>
    <n v="55.33"/>
    <x v="1"/>
    <s v="plays"/>
    <x v="3299"/>
    <d v="2015-10-14T22:01:03"/>
  </r>
  <r>
    <x v="3300"/>
    <x v="3299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s v="theater/plays"/>
    <x v="104"/>
    <n v="46.42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s v="theater/plays"/>
    <x v="18"/>
    <n v="57.2"/>
    <x v="1"/>
    <s v="plays"/>
    <x v="3301"/>
    <d v="2016-08-01T06:59:00"/>
  </r>
  <r>
    <x v="3302"/>
    <x v="3301"/>
    <s v="FilosofÃ­a de los anÃ³nimos"/>
    <n v="8400"/>
    <x v="2186"/>
    <x v="0"/>
    <x v="3"/>
    <x v="3"/>
    <n v="1481099176"/>
    <n v="1478507176"/>
    <b v="0"/>
    <n v="50"/>
    <b v="1"/>
    <s v="theater/plays"/>
    <x v="33"/>
    <n v="173.7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s v="theater/plays"/>
    <x v="31"/>
    <n v="59.6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s v="theater/plays"/>
    <x v="2"/>
    <n v="89.59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s v="theater/plays"/>
    <x v="21"/>
    <n v="204.05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s v="theater/plays"/>
    <x v="215"/>
    <n v="48.7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s v="theater/plays"/>
    <x v="13"/>
    <n v="53.34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s v="theater/plays"/>
    <x v="108"/>
    <n v="75.09"/>
    <x v="1"/>
    <s v="plays"/>
    <x v="3308"/>
    <d v="2016-04-13T21:02:45"/>
  </r>
  <r>
    <x v="3309"/>
    <x v="3308"/>
    <s v="Two unlikely friends, a garage, tinned beans &amp; the end of the world."/>
    <n v="350"/>
    <x v="2191"/>
    <x v="0"/>
    <x v="1"/>
    <x v="1"/>
    <n v="1476632178"/>
    <n v="1473953778"/>
    <b v="0"/>
    <n v="31"/>
    <b v="1"/>
    <s v="theater/plays"/>
    <x v="175"/>
    <n v="18"/>
    <x v="1"/>
    <s v="plays"/>
    <x v="3309"/>
    <d v="2016-10-16T15:36:18"/>
  </r>
  <r>
    <x v="3310"/>
    <x v="3309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s v="theater/plays"/>
    <x v="8"/>
    <n v="209.84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s v="theater/plays"/>
    <x v="5"/>
    <n v="61.02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s v="theater/plays"/>
    <x v="8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s v="theater/plays"/>
    <x v="31"/>
    <n v="80.03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s v="theater/plays"/>
    <x v="185"/>
    <n v="29.07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s v="theater/plays"/>
    <x v="5"/>
    <n v="49.44"/>
    <x v="1"/>
    <s v="plays"/>
    <x v="3315"/>
    <d v="2016-05-06T07:17:21"/>
  </r>
  <r>
    <x v="3316"/>
    <x v="3315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s v="theater/plays"/>
    <x v="8"/>
    <n v="93.98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s v="theater/plays"/>
    <x v="6"/>
    <n v="61.94"/>
    <x v="1"/>
    <s v="plays"/>
    <x v="3317"/>
    <d v="2016-06-08T00:57:04"/>
  </r>
  <r>
    <x v="3318"/>
    <x v="3317"/>
    <s v="Help us strengthen and inspire disability arts in Atlantic Canada"/>
    <n v="2000"/>
    <x v="2197"/>
    <x v="0"/>
    <x v="5"/>
    <x v="5"/>
    <n v="1460341800"/>
    <n v="1456902893"/>
    <b v="0"/>
    <n v="32"/>
    <b v="1"/>
    <s v="theater/plays"/>
    <x v="9"/>
    <n v="78.5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s v="theater/plays"/>
    <x v="29"/>
    <n v="33.75"/>
    <x v="1"/>
    <s v="plays"/>
    <x v="3319"/>
    <d v="2015-01-31T14:03:06"/>
  </r>
  <r>
    <x v="3320"/>
    <x v="3319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s v="theater/plays"/>
    <x v="7"/>
    <n v="66.45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s v="theater/plays"/>
    <x v="13"/>
    <n v="35.799999999999997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s v="theater/plays"/>
    <x v="21"/>
    <n v="145.65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s v="theater/plays"/>
    <x v="9"/>
    <n v="25.69"/>
    <x v="1"/>
    <s v="plays"/>
    <x v="3323"/>
    <d v="2016-09-25T08:46:48"/>
  </r>
  <r>
    <x v="3324"/>
    <x v="3323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s v="theater/plays"/>
    <x v="21"/>
    <n v="152.5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s v="theater/plays"/>
    <x v="40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s v="theater/plays"/>
    <x v="7"/>
    <n v="142.28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s v="theater/plays"/>
    <x v="7"/>
    <n v="24.55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s v="theater/plays"/>
    <x v="91"/>
    <n v="292.77999999999997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s v="theater/plays"/>
    <x v="16"/>
    <n v="44.92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s v="theater/plays"/>
    <x v="6"/>
    <n v="23.1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s v="theater/plays"/>
    <x v="2"/>
    <n v="80.400000000000006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s v="theater/plays"/>
    <x v="8"/>
    <n v="72.290000000000006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s v="theater/plays"/>
    <x v="2"/>
    <n v="32.97"/>
    <x v="1"/>
    <s v="plays"/>
    <x v="3333"/>
    <d v="2015-06-15T16:14:40"/>
  </r>
  <r>
    <x v="3334"/>
    <x v="3333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s v="theater/plays"/>
    <x v="86"/>
    <n v="116.65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s v="theater/plays"/>
    <x v="8"/>
    <n v="79.62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s v="theater/plays"/>
    <x v="8"/>
    <n v="27.78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s v="theater/plays"/>
    <x v="5"/>
    <n v="81.03"/>
    <x v="1"/>
    <s v="plays"/>
    <x v="3337"/>
    <d v="2014-10-10T21:00:00"/>
  </r>
  <r>
    <x v="3338"/>
    <x v="3337"/>
    <s v="Join Estelle Parsons in support of Theater That Looks and Sounds Like America"/>
    <n v="15000"/>
    <x v="2211"/>
    <x v="0"/>
    <x v="0"/>
    <x v="0"/>
    <n v="1487944080"/>
    <n v="1486129680"/>
    <b v="0"/>
    <n v="112"/>
    <b v="1"/>
    <s v="theater/plays"/>
    <x v="21"/>
    <n v="136.85"/>
    <x v="1"/>
    <s v="plays"/>
    <x v="3338"/>
    <d v="2017-02-24T13:48:00"/>
  </r>
  <r>
    <x v="3339"/>
    <x v="3338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s v="theater/plays"/>
    <x v="3"/>
    <n v="177.62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s v="theater/plays"/>
    <x v="178"/>
    <n v="109.08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s v="theater/plays"/>
    <x v="8"/>
    <n v="119.64"/>
    <x v="1"/>
    <s v="plays"/>
    <x v="3341"/>
    <d v="2016-06-12T17:00:00"/>
  </r>
  <r>
    <x v="3342"/>
    <x v="3341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s v="theater/plays"/>
    <x v="21"/>
    <n v="78.209999999999994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s v="theater/plays"/>
    <x v="193"/>
    <n v="52.17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s v="theater/plays"/>
    <x v="7"/>
    <n v="114.13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s v="theater/plays"/>
    <x v="22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s v="theater/plays"/>
    <x v="5"/>
    <n v="91.67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s v="theater/plays"/>
    <x v="17"/>
    <n v="108.5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s v="theater/plays"/>
    <x v="8"/>
    <n v="69.819999999999993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s v="theater/plays"/>
    <x v="42"/>
    <n v="109.57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s v="theater/plays"/>
    <x v="3"/>
    <n v="71.67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s v="theater/plays"/>
    <x v="7"/>
    <n v="93.61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s v="theater/plays"/>
    <x v="29"/>
    <n v="76.8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s v="theater/plays"/>
    <x v="136"/>
    <n v="35.799999999999997"/>
    <x v="1"/>
    <s v="plays"/>
    <x v="3353"/>
    <d v="2016-05-02T23:00:00"/>
  </r>
  <r>
    <x v="3354"/>
    <x v="3352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s v="theater/plays"/>
    <x v="21"/>
    <n v="55.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s v="theater/plays"/>
    <x v="9"/>
    <n v="147.33000000000001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s v="theater/plays"/>
    <x v="7"/>
    <n v="56.33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s v="theater/plays"/>
    <x v="7"/>
    <n v="96.19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s v="theater/plays"/>
    <x v="33"/>
    <n v="63.57"/>
    <x v="1"/>
    <s v="plays"/>
    <x v="3358"/>
    <d v="2014-11-19T08:27:59"/>
  </r>
  <r>
    <x v="3359"/>
    <x v="3357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s v="theater/plays"/>
    <x v="6"/>
    <n v="184.78"/>
    <x v="1"/>
    <s v="plays"/>
    <x v="3359"/>
    <d v="2017-02-25T01:22:14"/>
  </r>
  <r>
    <x v="3360"/>
    <x v="3358"/>
    <s v="World Premiere, an M1 Singapore Fringe Festival 2017 commission."/>
    <n v="9000"/>
    <x v="2225"/>
    <x v="0"/>
    <x v="20"/>
    <x v="12"/>
    <n v="1481731140"/>
    <n v="1479866343"/>
    <b v="0"/>
    <n v="72"/>
    <b v="1"/>
    <s v="theater/plays"/>
    <x v="7"/>
    <n v="126.72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s v="theater/plays"/>
    <x v="40"/>
    <n v="83.43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s v="theater/plays"/>
    <x v="147"/>
    <n v="54.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s v="theater/plays"/>
    <x v="7"/>
    <n v="302.31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s v="theater/plays"/>
    <x v="6"/>
    <n v="44.14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s v="theater/plays"/>
    <x v="3"/>
    <n v="866.67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s v="theater/plays"/>
    <x v="360"/>
    <n v="61.39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s v="theater/plays"/>
    <x v="17"/>
    <n v="29.67"/>
    <x v="1"/>
    <s v="plays"/>
    <x v="3367"/>
    <d v="2015-08-01T22:24:54"/>
  </r>
  <r>
    <x v="3368"/>
    <x v="3366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s v="theater/plays"/>
    <x v="2"/>
    <n v="45.48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s v="theater/plays"/>
    <x v="3"/>
    <n v="96.2"/>
    <x v="1"/>
    <s v="plays"/>
    <x v="3369"/>
    <d v="2017-01-15T00:59:40"/>
  </r>
  <r>
    <x v="3370"/>
    <x v="3368"/>
    <s v="I'm Alright. A story of young women, told by young women, for the world."/>
    <n v="1500"/>
    <x v="2233"/>
    <x v="0"/>
    <x v="0"/>
    <x v="0"/>
    <n v="1481961600"/>
    <n v="1479283285"/>
    <b v="0"/>
    <n v="26"/>
    <b v="1"/>
    <s v="theater/plays"/>
    <x v="90"/>
    <n v="67.92"/>
    <x v="1"/>
    <s v="plays"/>
    <x v="3370"/>
    <d v="2016-12-17T08:00:00"/>
  </r>
  <r>
    <x v="3371"/>
    <x v="3369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s v="theater/plays"/>
    <x v="86"/>
    <n v="30.78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s v="theater/plays"/>
    <x v="3"/>
    <n v="38.33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s v="theater/plays"/>
    <x v="8"/>
    <n v="66.83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s v="theater/plays"/>
    <x v="13"/>
    <n v="71.73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s v="theater/plays"/>
    <x v="8"/>
    <n v="176.47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s v="theater/plays"/>
    <x v="8"/>
    <n v="421.11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s v="theater/plays"/>
    <x v="7"/>
    <n v="104.99"/>
    <x v="1"/>
    <s v="plays"/>
    <x v="3377"/>
    <d v="2015-03-20T16:56:00"/>
  </r>
  <r>
    <x v="3378"/>
    <x v="3376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s v="theater/plays"/>
    <x v="29"/>
    <n v="28.19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s v="theater/plays"/>
    <x v="3"/>
    <n v="54.55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s v="theater/plays"/>
    <x v="3"/>
    <n v="111.89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s v="theater/plays"/>
    <x v="21"/>
    <n v="85.21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s v="theater/plays"/>
    <x v="7"/>
    <n v="76.650000000000006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s v="theater/plays"/>
    <x v="20"/>
    <n v="65.17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s v="theater/plays"/>
    <x v="8"/>
    <n v="93.76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s v="theater/plays"/>
    <x v="8"/>
    <n v="133.33000000000001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s v="theater/plays"/>
    <x v="2"/>
    <n v="51.22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s v="theater/plays"/>
    <x v="16"/>
    <n v="100.17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s v="theater/plays"/>
    <x v="3"/>
    <n v="34.6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s v="theater/plays"/>
    <x v="41"/>
    <n v="184.68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s v="theater/plays"/>
    <x v="21"/>
    <n v="69.819999999999993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s v="theater/plays"/>
    <x v="316"/>
    <n v="61.94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s v="theater/plays"/>
    <x v="8"/>
    <n v="41.67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s v="theater/plays"/>
    <x v="6"/>
    <n v="36.07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s v="theater/plays"/>
    <x v="24"/>
    <n v="29"/>
    <x v="1"/>
    <s v="plays"/>
    <x v="3394"/>
    <d v="2014-07-27T14:17:25"/>
  </r>
  <r>
    <x v="3395"/>
    <x v="3393"/>
    <s v="Miramar is a a darkly funny play exploring what it is we call â€˜homeâ€™."/>
    <n v="500"/>
    <x v="1622"/>
    <x v="0"/>
    <x v="1"/>
    <x v="1"/>
    <n v="1433009400"/>
    <n v="1431795944"/>
    <b v="0"/>
    <n v="38"/>
    <b v="1"/>
    <s v="theater/plays"/>
    <x v="361"/>
    <n v="24.21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s v="theater/plays"/>
    <x v="3"/>
    <n v="55.89"/>
    <x v="1"/>
    <s v="plays"/>
    <x v="3396"/>
    <d v="2014-06-01T03:59:00"/>
  </r>
  <r>
    <x v="3397"/>
    <x v="3395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s v="theater/plays"/>
    <x v="20"/>
    <n v="11.67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s v="theater/plays"/>
    <x v="38"/>
    <n v="68.349999999999994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s v="theater/plays"/>
    <x v="3"/>
    <n v="27.07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s v="theater/plays"/>
    <x v="8"/>
    <n v="118.13"/>
    <x v="1"/>
    <s v="plays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s v="theater/plays"/>
    <x v="21"/>
    <n v="44.76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s v="theater/plays"/>
    <x v="5"/>
    <n v="99.79"/>
    <x v="1"/>
    <s v="plays"/>
    <x v="3402"/>
    <d v="2015-11-12T02:31:00"/>
  </r>
  <r>
    <x v="3403"/>
    <x v="3401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s v="theater/plays"/>
    <x v="8"/>
    <n v="117.65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s v="theater/plays"/>
    <x v="108"/>
    <n v="203.33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s v="theater/plays"/>
    <x v="178"/>
    <n v="28.32"/>
    <x v="1"/>
    <s v="plays"/>
    <x v="3405"/>
    <d v="2016-03-01T23:59:00"/>
  </r>
  <r>
    <x v="3406"/>
    <x v="3404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s v="theater/plays"/>
    <x v="8"/>
    <n v="110.23"/>
    <x v="1"/>
    <s v="plays"/>
    <x v="3406"/>
    <d v="2014-07-16T11:49:36"/>
  </r>
  <r>
    <x v="3407"/>
    <x v="3405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s v="theater/plays"/>
    <x v="13"/>
    <n v="31.97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s v="theater/plays"/>
    <x v="185"/>
    <n v="58.61"/>
    <x v="1"/>
    <s v="plays"/>
    <x v="3408"/>
    <d v="2014-07-18T23:48:24"/>
  </r>
  <r>
    <x v="3409"/>
    <x v="3407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s v="theater/plays"/>
    <x v="39"/>
    <n v="29.43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s v="theater/plays"/>
    <x v="15"/>
    <n v="81.38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s v="theater/plays"/>
    <x v="3"/>
    <n v="199.17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s v="theater/plays"/>
    <x v="8"/>
    <n v="115.38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s v="theater/plays"/>
    <x v="22"/>
    <n v="46.43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s v="theater/plays"/>
    <x v="3"/>
    <n v="70.569999999999993"/>
    <x v="1"/>
    <s v="plays"/>
    <x v="3414"/>
    <d v="2016-12-01T07:59:00"/>
  </r>
  <r>
    <x v="3415"/>
    <x v="3413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s v="theater/plays"/>
    <x v="8"/>
    <n v="22.22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s v="theater/plays"/>
    <x v="28"/>
    <n v="159.47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s v="theater/plays"/>
    <x v="8"/>
    <n v="37.78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s v="theater/plays"/>
    <x v="7"/>
    <n v="72.05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s v="theater/plays"/>
    <x v="13"/>
    <n v="63.7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s v="theater/plays"/>
    <x v="178"/>
    <n v="28.41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s v="theater/plays"/>
    <x v="7"/>
    <n v="103.21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s v="theater/plays"/>
    <x v="15"/>
    <n v="71.150000000000006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s v="theater/plays"/>
    <x v="49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s v="theater/plays"/>
    <x v="3"/>
    <n v="81.78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s v="theater/plays"/>
    <x v="33"/>
    <n v="297.02999999999997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s v="theater/plays"/>
    <x v="29"/>
    <n v="46.61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s v="theater/plays"/>
    <x v="8"/>
    <n v="51.72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s v="theater/plays"/>
    <x v="33"/>
    <n v="40.29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s v="theater/plays"/>
    <x v="22"/>
    <n v="16.25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s v="theater/plays"/>
    <x v="15"/>
    <n v="30.15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s v="theater/plays"/>
    <x v="8"/>
    <n v="95.24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s v="theater/plays"/>
    <x v="5"/>
    <n v="52.21"/>
    <x v="1"/>
    <s v="plays"/>
    <x v="3432"/>
    <d v="2016-02-05T22:00:00"/>
  </r>
  <r>
    <x v="3433"/>
    <x v="3431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s v="theater/plays"/>
    <x v="8"/>
    <n v="134.15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s v="theater/plays"/>
    <x v="6"/>
    <n v="62.83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s v="theater/plays"/>
    <x v="20"/>
    <n v="58.95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s v="theater/plays"/>
    <x v="6"/>
    <n v="143.11000000000001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s v="theater/plays"/>
    <x v="7"/>
    <n v="84.17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s v="theater/plays"/>
    <x v="3"/>
    <n v="186.07"/>
    <x v="1"/>
    <s v="plays"/>
    <x v="3438"/>
    <d v="2015-05-02T21:00:00"/>
  </r>
  <r>
    <x v="3439"/>
    <x v="3437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s v="theater/plays"/>
    <x v="165"/>
    <n v="89.79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s v="theater/plays"/>
    <x v="2"/>
    <n v="64.16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s v="theater/plays"/>
    <x v="33"/>
    <n v="59.65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s v="theater/plays"/>
    <x v="8"/>
    <n v="31.25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s v="theater/plays"/>
    <x v="362"/>
    <n v="41.22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s v="theater/plays"/>
    <x v="363"/>
    <n v="43.35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s v="theater/plays"/>
    <x v="8"/>
    <n v="64.52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s v="theater/plays"/>
    <x v="29"/>
    <n v="43.28"/>
    <x v="1"/>
    <s v="plays"/>
    <x v="3446"/>
    <d v="2015-02-05T12:20:00"/>
  </r>
  <r>
    <x v="3447"/>
    <x v="3445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s v="theater/plays"/>
    <x v="29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s v="theater/plays"/>
    <x v="5"/>
    <n v="51.22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s v="theater/plays"/>
    <x v="193"/>
    <n v="68.25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s v="theater/plays"/>
    <x v="143"/>
    <n v="19.489999999999998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s v="theater/plays"/>
    <x v="7"/>
    <n v="41.13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s v="theater/plays"/>
    <x v="42"/>
    <n v="41.41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s v="theater/plays"/>
    <x v="30"/>
    <n v="27.5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s v="theater/plays"/>
    <x v="7"/>
    <n v="33.57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s v="theater/plays"/>
    <x v="7"/>
    <n v="145.87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s v="theater/plays"/>
    <x v="87"/>
    <n v="358.69"/>
    <x v="1"/>
    <s v="plays"/>
    <x v="3456"/>
    <d v="2014-08-01T06:59:00"/>
  </r>
  <r>
    <x v="3457"/>
    <x v="3455"/>
    <s v="Robots, Space Battles, Mystery, and Intrigue. Nothing is Impossible..."/>
    <n v="2000"/>
    <x v="2289"/>
    <x v="0"/>
    <x v="0"/>
    <x v="0"/>
    <n v="1423720740"/>
    <n v="1421081857"/>
    <b v="0"/>
    <n v="55"/>
    <b v="1"/>
    <s v="theater/plays"/>
    <x v="49"/>
    <n v="50.98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s v="theater/plays"/>
    <x v="39"/>
    <n v="45.04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s v="theater/plays"/>
    <x v="9"/>
    <n v="17.53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s v="theater/plays"/>
    <x v="364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s v="theater/plays"/>
    <x v="86"/>
    <n v="57.92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s v="theater/plays"/>
    <x v="180"/>
    <n v="29.71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s v="theater/plays"/>
    <x v="33"/>
    <n v="90.68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s v="theater/plays"/>
    <x v="21"/>
    <n v="55.01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s v="theater/plays"/>
    <x v="33"/>
    <n v="57.22"/>
    <x v="1"/>
    <s v="plays"/>
    <x v="3465"/>
    <d v="2015-08-09T16:00:00"/>
  </r>
  <r>
    <x v="3466"/>
    <x v="3464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s v="theater/plays"/>
    <x v="37"/>
    <n v="72.95"/>
    <x v="1"/>
    <s v="plays"/>
    <x v="3466"/>
    <d v="2016-04-19T23:27:30"/>
  </r>
  <r>
    <x v="3467"/>
    <x v="3465"/>
    <s v="Venus in Fur, By David Ives."/>
    <n v="3000"/>
    <x v="168"/>
    <x v="0"/>
    <x v="0"/>
    <x v="0"/>
    <n v="1426864032"/>
    <n v="1424275632"/>
    <b v="0"/>
    <n v="47"/>
    <b v="1"/>
    <s v="theater/plays"/>
    <x v="7"/>
    <n v="64.47"/>
    <x v="1"/>
    <s v="plays"/>
    <x v="3467"/>
    <d v="2015-03-20T15:07:12"/>
  </r>
  <r>
    <x v="3468"/>
    <x v="3466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s v="theater/plays"/>
    <x v="108"/>
    <n v="716.35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s v="theater/plays"/>
    <x v="40"/>
    <n v="50.4"/>
    <x v="1"/>
    <s v="plays"/>
    <x v="3469"/>
    <d v="2016-04-28T15:24:05"/>
  </r>
  <r>
    <x v="3470"/>
    <x v="3468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s v="theater/plays"/>
    <x v="95"/>
    <n v="41.67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s v="theater/plays"/>
    <x v="205"/>
    <n v="35.770000000000003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s v="theater/plays"/>
    <x v="21"/>
    <n v="88.74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s v="theater/plays"/>
    <x v="8"/>
    <n v="148.47999999999999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s v="theater/plays"/>
    <x v="7"/>
    <n v="51.79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s v="theater/plays"/>
    <x v="40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s v="theater/plays"/>
    <x v="3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s v="theater/plays"/>
    <x v="41"/>
    <n v="53.23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s v="theater/plays"/>
    <x v="40"/>
    <n v="39.6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s v="theater/plays"/>
    <x v="30"/>
    <n v="34.25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s v="theater/plays"/>
    <x v="1"/>
    <n v="164.62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s v="theater/plays"/>
    <x v="17"/>
    <n v="125.05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s v="theater/plays"/>
    <x v="178"/>
    <n v="51.88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s v="theater/plays"/>
    <x v="12"/>
    <n v="40.29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s v="theater/plays"/>
    <x v="35"/>
    <n v="64.91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s v="theater/plays"/>
    <x v="7"/>
    <n v="55.33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s v="theater/plays"/>
    <x v="19"/>
    <n v="83.14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s v="theater/plays"/>
    <x v="30"/>
    <n v="38.71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s v="theater/plays"/>
    <x v="10"/>
    <n v="125.38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s v="theater/plays"/>
    <x v="40"/>
    <n v="78.260000000000005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s v="theater/plays"/>
    <x v="30"/>
    <n v="47.22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s v="theater/plays"/>
    <x v="137"/>
    <n v="79.099999999999994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s v="theater/plays"/>
    <x v="2"/>
    <n v="114.29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s v="theater/plays"/>
    <x v="8"/>
    <n v="51.72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s v="theater/plays"/>
    <x v="8"/>
    <n v="30.77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s v="theater/plays"/>
    <x v="13"/>
    <n v="74.209999999999994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s v="theater/plays"/>
    <x v="39"/>
    <n v="47.85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s v="theater/plays"/>
    <x v="15"/>
    <n v="34.409999999999997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s v="theater/plays"/>
    <x v="21"/>
    <n v="40.24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s v="theater/plays"/>
    <x v="6"/>
    <n v="60.29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s v="theater/plays"/>
    <x v="6"/>
    <n v="25.31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s v="theater/plays"/>
    <x v="7"/>
    <n v="35.950000000000003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s v="theater/plays"/>
    <x v="2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s v="theater/plays"/>
    <x v="29"/>
    <n v="70.760000000000005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s v="theater/plays"/>
    <x v="8"/>
    <n v="125"/>
    <x v="1"/>
    <s v="plays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s v="theater/plays"/>
    <x v="3"/>
    <n v="66.510000000000005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s v="theater/plays"/>
    <x v="21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s v="theater/plays"/>
    <x v="3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s v="theater/plays"/>
    <x v="144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s v="theater/plays"/>
    <x v="6"/>
    <n v="96.67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s v="theater/plays"/>
    <x v="7"/>
    <n v="60.33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s v="theater/plays"/>
    <x v="7"/>
    <n v="79.89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s v="theater/plays"/>
    <x v="8"/>
    <n v="58.82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s v="theater/plays"/>
    <x v="90"/>
    <n v="75.34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s v="theater/plays"/>
    <x v="5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s v="theater/plays"/>
    <x v="33"/>
    <n v="66.959999999999994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s v="theater/plays"/>
    <x v="8"/>
    <n v="227.27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s v="theater/plays"/>
    <x v="8"/>
    <n v="307.69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s v="theater/plays"/>
    <x v="5"/>
    <n v="50.02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s v="theater/plays"/>
    <x v="7"/>
    <n v="72.39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s v="theater/plays"/>
    <x v="7"/>
    <n v="95.95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s v="theater/plays"/>
    <x v="312"/>
    <n v="45.62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s v="theater/plays"/>
    <x v="8"/>
    <n v="41.03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s v="theater/plays"/>
    <x v="35"/>
    <n v="56.83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s v="theater/plays"/>
    <x v="21"/>
    <n v="137.24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s v="theater/plays"/>
    <x v="6"/>
    <n v="75.709999999999994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s v="theater/plays"/>
    <x v="21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s v="theater/plays"/>
    <x v="16"/>
    <n v="81.569999999999993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s v="theater/plays"/>
    <x v="7"/>
    <n v="45.11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s v="theater/plays"/>
    <x v="88"/>
    <n v="36.67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s v="theater/plays"/>
    <x v="8"/>
    <n v="125"/>
    <x v="1"/>
    <s v="plays"/>
    <x v="3530"/>
    <d v="2016-04-10T20:00:00"/>
  </r>
  <r>
    <x v="3531"/>
    <x v="3529"/>
    <s v="A political comedy for a crazy election year"/>
    <n v="1000"/>
    <x v="1958"/>
    <x v="0"/>
    <x v="0"/>
    <x v="0"/>
    <n v="1467301334"/>
    <n v="1464709334"/>
    <b v="0"/>
    <n v="26"/>
    <b v="1"/>
    <s v="theater/plays"/>
    <x v="30"/>
    <n v="49.23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s v="theater/plays"/>
    <x v="17"/>
    <n v="42.3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s v="theater/plays"/>
    <x v="9"/>
    <n v="78.88"/>
    <x v="1"/>
    <s v="plays"/>
    <x v="3533"/>
    <d v="2015-11-11T19:16:07"/>
  </r>
  <r>
    <x v="3534"/>
    <x v="3532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s v="theater/plays"/>
    <x v="94"/>
    <n v="38.28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s v="theater/plays"/>
    <x v="33"/>
    <n v="44.85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s v="theater/plays"/>
    <x v="42"/>
    <n v="13.53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s v="theater/plays"/>
    <x v="144"/>
    <n v="43.5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s v="theater/plays"/>
    <x v="30"/>
    <n v="30.95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s v="theater/plays"/>
    <x v="28"/>
    <n v="55.23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s v="theater/plays"/>
    <x v="4"/>
    <n v="46.13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s v="theater/plays"/>
    <x v="2"/>
    <n v="39.380000000000003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s v="theater/plays"/>
    <x v="21"/>
    <n v="66.150000000000006"/>
    <x v="1"/>
    <s v="plays"/>
    <x v="3542"/>
    <d v="2014-09-07T14:23:42"/>
  </r>
  <r>
    <x v="3543"/>
    <x v="3541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s v="theater/plays"/>
    <x v="2"/>
    <n v="54.14"/>
    <x v="1"/>
    <s v="plays"/>
    <x v="3543"/>
    <d v="2015-06-25T18:07:39"/>
  </r>
  <r>
    <x v="3544"/>
    <x v="3542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s v="theater/plays"/>
    <x v="8"/>
    <n v="104.17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s v="theater/plays"/>
    <x v="8"/>
    <n v="31.38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s v="theater/plays"/>
    <x v="21"/>
    <n v="59.21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s v="theater/plays"/>
    <x v="35"/>
    <n v="119.18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s v="theater/plays"/>
    <x v="21"/>
    <n v="164.62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s v="theater/plays"/>
    <x v="21"/>
    <n v="24.29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s v="theater/plays"/>
    <x v="2"/>
    <n v="40.94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s v="theater/plays"/>
    <x v="21"/>
    <n v="61.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s v="theater/plays"/>
    <x v="8"/>
    <n v="38.65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s v="theater/plays"/>
    <x v="6"/>
    <n v="56.2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s v="theater/plays"/>
    <x v="40"/>
    <n v="107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s v="theater/plays"/>
    <x v="8"/>
    <n v="171.43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s v="theater/plays"/>
    <x v="8"/>
    <n v="110.5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s v="theater/plays"/>
    <x v="8"/>
    <n v="179.28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s v="theater/plays"/>
    <x v="124"/>
    <n v="22.91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s v="theater/plays"/>
    <x v="3"/>
    <n v="43.13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s v="theater/plays"/>
    <x v="29"/>
    <n v="46.89"/>
    <x v="1"/>
    <s v="plays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s v="theater/plays"/>
    <x v="21"/>
    <n v="47.41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s v="theater/plays"/>
    <x v="328"/>
    <n v="15.13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s v="theater/plays"/>
    <x v="2"/>
    <n v="21.1"/>
    <x v="1"/>
    <s v="plays"/>
    <x v="3563"/>
    <d v="2016-08-01T19:00:00"/>
  </r>
  <r>
    <x v="3564"/>
    <x v="3562"/>
    <s v="Multi Award-Winng play THE PILLOWMAN coming to the Arts Centre Theatre, Aberdeen"/>
    <n v="1000"/>
    <x v="2025"/>
    <x v="0"/>
    <x v="1"/>
    <x v="1"/>
    <n v="1444060800"/>
    <n v="1440082649"/>
    <b v="0"/>
    <n v="17"/>
    <b v="1"/>
    <s v="theater/plays"/>
    <x v="7"/>
    <n v="59.12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s v="theater/plays"/>
    <x v="26"/>
    <n v="97.92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s v="theater/plays"/>
    <x v="2"/>
    <n v="55.13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s v="theater/plays"/>
    <x v="15"/>
    <n v="26.54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s v="theater/plays"/>
    <x v="38"/>
    <n v="58.42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s v="theater/plays"/>
    <x v="8"/>
    <n v="122.54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s v="theater/plays"/>
    <x v="35"/>
    <n v="87.96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s v="theater/plays"/>
    <x v="108"/>
    <n v="73.239999999999995"/>
    <x v="1"/>
    <s v="plays"/>
    <x v="3571"/>
    <d v="2014-10-30T20:36:53"/>
  </r>
  <r>
    <x v="3572"/>
    <x v="3570"/>
    <s v="A darkly comic one woman show by Abram Rooney as part of The Camden Fringe 2015."/>
    <n v="500"/>
    <x v="83"/>
    <x v="0"/>
    <x v="1"/>
    <x v="1"/>
    <n v="1434894082"/>
    <n v="1432302082"/>
    <b v="0"/>
    <n v="9"/>
    <b v="1"/>
    <s v="theater/plays"/>
    <x v="8"/>
    <n v="55.56"/>
    <x v="1"/>
    <s v="plays"/>
    <x v="3572"/>
    <d v="2015-06-21T13:41:22"/>
  </r>
  <r>
    <x v="3573"/>
    <x v="3571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s v="theater/plays"/>
    <x v="33"/>
    <n v="39.54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s v="theater/plays"/>
    <x v="6"/>
    <n v="136.78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s v="theater/plays"/>
    <x v="7"/>
    <n v="99.34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s v="theater/plays"/>
    <x v="8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s v="theater/plays"/>
    <x v="22"/>
    <n v="28.8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s v="theater/plays"/>
    <x v="8"/>
    <n v="40.549999999999997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s v="theater/plays"/>
    <x v="8"/>
    <n v="35.71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s v="theater/plays"/>
    <x v="35"/>
    <n v="37.96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s v="theater/plays"/>
    <x v="8"/>
    <n v="33.33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s v="theater/plays"/>
    <x v="315"/>
    <n v="58.57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s v="theater/plays"/>
    <x v="15"/>
    <n v="135.63"/>
    <x v="1"/>
    <s v="plays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s v="theater/plays"/>
    <x v="31"/>
    <n v="30.94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s v="theater/plays"/>
    <x v="17"/>
    <n v="176.09"/>
    <x v="1"/>
    <s v="plays"/>
    <x v="3585"/>
    <d v="2014-12-21T17:11:30"/>
  </r>
  <r>
    <x v="3586"/>
    <x v="3584"/>
    <s v="See Theatre In A New Light"/>
    <n v="7500"/>
    <x v="2369"/>
    <x v="0"/>
    <x v="0"/>
    <x v="0"/>
    <n v="1474649070"/>
    <n v="1469465070"/>
    <b v="0"/>
    <n v="54"/>
    <b v="1"/>
    <s v="theater/plays"/>
    <x v="15"/>
    <n v="151.97999999999999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s v="theater/plays"/>
    <x v="37"/>
    <n v="22.61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s v="theater/plays"/>
    <x v="7"/>
    <n v="18.27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s v="theater/plays"/>
    <x v="30"/>
    <n v="82.26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s v="theater/plays"/>
    <x v="8"/>
    <n v="68.53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s v="theater/plays"/>
    <x v="215"/>
    <n v="68.06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s v="theater/plays"/>
    <x v="37"/>
    <n v="72.709999999999994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s v="theater/plays"/>
    <x v="38"/>
    <n v="77.19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s v="theater/plays"/>
    <x v="9"/>
    <n v="55.97"/>
    <x v="1"/>
    <s v="plays"/>
    <x v="3594"/>
    <d v="2016-09-04T01:36:22"/>
  </r>
  <r>
    <x v="3595"/>
    <x v="3593"/>
    <s v="A new theatre company staging Will Eno's The Flu Season in Seattle"/>
    <n v="2600"/>
    <x v="2372"/>
    <x v="0"/>
    <x v="0"/>
    <x v="0"/>
    <n v="1426229940"/>
    <n v="1423959123"/>
    <b v="0"/>
    <n v="62"/>
    <b v="1"/>
    <s v="theater/plays"/>
    <x v="17"/>
    <n v="49.69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s v="theater/plays"/>
    <x v="29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s v="theater/plays"/>
    <x v="33"/>
    <n v="77.73"/>
    <x v="1"/>
    <s v="plays"/>
    <x v="3597"/>
    <d v="2016-03-03T05:59:00"/>
  </r>
  <r>
    <x v="3598"/>
    <x v="3596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s v="theater/plays"/>
    <x v="5"/>
    <n v="40.78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s v="theater/plays"/>
    <x v="180"/>
    <n v="59.41"/>
    <x v="1"/>
    <s v="plays"/>
    <x v="3599"/>
    <d v="2015-08-30T00:00:00"/>
  </r>
  <r>
    <x v="3600"/>
    <x v="3598"/>
    <s v="The First Play From The Man Who Brought You The Black James Bond!"/>
    <n v="10"/>
    <x v="31"/>
    <x v="0"/>
    <x v="0"/>
    <x v="0"/>
    <n v="1476390164"/>
    <n v="1473970964"/>
    <b v="0"/>
    <n v="4"/>
    <b v="1"/>
    <s v="theater/plays"/>
    <x v="22"/>
    <n v="3.25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s v="theater/plays"/>
    <x v="3"/>
    <n v="39.380000000000003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s v="theater/plays"/>
    <x v="8"/>
    <n v="81.67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s v="theater/plays"/>
    <x v="193"/>
    <n v="44.91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s v="theater/plays"/>
    <x v="40"/>
    <n v="49.06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s v="theater/plays"/>
    <x v="361"/>
    <n v="30.67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s v="theater/plays"/>
    <x v="22"/>
    <n v="61.06"/>
    <x v="1"/>
    <s v="plays"/>
    <x v="3606"/>
    <d v="2016-08-14T14:30:57"/>
  </r>
  <r>
    <x v="3607"/>
    <x v="3605"/>
    <s v="'E15' is a verbatim project that looks at the story of the Focus E15 Campaign"/>
    <n v="550"/>
    <x v="2377"/>
    <x v="0"/>
    <x v="1"/>
    <x v="1"/>
    <n v="1450137600"/>
    <n v="1448924882"/>
    <b v="0"/>
    <n v="20"/>
    <b v="1"/>
    <s v="theater/plays"/>
    <x v="2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s v="theater/plays"/>
    <x v="8"/>
    <n v="29.63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s v="theater/plays"/>
    <x v="42"/>
    <n v="143.1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s v="theater/plays"/>
    <x v="184"/>
    <n v="52.35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s v="theater/plays"/>
    <x v="104"/>
    <n v="66.67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s v="theater/plays"/>
    <x v="124"/>
    <n v="126.67"/>
    <x v="1"/>
    <s v="plays"/>
    <x v="3612"/>
    <d v="2014-06-09T17:26:51"/>
  </r>
  <r>
    <x v="3613"/>
    <x v="3611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s v="theater/plays"/>
    <x v="8"/>
    <n v="62.5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s v="theater/plays"/>
    <x v="7"/>
    <n v="35.49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s v="theater/plays"/>
    <x v="13"/>
    <n v="37.08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s v="theater/plays"/>
    <x v="105"/>
    <n v="69.33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s v="theater/plays"/>
    <x v="17"/>
    <n v="17.25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s v="theater/plays"/>
    <x v="7"/>
    <n v="36.07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s v="theater/plays"/>
    <x v="40"/>
    <n v="66.47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s v="theater/plays"/>
    <x v="2"/>
    <n v="56.07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s v="theater/plays"/>
    <x v="5"/>
    <n v="47.03"/>
    <x v="1"/>
    <s v="plays"/>
    <x v="3621"/>
    <d v="2016-09-30T21:00:00"/>
  </r>
  <r>
    <x v="3622"/>
    <x v="3619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s v="theater/plays"/>
    <x v="8"/>
    <n v="47.67"/>
    <x v="1"/>
    <s v="plays"/>
    <x v="3622"/>
    <d v="2014-09-28T03:23:00"/>
  </r>
  <r>
    <x v="3623"/>
    <x v="3620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s v="theater/plays"/>
    <x v="28"/>
    <n v="88.24"/>
    <x v="1"/>
    <s v="plays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s v="theater/plays"/>
    <x v="2"/>
    <n v="80.72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s v="theater/plays"/>
    <x v="33"/>
    <n v="39.4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s v="theater/plays"/>
    <x v="21"/>
    <n v="84.85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s v="theater/plays"/>
    <x v="8"/>
    <n v="68.97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s v="theater/musical"/>
    <x v="50"/>
    <e v="#DIV/0!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s v="theater/musical"/>
    <x v="50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s v="theater/musical"/>
    <x v="50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s v="theater/musical"/>
    <x v="76"/>
    <n v="147.8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s v="theater/musical"/>
    <x v="68"/>
    <n v="100"/>
    <x v="1"/>
    <s v="musical"/>
    <x v="3632"/>
    <d v="2014-11-23T22:29:09"/>
  </r>
  <r>
    <x v="3633"/>
    <x v="3630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s v="theater/musical"/>
    <x v="131"/>
    <n v="56.84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s v="theater/musical"/>
    <x v="65"/>
    <n v="176.94"/>
    <x v="1"/>
    <s v="musical"/>
    <x v="3634"/>
    <d v="2017-01-14T03:59:00"/>
  </r>
  <r>
    <x v="3635"/>
    <x v="3632"/>
    <s v="Mary's Son is a pop opera about Jesus and the hope he brings to all people."/>
    <n v="3500"/>
    <x v="2391"/>
    <x v="2"/>
    <x v="0"/>
    <x v="0"/>
    <n v="1461186676"/>
    <n v="1458594676"/>
    <b v="0"/>
    <n v="10"/>
    <b v="0"/>
    <s v="theater/musical"/>
    <x v="71"/>
    <n v="127.6"/>
    <x v="1"/>
    <s v="musical"/>
    <x v="3635"/>
    <d v="2016-04-20T21:11:16"/>
  </r>
  <r>
    <x v="3636"/>
    <x v="3633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s v="theater/musical"/>
    <x v="50"/>
    <e v="#DIV/0!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s v="theater/musical"/>
    <x v="134"/>
    <n v="66.14"/>
    <x v="1"/>
    <s v="musical"/>
    <x v="3637"/>
    <d v="2015-01-01T16:48:55"/>
  </r>
  <r>
    <x v="3638"/>
    <x v="3635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s v="theater/musical"/>
    <x v="113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s v="theater/musical"/>
    <x v="50"/>
    <n v="1"/>
    <x v="1"/>
    <s v="musical"/>
    <x v="3639"/>
    <d v="2016-10-07T15:11:00"/>
  </r>
  <r>
    <x v="3640"/>
    <x v="3637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s v="theater/musical"/>
    <x v="52"/>
    <n v="18.329999999999998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s v="theater/musical"/>
    <x v="50"/>
    <e v="#DIV/0!"/>
    <x v="1"/>
    <s v="musical"/>
    <x v="3641"/>
    <d v="2014-10-05T05:00:00"/>
  </r>
  <r>
    <x v="3642"/>
    <x v="3639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s v="theater/musical"/>
    <x v="53"/>
    <n v="7.5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s v="theater/musical"/>
    <x v="50"/>
    <e v="#DIV/0!"/>
    <x v="1"/>
    <s v="musical"/>
    <x v="3643"/>
    <d v="2015-11-17T04:27:19"/>
  </r>
  <r>
    <x v="3644"/>
    <x v="3641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s v="theater/musical"/>
    <x v="63"/>
    <n v="68.42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s v="theater/musical"/>
    <x v="50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s v="theater/musical"/>
    <x v="62"/>
    <n v="60.13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s v="theater/musical"/>
    <x v="52"/>
    <n v="15"/>
    <x v="1"/>
    <s v="musical"/>
    <x v="3647"/>
    <d v="2016-09-30T17:58:47"/>
  </r>
  <r>
    <x v="3648"/>
    <x v="3645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s v="theater/plays"/>
    <x v="8"/>
    <n v="550.04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s v="theater/plays"/>
    <x v="3"/>
    <n v="97.5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s v="theater/plays"/>
    <x v="8"/>
    <n v="29.41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s v="theater/plays"/>
    <x v="3"/>
    <n v="57.78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s v="theater/plays"/>
    <x v="365"/>
    <n v="44.24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s v="theater/plays"/>
    <x v="7"/>
    <n v="60.91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s v="theater/plays"/>
    <x v="107"/>
    <n v="68.84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s v="theater/plays"/>
    <x v="31"/>
    <n v="73.58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s v="theater/plays"/>
    <x v="6"/>
    <n v="115.02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s v="theater/plays"/>
    <x v="38"/>
    <n v="110.75"/>
    <x v="1"/>
    <s v="plays"/>
    <x v="3657"/>
    <d v="2016-06-01T21:42:00"/>
  </r>
  <r>
    <x v="3658"/>
    <x v="3654"/>
    <s v="Life is hard when your own imaginary friend can't make time for you."/>
    <n v="1500"/>
    <x v="17"/>
    <x v="0"/>
    <x v="0"/>
    <x v="0"/>
    <n v="1404273540"/>
    <n v="1400272580"/>
    <b v="0"/>
    <n v="20"/>
    <b v="1"/>
    <s v="theater/plays"/>
    <x v="7"/>
    <n v="75.5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s v="theater/plays"/>
    <x v="21"/>
    <n v="235.46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s v="theater/plays"/>
    <x v="8"/>
    <n v="11.36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s v="theater/plays"/>
    <x v="38"/>
    <n v="92.5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s v="theater/plays"/>
    <x v="7"/>
    <n v="202.85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s v="theater/plays"/>
    <x v="3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s v="theater/plays"/>
    <x v="15"/>
    <n v="46.05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s v="theater/plays"/>
    <x v="41"/>
    <n v="51"/>
    <x v="1"/>
    <s v="plays"/>
    <x v="3665"/>
    <d v="2015-10-28T19:54:00"/>
  </r>
  <r>
    <x v="3666"/>
    <x v="3662"/>
    <s v="Artistic Internship @ Ojai Playwrights Conference"/>
    <n v="1200"/>
    <x v="647"/>
    <x v="0"/>
    <x v="0"/>
    <x v="0"/>
    <n v="1406185200"/>
    <n v="1404337382"/>
    <b v="0"/>
    <n v="38"/>
    <b v="1"/>
    <s v="theater/plays"/>
    <x v="8"/>
    <n v="31.58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s v="theater/plays"/>
    <x v="33"/>
    <n v="53.36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s v="theater/plays"/>
    <x v="3"/>
    <n v="36.96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s v="theater/plays"/>
    <x v="178"/>
    <n v="81.290000000000006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s v="theater/plays"/>
    <x v="5"/>
    <n v="20.079999999999998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s v="theater/plays"/>
    <x v="7"/>
    <n v="88.25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s v="theater/plays"/>
    <x v="21"/>
    <n v="53.44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s v="theater/plays"/>
    <x v="35"/>
    <n v="39.869999999999997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s v="theater/plays"/>
    <x v="8"/>
    <n v="145.16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s v="theater/plays"/>
    <x v="49"/>
    <n v="23.33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s v="theater/plays"/>
    <x v="32"/>
    <n v="64.38"/>
    <x v="1"/>
    <s v="plays"/>
    <x v="3676"/>
    <d v="2014-09-12T19:34:44"/>
  </r>
  <r>
    <x v="3677"/>
    <x v="3673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s v="theater/plays"/>
    <x v="33"/>
    <n v="62.05"/>
    <x v="1"/>
    <s v="plays"/>
    <x v="3677"/>
    <d v="2014-07-03T03:59:00"/>
  </r>
  <r>
    <x v="3678"/>
    <x v="3674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s v="theater/plays"/>
    <x v="33"/>
    <n v="66.13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s v="theater/plays"/>
    <x v="5"/>
    <n v="73.400000000000006"/>
    <x v="1"/>
    <s v="plays"/>
    <x v="3679"/>
    <d v="2014-07-01T04:59:00"/>
  </r>
  <r>
    <x v="3680"/>
    <x v="3676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s v="theater/plays"/>
    <x v="40"/>
    <n v="99.5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s v="theater/plays"/>
    <x v="20"/>
    <n v="62.17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s v="theater/plays"/>
    <x v="86"/>
    <n v="62.33"/>
    <x v="1"/>
    <s v="plays"/>
    <x v="3682"/>
    <d v="2014-06-16T06:59:00"/>
  </r>
  <r>
    <x v="3683"/>
    <x v="3679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s v="theater/plays"/>
    <x v="38"/>
    <n v="58.7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s v="theater/plays"/>
    <x v="86"/>
    <n v="45.35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s v="theater/plays"/>
    <x v="6"/>
    <n v="41.94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s v="theater/plays"/>
    <x v="7"/>
    <n v="59.17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s v="theater/plays"/>
    <x v="8"/>
    <n v="200.49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s v="theater/plays"/>
    <x v="15"/>
    <n v="83.97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s v="theater/plays"/>
    <x v="90"/>
    <n v="57.26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s v="theater/plays"/>
    <x v="28"/>
    <n v="58.06"/>
    <x v="1"/>
    <s v="plays"/>
    <x v="3690"/>
    <d v="2014-11-27T15:21:23"/>
  </r>
  <r>
    <x v="3691"/>
    <x v="3687"/>
    <s v="World Premiere of last play written by Amiri Baraka"/>
    <n v="40000"/>
    <x v="2417"/>
    <x v="0"/>
    <x v="0"/>
    <x v="0"/>
    <n v="1425272340"/>
    <n v="1421426929"/>
    <b v="0"/>
    <n v="274"/>
    <b v="1"/>
    <s v="theater/plays"/>
    <x v="30"/>
    <n v="186.8"/>
    <x v="1"/>
    <s v="plays"/>
    <x v="3691"/>
    <d v="2015-03-02T04:59:00"/>
  </r>
  <r>
    <x v="3692"/>
    <x v="3688"/>
    <s v="Help us independently produce two great comedies by Christopher Durang."/>
    <n v="1000"/>
    <x v="2343"/>
    <x v="0"/>
    <x v="0"/>
    <x v="0"/>
    <n v="1411084800"/>
    <n v="1410304179"/>
    <b v="0"/>
    <n v="17"/>
    <b v="1"/>
    <s v="theater/plays"/>
    <x v="9"/>
    <n v="74.12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s v="theater/plays"/>
    <x v="32"/>
    <n v="30.71"/>
    <x v="1"/>
    <s v="plays"/>
    <x v="3693"/>
    <d v="2015-11-30T22:30:00"/>
  </r>
  <r>
    <x v="3694"/>
    <x v="3690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s v="theater/plays"/>
    <x v="13"/>
    <n v="62.67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s v="theater/plays"/>
    <x v="8"/>
    <n v="121.36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s v="theater/plays"/>
    <x v="19"/>
    <n v="39.74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s v="theater/plays"/>
    <x v="29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s v="theater/plays"/>
    <x v="38"/>
    <n v="40.630000000000003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s v="theater/plays"/>
    <x v="7"/>
    <n v="63"/>
    <x v="1"/>
    <s v="plays"/>
    <x v="3699"/>
    <d v="2014-10-15T14:26:56"/>
  </r>
  <r>
    <x v="3700"/>
    <x v="3696"/>
    <s v="Help me produce the play I have written for my senior project!"/>
    <n v="500"/>
    <x v="2422"/>
    <x v="0"/>
    <x v="0"/>
    <x v="0"/>
    <n v="1412092800"/>
    <n v="1409493800"/>
    <b v="0"/>
    <n v="18"/>
    <b v="1"/>
    <s v="theater/plays"/>
    <x v="10"/>
    <n v="33.67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s v="theater/plays"/>
    <x v="8"/>
    <n v="38.590000000000003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s v="theater/plays"/>
    <x v="15"/>
    <n v="155.94999999999999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s v="theater/plays"/>
    <x v="4"/>
    <n v="43.2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s v="theater/plays"/>
    <x v="104"/>
    <n v="15.15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s v="theater/plays"/>
    <x v="33"/>
    <n v="83.57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s v="theater/plays"/>
    <x v="10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s v="theater/plays"/>
    <x v="362"/>
    <n v="80.87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s v="theater/plays"/>
    <x v="126"/>
    <n v="53.85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s v="theater/plays"/>
    <x v="29"/>
    <n v="30.93"/>
    <x v="1"/>
    <s v="plays"/>
    <x v="3709"/>
    <d v="2014-06-25T16:59:06"/>
  </r>
  <r>
    <x v="3710"/>
    <x v="3706"/>
    <s v="A comedy about, life, death, men, women, and the power of a good Kegel."/>
    <n v="1300"/>
    <x v="2428"/>
    <x v="0"/>
    <x v="0"/>
    <x v="0"/>
    <n v="1428068988"/>
    <n v="1425908988"/>
    <b v="0"/>
    <n v="27"/>
    <b v="1"/>
    <s v="theater/plays"/>
    <x v="48"/>
    <n v="67.959999999999994"/>
    <x v="1"/>
    <s v="plays"/>
    <x v="3710"/>
    <d v="2015-04-03T13:49:48"/>
  </r>
  <r>
    <x v="3711"/>
    <x v="3707"/>
    <s v="Two teachers and twenty kids bring one of Shakespeare's plays to life!"/>
    <n v="500"/>
    <x v="365"/>
    <x v="0"/>
    <x v="0"/>
    <x v="0"/>
    <n v="1402848000"/>
    <n v="1400606573"/>
    <b v="0"/>
    <n v="21"/>
    <b v="1"/>
    <s v="theater/plays"/>
    <x v="35"/>
    <n v="27.14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s v="theater/plays"/>
    <x v="224"/>
    <n v="110.87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s v="theater/plays"/>
    <x v="21"/>
    <n v="106.84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s v="theater/plays"/>
    <x v="21"/>
    <n v="105.52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s v="theater/plays"/>
    <x v="33"/>
    <n v="132.96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s v="theater/plays"/>
    <x v="94"/>
    <n v="51.92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s v="theater/plays"/>
    <x v="7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s v="theater/plays"/>
    <x v="366"/>
    <n v="26.02"/>
    <x v="1"/>
    <s v="plays"/>
    <x v="3718"/>
    <d v="2015-02-27T17:11:15"/>
  </r>
  <r>
    <x v="3719"/>
    <x v="3715"/>
    <s v="A new piece of physical theatre about love, regret and longing."/>
    <n v="200"/>
    <x v="2433"/>
    <x v="0"/>
    <x v="1"/>
    <x v="1"/>
    <n v="1434994266"/>
    <n v="1432402266"/>
    <b v="0"/>
    <n v="4"/>
    <b v="1"/>
    <s v="theater/plays"/>
    <x v="367"/>
    <n v="105"/>
    <x v="1"/>
    <s v="plays"/>
    <x v="3719"/>
    <d v="2015-06-22T17:31:06"/>
  </r>
  <r>
    <x v="3720"/>
    <x v="3716"/>
    <s v="Breaking the American Indian stereotype in the American Theatre."/>
    <n v="3300"/>
    <x v="2434"/>
    <x v="0"/>
    <x v="0"/>
    <x v="0"/>
    <n v="1435881006"/>
    <n v="1433980206"/>
    <b v="0"/>
    <n v="40"/>
    <b v="1"/>
    <s v="theater/plays"/>
    <x v="2"/>
    <n v="86.23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s v="theater/plays"/>
    <x v="7"/>
    <n v="114.5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s v="theater/plays"/>
    <x v="38"/>
    <n v="47.66"/>
    <x v="1"/>
    <s v="plays"/>
    <x v="3722"/>
    <d v="2016-02-11T22:59:00"/>
  </r>
  <r>
    <x v="3723"/>
    <x v="3719"/>
    <s v="Saltmine Theatre Company present Beauty and the Beast:"/>
    <n v="4500"/>
    <x v="2437"/>
    <x v="0"/>
    <x v="1"/>
    <x v="1"/>
    <n v="1417374262"/>
    <n v="1414778662"/>
    <b v="0"/>
    <n v="63"/>
    <b v="1"/>
    <s v="theater/plays"/>
    <x v="21"/>
    <n v="72.89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s v="theater/plays"/>
    <x v="33"/>
    <n v="49.55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s v="theater/plays"/>
    <x v="37"/>
    <n v="25.4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s v="theater/plays"/>
    <x v="368"/>
    <n v="62.59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s v="theater/plays"/>
    <x v="7"/>
    <n v="61.06"/>
    <x v="1"/>
    <s v="plays"/>
    <x v="3727"/>
    <d v="2016-10-20T04:55:00"/>
  </r>
  <r>
    <x v="3728"/>
    <x v="3724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s v="theater/plays"/>
    <x v="114"/>
    <n v="60.06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s v="theater/plays"/>
    <x v="113"/>
    <n v="72.400000000000006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s v="theater/plays"/>
    <x v="54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s v="theater/plays"/>
    <x v="57"/>
    <n v="51.67"/>
    <x v="1"/>
    <s v="plays"/>
    <x v="3731"/>
    <d v="2015-01-10T03:23:00"/>
  </r>
  <r>
    <x v="3732"/>
    <x v="3728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s v="theater/plays"/>
    <x v="77"/>
    <n v="32.75"/>
    <x v="1"/>
    <s v="plays"/>
    <x v="3732"/>
    <d v="2015-01-24T12:00:00"/>
  </r>
  <r>
    <x v="3733"/>
    <x v="3729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s v="theater/plays"/>
    <x v="50"/>
    <e v="#DIV/0!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s v="theater/plays"/>
    <x v="58"/>
    <n v="61"/>
    <x v="1"/>
    <s v="plays"/>
    <x v="3734"/>
    <d v="2015-05-25T21:38:16"/>
  </r>
  <r>
    <x v="3735"/>
    <x v="3731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s v="theater/plays"/>
    <x v="55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s v="theater/plays"/>
    <x v="60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s v="theater/plays"/>
    <x v="70"/>
    <n v="37.5"/>
    <x v="1"/>
    <s v="plays"/>
    <x v="3737"/>
    <d v="2015-11-12T06:59:00"/>
  </r>
  <r>
    <x v="3738"/>
    <x v="3733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s v="theater/plays"/>
    <x v="82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s v="theater/plays"/>
    <x v="68"/>
    <n v="100.63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s v="theater/plays"/>
    <x v="82"/>
    <n v="25.57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s v="theater/plays"/>
    <x v="50"/>
    <e v="#DIV/0!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s v="theater/plays"/>
    <x v="53"/>
    <n v="25"/>
    <x v="1"/>
    <s v="plays"/>
    <x v="3742"/>
    <d v="2014-09-06T05:09:04"/>
  </r>
  <r>
    <x v="3743"/>
    <x v="3738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s v="theater/plays"/>
    <x v="50"/>
    <e v="#DIV/0!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s v="theater/plays"/>
    <x v="50"/>
    <e v="#DIV/0!"/>
    <x v="1"/>
    <s v="plays"/>
    <x v="3744"/>
    <d v="2014-07-05T03:59:00"/>
  </r>
  <r>
    <x v="3745"/>
    <x v="3740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s v="theater/plays"/>
    <x v="54"/>
    <n v="10"/>
    <x v="1"/>
    <s v="plays"/>
    <x v="3745"/>
    <d v="2014-08-10T16:45:02"/>
  </r>
  <r>
    <x v="3746"/>
    <x v="3741"/>
    <s v="Generational curses CAN be broken...right?"/>
    <n v="8500"/>
    <x v="1672"/>
    <x v="2"/>
    <x v="0"/>
    <x v="0"/>
    <n v="1475918439"/>
    <n v="1473326439"/>
    <b v="0"/>
    <n v="1"/>
    <b v="0"/>
    <s v="theater/plays"/>
    <x v="53"/>
    <n v="202"/>
    <x v="1"/>
    <s v="plays"/>
    <x v="3746"/>
    <d v="2016-10-08T09:20:39"/>
  </r>
  <r>
    <x v="3747"/>
    <x v="3742"/>
    <s v="The world premiere of an astonishing new play by acclaimed writer Atiha Sen Gupta."/>
    <n v="2500"/>
    <x v="379"/>
    <x v="2"/>
    <x v="1"/>
    <x v="1"/>
    <n v="1436137140"/>
    <n v="1433833896"/>
    <b v="0"/>
    <n v="1"/>
    <b v="0"/>
    <s v="theater/plays"/>
    <x v="60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s v="theater/musical"/>
    <x v="3"/>
    <n v="99.54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s v="theater/musical"/>
    <x v="2"/>
    <n v="75"/>
    <x v="1"/>
    <s v="musical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s v="theater/musical"/>
    <x v="8"/>
    <n v="215.2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s v="theater/musical"/>
    <x v="18"/>
    <n v="120.55"/>
    <x v="1"/>
    <s v="musical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s v="theater/musical"/>
    <x v="40"/>
    <n v="37.67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s v="theater/musical"/>
    <x v="33"/>
    <n v="172.23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s v="theater/musical"/>
    <x v="28"/>
    <n v="111.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s v="theater/musical"/>
    <x v="22"/>
    <n v="25.46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s v="theater/musical"/>
    <x v="7"/>
    <n v="267.64999999999998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s v="theater/musical"/>
    <x v="15"/>
    <n v="75.959999999999994"/>
    <x v="1"/>
    <s v="musical"/>
    <x v="3757"/>
    <d v="2014-12-01T20:25:15"/>
  </r>
  <r>
    <x v="3758"/>
    <x v="3753"/>
    <s v="LUIGI'S LADIES: an original one-woman musical comedy"/>
    <n v="1500"/>
    <x v="317"/>
    <x v="0"/>
    <x v="0"/>
    <x v="0"/>
    <n v="1400475600"/>
    <n v="1397819938"/>
    <b v="0"/>
    <n v="26"/>
    <b v="1"/>
    <s v="theater/musical"/>
    <x v="21"/>
    <n v="59.04"/>
    <x v="1"/>
    <s v="musical"/>
    <x v="3758"/>
    <d v="2014-05-19T05:00:00"/>
  </r>
  <r>
    <x v="3759"/>
    <x v="3754"/>
    <s v="A production company specializing in small-scale musicals"/>
    <n v="4000"/>
    <x v="2450"/>
    <x v="0"/>
    <x v="0"/>
    <x v="0"/>
    <n v="1440556553"/>
    <n v="1435372553"/>
    <b v="0"/>
    <n v="88"/>
    <b v="1"/>
    <s v="theater/musical"/>
    <x v="5"/>
    <n v="50.11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s v="theater/musical"/>
    <x v="7"/>
    <n v="55.5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s v="theater/musical"/>
    <x v="8"/>
    <n v="166.67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s v="theater/musical"/>
    <x v="6"/>
    <n v="47.43"/>
    <x v="1"/>
    <s v="musical"/>
    <x v="3762"/>
    <d v="2015-08-02T19:31:29"/>
  </r>
  <r>
    <x v="3763"/>
    <x v="3758"/>
    <s v="A musical about two guys writing a musical about...two guys writing a musical."/>
    <n v="5000"/>
    <x v="97"/>
    <x v="0"/>
    <x v="0"/>
    <x v="0"/>
    <n v="1427907626"/>
    <n v="1425319226"/>
    <b v="0"/>
    <n v="77"/>
    <b v="1"/>
    <s v="theater/musical"/>
    <x v="8"/>
    <n v="64.94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s v="theater/musical"/>
    <x v="8"/>
    <n v="55.56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s v="theater/musical"/>
    <x v="40"/>
    <n v="74.22"/>
    <x v="1"/>
    <s v="musical"/>
    <x v="3765"/>
    <d v="2014-07-30T18:38:02"/>
  </r>
  <r>
    <x v="3766"/>
    <x v="3761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s v="theater/musical"/>
    <x v="33"/>
    <n v="106.93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s v="theater/musical"/>
    <x v="16"/>
    <n v="41.7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s v="theater/musical"/>
    <x v="29"/>
    <n v="74.239999999999995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s v="theater/musical"/>
    <x v="8"/>
    <n v="73.33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s v="theater/musical"/>
    <x v="8"/>
    <n v="100"/>
    <x v="1"/>
    <s v="musical"/>
    <x v="3770"/>
    <d v="2015-06-13T22:20:10"/>
  </r>
  <r>
    <x v="3771"/>
    <x v="3766"/>
    <s v="I would like to make a demo recording of six songs from COME OUT SWINGIN'!"/>
    <n v="1000"/>
    <x v="2457"/>
    <x v="0"/>
    <x v="0"/>
    <x v="0"/>
    <n v="1463529600"/>
    <n v="1462307652"/>
    <b v="0"/>
    <n v="38"/>
    <b v="1"/>
    <s v="theater/musical"/>
    <x v="91"/>
    <n v="38.42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s v="theater/musical"/>
    <x v="5"/>
    <n v="166.97"/>
    <x v="1"/>
    <s v="musical"/>
    <x v="3772"/>
    <d v="2016-11-29T06:00:00"/>
  </r>
  <r>
    <x v="3773"/>
    <x v="3768"/>
    <s v="A dramatic hip-hopera, inspired from monologues written by the performers."/>
    <n v="5000"/>
    <x v="106"/>
    <x v="0"/>
    <x v="0"/>
    <x v="0"/>
    <n v="1479175680"/>
    <n v="1476317247"/>
    <b v="0"/>
    <n v="57"/>
    <b v="1"/>
    <s v="theater/musical"/>
    <x v="29"/>
    <n v="94.91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s v="theater/musical"/>
    <x v="8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s v="theater/musical"/>
    <x v="8"/>
    <n v="143.21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s v="theater/musical"/>
    <x v="13"/>
    <n v="90.82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s v="theater/musical"/>
    <x v="1"/>
    <n v="48.54"/>
    <x v="1"/>
    <s v="musical"/>
    <x v="3777"/>
    <d v="2014-09-27T04:00:00"/>
  </r>
  <r>
    <x v="3778"/>
    <x v="3773"/>
    <s v="Sponsor an AVENUE Q puppet for The Barn Players April 2015 production."/>
    <n v="2400"/>
    <x v="570"/>
    <x v="0"/>
    <x v="0"/>
    <x v="0"/>
    <n v="1423942780"/>
    <n v="1418758780"/>
    <b v="0"/>
    <n v="36"/>
    <b v="1"/>
    <s v="theater/musical"/>
    <x v="2"/>
    <n v="70.03"/>
    <x v="1"/>
    <s v="musical"/>
    <x v="3778"/>
    <d v="2015-02-14T19:39:40"/>
  </r>
  <r>
    <x v="3779"/>
    <x v="3774"/>
    <s v="A fresh, re-telling of the Jesus story for a new generation."/>
    <n v="15000"/>
    <x v="2460"/>
    <x v="0"/>
    <x v="0"/>
    <x v="0"/>
    <n v="1459010340"/>
    <n v="1456421940"/>
    <b v="0"/>
    <n v="115"/>
    <b v="1"/>
    <s v="theater/musical"/>
    <x v="3"/>
    <n v="135.63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s v="theater/musical"/>
    <x v="28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s v="theater/musical"/>
    <x v="5"/>
    <n v="94.9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s v="theater/musical"/>
    <x v="21"/>
    <n v="75.37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s v="theater/musical"/>
    <x v="32"/>
    <n v="64.459999999999994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s v="theater/musical"/>
    <x v="41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s v="theater/musical"/>
    <x v="298"/>
    <n v="100.5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s v="theater/musical"/>
    <x v="38"/>
    <n v="93.77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s v="theater/musical"/>
    <x v="8"/>
    <n v="35.1"/>
    <x v="1"/>
    <s v="musical"/>
    <x v="3787"/>
    <d v="2015-07-11T03:59:00"/>
  </r>
  <r>
    <x v="3788"/>
    <x v="3783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s v="theater/musical"/>
    <x v="60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s v="theater/musical"/>
    <x v="56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s v="theater/musical"/>
    <x v="50"/>
    <e v="#DIV/0!"/>
    <x v="1"/>
    <s v="musical"/>
    <x v="3790"/>
    <d v="2016-11-22T17:00:23"/>
  </r>
  <r>
    <x v="3791"/>
    <x v="3786"/>
    <s v="Spin! is an original musical comedy-drama presented by Blue Palm Productions."/>
    <n v="1500"/>
    <x v="117"/>
    <x v="2"/>
    <x v="0"/>
    <x v="0"/>
    <n v="1404664592"/>
    <n v="1399480592"/>
    <b v="0"/>
    <n v="0"/>
    <b v="0"/>
    <s v="theater/musical"/>
    <x v="50"/>
    <e v="#DIV/0!"/>
    <x v="1"/>
    <s v="musical"/>
    <x v="3791"/>
    <d v="2014-07-06T16:36:32"/>
  </r>
  <r>
    <x v="3792"/>
    <x v="3787"/>
    <s v="A cultural and historic journey through Puerto Rico's music and dance!"/>
    <n v="12500"/>
    <x v="428"/>
    <x v="2"/>
    <x v="0"/>
    <x v="0"/>
    <n v="1436957022"/>
    <n v="1434365022"/>
    <b v="0"/>
    <n v="2"/>
    <b v="0"/>
    <s v="theater/musical"/>
    <x v="50"/>
    <n v="17.5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s v="theater/musical"/>
    <x v="64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s v="theater/musical"/>
    <x v="60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s v="theater/musical"/>
    <x v="53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s v="theater/musical"/>
    <x v="50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s v="theater/musical"/>
    <x v="369"/>
    <n v="145.41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s v="theater/musical"/>
    <x v="60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s v="theater/musical"/>
    <x v="65"/>
    <n v="100.5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s v="theater/musical"/>
    <x v="65"/>
    <n v="55.06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s v="theater/musical"/>
    <x v="114"/>
    <n v="47.33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s v="theater/musical"/>
    <x v="50"/>
    <e v="#DIV/0!"/>
    <x v="1"/>
    <s v="musical"/>
    <x v="3802"/>
    <d v="2015-10-22T03:01:46"/>
  </r>
  <r>
    <x v="3803"/>
    <x v="3798"/>
    <s v="A fully orchestrated concept album of Benjamin Button the Musical!"/>
    <n v="12000"/>
    <x v="2466"/>
    <x v="2"/>
    <x v="0"/>
    <x v="0"/>
    <n v="1457133568"/>
    <n v="1454541568"/>
    <b v="0"/>
    <n v="40"/>
    <b v="0"/>
    <s v="theater/musical"/>
    <x v="68"/>
    <n v="58.95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s v="theater/musical"/>
    <x v="50"/>
    <e v="#DIV/0!"/>
    <x v="1"/>
    <s v="musical"/>
    <x v="3804"/>
    <d v="2016-07-31T07:00:00"/>
  </r>
  <r>
    <x v="3805"/>
    <x v="3800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s v="theater/musical"/>
    <x v="50"/>
    <n v="1.5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s v="theater/musical"/>
    <x v="50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s v="theater/musical"/>
    <x v="75"/>
    <n v="50.56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s v="theater/plays"/>
    <x v="8"/>
    <n v="41.67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s v="theater/plays"/>
    <x v="7"/>
    <n v="53.29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s v="theater/plays"/>
    <x v="108"/>
    <n v="70.23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s v="theater/plays"/>
    <x v="370"/>
    <n v="43.42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s v="theater/plays"/>
    <x v="5"/>
    <n v="199.18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s v="theater/plays"/>
    <x v="7"/>
    <n v="78.52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s v="theater/plays"/>
    <x v="49"/>
    <n v="61.82"/>
    <x v="1"/>
    <s v="plays"/>
    <x v="3814"/>
    <d v="2015-04-01T03:59:00"/>
  </r>
  <r>
    <x v="3815"/>
    <x v="3810"/>
    <s v="Come and help us make the Canterbury Shakespeare Festival a reality"/>
    <n v="1000"/>
    <x v="2471"/>
    <x v="0"/>
    <x v="1"/>
    <x v="1"/>
    <n v="1440111600"/>
    <n v="1437545657"/>
    <b v="0"/>
    <n v="20"/>
    <b v="1"/>
    <s v="theater/plays"/>
    <x v="8"/>
    <n v="50"/>
    <x v="1"/>
    <s v="plays"/>
    <x v="3815"/>
    <d v="2015-08-20T23:00:00"/>
  </r>
  <r>
    <x v="3816"/>
    <x v="3811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s v="theater/plays"/>
    <x v="17"/>
    <n v="48.34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s v="theater/plays"/>
    <x v="13"/>
    <n v="107.25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s v="theater/plays"/>
    <x v="371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s v="theater/plays"/>
    <x v="6"/>
    <n v="40.92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s v="theater/plays"/>
    <x v="1"/>
    <n v="21.5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s v="theater/plays"/>
    <x v="2"/>
    <n v="79.540000000000006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s v="theater/plays"/>
    <x v="5"/>
    <n v="72.38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s v="theater/plays"/>
    <x v="6"/>
    <n v="64.63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s v="theater/plays"/>
    <x v="29"/>
    <n v="38.57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s v="theater/plays"/>
    <x v="2"/>
    <n v="107.57"/>
    <x v="1"/>
    <s v="plays"/>
    <x v="3825"/>
    <d v="2015-06-17T01:40:14"/>
  </r>
  <r>
    <x v="3826"/>
    <x v="3821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s v="theater/plays"/>
    <x v="17"/>
    <n v="27.5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s v="theater/plays"/>
    <x v="42"/>
    <n v="70.459999999999994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s v="theater/plays"/>
    <x v="8"/>
    <n v="178.57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s v="theater/plays"/>
    <x v="8"/>
    <n v="62.63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s v="theater/plays"/>
    <x v="372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s v="theater/plays"/>
    <x v="6"/>
    <n v="58.9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s v="theater/plays"/>
    <x v="2"/>
    <n v="139.56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s v="theater/plays"/>
    <x v="16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s v="theater/plays"/>
    <x v="15"/>
    <n v="57.39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s v="theater/plays"/>
    <x v="12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s v="theater/plays"/>
    <x v="40"/>
    <n v="64.290000000000006"/>
    <x v="1"/>
    <s v="plays"/>
    <x v="3836"/>
    <d v="2016-08-03T04:09:00"/>
  </r>
  <r>
    <x v="3837"/>
    <x v="3832"/>
    <s v="A high-flying French farce with the thrust of a well-tuned jet engine"/>
    <n v="2000"/>
    <x v="2485"/>
    <x v="0"/>
    <x v="1"/>
    <x v="1"/>
    <n v="1435947758"/>
    <n v="1432837358"/>
    <b v="0"/>
    <n v="17"/>
    <b v="1"/>
    <s v="theater/plays"/>
    <x v="21"/>
    <n v="120.12"/>
    <x v="1"/>
    <s v="plays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s v="theater/plays"/>
    <x v="7"/>
    <n v="1008.24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s v="theater/plays"/>
    <x v="7"/>
    <n v="63.28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s v="theater/plays"/>
    <x v="373"/>
    <n v="21.67"/>
    <x v="1"/>
    <s v="plays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s v="theater/plays"/>
    <x v="114"/>
    <n v="25.65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s v="theater/plays"/>
    <x v="66"/>
    <n v="47.7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s v="theater/plays"/>
    <x v="70"/>
    <n v="56.05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s v="theater/plays"/>
    <x v="139"/>
    <n v="81.319999999999993"/>
    <x v="1"/>
    <s v="plays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s v="theater/plays"/>
    <x v="53"/>
    <n v="70.17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s v="theater/plays"/>
    <x v="56"/>
    <n v="23.63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s v="theater/plays"/>
    <x v="63"/>
    <n v="188.56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s v="theater/plays"/>
    <x v="63"/>
    <n v="49.51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s v="theater/plays"/>
    <x v="113"/>
    <n v="75.459999999999994"/>
    <x v="1"/>
    <s v="plays"/>
    <x v="3849"/>
    <d v="2015-06-11T18:24:44"/>
  </r>
  <r>
    <x v="3850"/>
    <x v="3845"/>
    <s v="V-Day is a global activist movement to end violence against women and girls."/>
    <n v="1000"/>
    <x v="2495"/>
    <x v="2"/>
    <x v="0"/>
    <x v="0"/>
    <n v="1420081143"/>
    <n v="1417489143"/>
    <b v="1"/>
    <n v="4"/>
    <b v="0"/>
    <s v="theater/plays"/>
    <x v="65"/>
    <n v="9.5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s v="theater/plays"/>
    <x v="122"/>
    <n v="35.5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s v="theater/plays"/>
    <x v="50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s v="theater/plays"/>
    <x v="50"/>
    <n v="13"/>
    <x v="1"/>
    <s v="plays"/>
    <x v="3853"/>
    <d v="2014-09-01T20:09:38"/>
  </r>
  <r>
    <x v="3854"/>
    <x v="3849"/>
    <s v="A play dedicated to the 100th anniversary of the Armenian Genocide."/>
    <n v="11000"/>
    <x v="2496"/>
    <x v="2"/>
    <x v="0"/>
    <x v="0"/>
    <n v="1431206058"/>
    <n v="1428614058"/>
    <b v="0"/>
    <n v="20"/>
    <b v="0"/>
    <s v="theater/plays"/>
    <x v="63"/>
    <n v="89.4"/>
    <x v="1"/>
    <s v="plays"/>
    <x v="3854"/>
    <d v="2015-05-09T21:14:18"/>
  </r>
  <r>
    <x v="3855"/>
    <x v="3850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s v="theater/plays"/>
    <x v="56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s v="theater/plays"/>
    <x v="50"/>
    <n v="1"/>
    <x v="1"/>
    <s v="plays"/>
    <x v="3856"/>
    <d v="2015-03-08T16:50:03"/>
  </r>
  <r>
    <x v="3857"/>
    <x v="3852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s v="theater/plays"/>
    <x v="62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s v="theater/plays"/>
    <x v="53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s v="theater/plays"/>
    <x v="50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s v="theater/plays"/>
    <x v="82"/>
    <n v="81.540000000000006"/>
    <x v="1"/>
    <s v="plays"/>
    <x v="3860"/>
    <d v="2014-08-12T15:51:50"/>
  </r>
  <r>
    <x v="3861"/>
    <x v="3856"/>
    <s v="THE COMING OF THE LORD!"/>
    <n v="2000"/>
    <x v="173"/>
    <x v="2"/>
    <x v="0"/>
    <x v="0"/>
    <n v="1415828820"/>
    <n v="1412258977"/>
    <b v="0"/>
    <n v="1"/>
    <b v="0"/>
    <s v="theater/plays"/>
    <x v="62"/>
    <n v="100"/>
    <x v="1"/>
    <s v="plays"/>
    <x v="3861"/>
    <d v="2014-11-12T21:47:00"/>
  </r>
  <r>
    <x v="3862"/>
    <x v="3857"/>
    <s v="The hit immersive theatre experience of England comes to Corpus Christi!"/>
    <n v="7500"/>
    <x v="116"/>
    <x v="2"/>
    <x v="0"/>
    <x v="0"/>
    <n v="1473699540"/>
    <n v="1472451356"/>
    <b v="0"/>
    <n v="1"/>
    <b v="0"/>
    <s v="theater/plays"/>
    <x v="50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s v="theater/plays"/>
    <x v="50"/>
    <e v="#DIV/0!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s v="theater/plays"/>
    <x v="60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s v="theater/plays"/>
    <x v="117"/>
    <n v="46.43"/>
    <x v="1"/>
    <s v="plays"/>
    <x v="3865"/>
    <d v="2014-08-30T05:30:00"/>
  </r>
  <r>
    <x v="3866"/>
    <x v="3861"/>
    <s v="A funny, moving, witty piece about a girl, her oboe, and her dreams."/>
    <n v="2000"/>
    <x v="143"/>
    <x v="2"/>
    <x v="0"/>
    <x v="0"/>
    <n v="1458703740"/>
    <n v="1454453021"/>
    <b v="0"/>
    <n v="2"/>
    <b v="0"/>
    <s v="theater/plays"/>
    <x v="60"/>
    <n v="5.5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s v="theater/plays"/>
    <x v="55"/>
    <n v="50.2"/>
    <x v="1"/>
    <s v="plays"/>
    <x v="3867"/>
    <d v="2016-06-18T19:32:19"/>
  </r>
  <r>
    <x v="3868"/>
    <x v="3863"/>
    <s v="New collection of music by Scott Evan Davis!"/>
    <n v="5000"/>
    <x v="115"/>
    <x v="1"/>
    <x v="1"/>
    <x v="1"/>
    <n v="1410191405"/>
    <n v="1408031405"/>
    <b v="0"/>
    <n v="1"/>
    <b v="0"/>
    <s v="theater/musical"/>
    <x v="50"/>
    <n v="10"/>
    <x v="1"/>
    <s v="musical"/>
    <x v="3868"/>
    <d v="2014-09-08T15:50:05"/>
  </r>
  <r>
    <x v="3869"/>
    <x v="3864"/>
    <s v="A Musical about 3 women who pursue their Pleasure and end up finding themselves."/>
    <n v="13111"/>
    <x v="2497"/>
    <x v="1"/>
    <x v="0"/>
    <x v="0"/>
    <n v="1426302660"/>
    <n v="1423761792"/>
    <b v="0"/>
    <n v="15"/>
    <b v="0"/>
    <s v="theater/musical"/>
    <x v="56"/>
    <n v="30.13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s v="theater/musical"/>
    <x v="77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s v="theater/musical"/>
    <x v="56"/>
    <n v="13.33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s v="theater/musical"/>
    <x v="50"/>
    <e v="#DIV/0!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s v="theater/musical"/>
    <x v="50"/>
    <e v="#DIV/0!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s v="theater/musical"/>
    <x v="50"/>
    <e v="#DIV/0!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s v="theater/musical"/>
    <x v="50"/>
    <e v="#DIV/0!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s v="theater/musical"/>
    <x v="226"/>
    <n v="44.76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s v="theater/musical"/>
    <x v="62"/>
    <n v="88.64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s v="theater/musical"/>
    <x v="50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s v="theater/musical"/>
    <x v="50"/>
    <e v="#DIV/0!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s v="theater/musical"/>
    <x v="55"/>
    <n v="57.65"/>
    <x v="1"/>
    <s v="musical"/>
    <x v="3880"/>
    <d v="2014-07-30T23:00:00"/>
  </r>
  <r>
    <x v="3881"/>
    <x v="3876"/>
    <s v="A musical journey coming to the Blue Venue at the 2017 Orlando Fringe Festival!"/>
    <n v="500"/>
    <x v="379"/>
    <x v="1"/>
    <x v="0"/>
    <x v="0"/>
    <n v="1487550399"/>
    <n v="1484958399"/>
    <b v="0"/>
    <n v="1"/>
    <b v="0"/>
    <s v="theater/musical"/>
    <x v="62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s v="theater/musical"/>
    <x v="50"/>
    <e v="#DIV/0!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s v="theater/musical"/>
    <x v="50"/>
    <e v="#DIV/0!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s v="theater/musical"/>
    <x v="50"/>
    <e v="#DIV/0!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s v="theater/musical"/>
    <x v="50"/>
    <e v="#DIV/0!"/>
    <x v="1"/>
    <s v="musical"/>
    <x v="3885"/>
    <d v="2016-05-09T22:49:51"/>
  </r>
  <r>
    <x v="3886"/>
    <x v="3881"/>
    <n v="1"/>
    <n v="10000"/>
    <x v="117"/>
    <x v="1"/>
    <x v="2"/>
    <x v="2"/>
    <n v="1418275702"/>
    <n v="1415683702"/>
    <b v="0"/>
    <n v="0"/>
    <b v="0"/>
    <s v="theater/musical"/>
    <x v="50"/>
    <e v="#DIV/0!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s v="theater/musical"/>
    <x v="53"/>
    <n v="17.5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s v="theater/plays"/>
    <x v="117"/>
    <n v="38.71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s v="theater/plays"/>
    <x v="60"/>
    <n v="13.11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s v="theater/plays"/>
    <x v="123"/>
    <n v="315.5"/>
    <x v="1"/>
    <s v="plays"/>
    <x v="3890"/>
    <d v="2015-08-15T18:12:24"/>
  </r>
  <r>
    <x v="3891"/>
    <x v="3886"/>
    <s v="A comedy about a mime who dreams of becoming a stand up comedian."/>
    <n v="800"/>
    <x v="92"/>
    <x v="2"/>
    <x v="0"/>
    <x v="0"/>
    <n v="1427086740"/>
    <n v="1424488244"/>
    <b v="0"/>
    <n v="7"/>
    <b v="0"/>
    <s v="theater/plays"/>
    <x v="69"/>
    <n v="37.14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s v="theater/plays"/>
    <x v="50"/>
    <e v="#DIV/0!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s v="theater/plays"/>
    <x v="66"/>
    <n v="128.27000000000001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s v="theater/plays"/>
    <x v="56"/>
    <n v="47.27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s v="theater/plays"/>
    <x v="62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s v="theater/plays"/>
    <x v="57"/>
    <n v="42.5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s v="theater/plays"/>
    <x v="82"/>
    <n v="44"/>
    <x v="1"/>
    <s v="plays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s v="theater/plays"/>
    <x v="69"/>
    <n v="50.88"/>
    <x v="1"/>
    <s v="plays"/>
    <x v="3898"/>
    <d v="2015-08-17T16:00:00"/>
  </r>
  <r>
    <x v="3899"/>
    <x v="3894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s v="theater/plays"/>
    <x v="60"/>
    <n v="62.5"/>
    <x v="1"/>
    <s v="plays"/>
    <x v="3899"/>
    <d v="2014-08-12T18:36:01"/>
  </r>
  <r>
    <x v="3900"/>
    <x v="3895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s v="theater/plays"/>
    <x v="62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s v="theater/plays"/>
    <x v="60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s v="theater/plays"/>
    <x v="190"/>
    <n v="47.26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s v="theater/plays"/>
    <x v="50"/>
    <e v="#DIV/0!"/>
    <x v="1"/>
    <s v="plays"/>
    <x v="3903"/>
    <d v="2015-08-14T19:38:00"/>
  </r>
  <r>
    <x v="3904"/>
    <x v="3899"/>
    <s v="A play that will cover 4000 years of black history."/>
    <n v="10000"/>
    <x v="158"/>
    <x v="2"/>
    <x v="0"/>
    <x v="0"/>
    <n v="1429074240"/>
    <n v="1427866200"/>
    <b v="0"/>
    <n v="2"/>
    <b v="0"/>
    <s v="theater/plays"/>
    <x v="50"/>
    <n v="1.5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s v="theater/plays"/>
    <x v="81"/>
    <n v="24.71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s v="theater/plays"/>
    <x v="356"/>
    <n v="63.13"/>
    <x v="1"/>
    <s v="plays"/>
    <x v="3906"/>
    <d v="2015-06-26T13:25:00"/>
  </r>
  <r>
    <x v="3907"/>
    <x v="3902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s v="theater/plays"/>
    <x v="77"/>
    <n v="38.25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s v="theater/plays"/>
    <x v="114"/>
    <n v="16.25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s v="theater/plays"/>
    <x v="50"/>
    <n v="33.75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s v="theater/plays"/>
    <x v="56"/>
    <n v="61.67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s v="theater/plays"/>
    <x v="121"/>
    <n v="83.14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s v="theater/plays"/>
    <x v="50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s v="theater/plays"/>
    <x v="54"/>
    <n v="142.86000000000001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s v="theater/plays"/>
    <x v="71"/>
    <n v="33.67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s v="theater/plays"/>
    <x v="50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s v="theater/plays"/>
    <x v="50"/>
    <e v="#DIV/0!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s v="theater/plays"/>
    <x v="50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s v="theater/plays"/>
    <x v="50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s v="theater/plays"/>
    <x v="53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s v="theater/plays"/>
    <x v="62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s v="theater/plays"/>
    <x v="50"/>
    <e v="#DIV/0!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s v="theater/plays"/>
    <x v="59"/>
    <n v="10.17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s v="theater/plays"/>
    <x v="81"/>
    <n v="81.41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s v="theater/plays"/>
    <x v="77"/>
    <n v="57.25"/>
    <x v="1"/>
    <s v="plays"/>
    <x v="3924"/>
    <d v="2014-06-26T23:02:02"/>
  </r>
  <r>
    <x v="3925"/>
    <x v="3920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s v="theater/plays"/>
    <x v="54"/>
    <n v="5"/>
    <x v="1"/>
    <s v="plays"/>
    <x v="3925"/>
    <d v="2014-07-30T20:53:59"/>
  </r>
  <r>
    <x v="3926"/>
    <x v="3921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s v="theater/plays"/>
    <x v="50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s v="theater/plays"/>
    <x v="60"/>
    <n v="12.5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s v="theater/plays"/>
    <x v="55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s v="theater/plays"/>
    <x v="53"/>
    <n v="32.36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s v="theater/plays"/>
    <x v="50"/>
    <e v="#DIV/0!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s v="theater/plays"/>
    <x v="50"/>
    <e v="#DIV/0!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s v="theater/plays"/>
    <x v="50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s v="theater/plays"/>
    <x v="63"/>
    <n v="91.83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s v="theater/plays"/>
    <x v="57"/>
    <n v="45.83"/>
    <x v="1"/>
    <s v="plays"/>
    <x v="3934"/>
    <d v="2015-10-01T13:00:00"/>
  </r>
  <r>
    <x v="3935"/>
    <x v="3930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s v="theater/plays"/>
    <x v="156"/>
    <n v="57.17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s v="theater/plays"/>
    <x v="50"/>
    <e v="#DIV/0!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s v="theater/plays"/>
    <x v="374"/>
    <n v="248.5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s v="theater/plays"/>
    <x v="81"/>
    <n v="79.400000000000006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s v="theater/plays"/>
    <x v="50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s v="theater/plays"/>
    <x v="50"/>
    <n v="5.5"/>
    <x v="1"/>
    <s v="plays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s v="theater/plays"/>
    <x v="60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s v="theater/plays"/>
    <x v="50"/>
    <e v="#DIV/0!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s v="theater/plays"/>
    <x v="71"/>
    <n v="137.08000000000001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s v="theater/plays"/>
    <x v="50"/>
    <e v="#DIV/0!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s v="theater/plays"/>
    <x v="50"/>
    <n v="5"/>
    <x v="1"/>
    <s v="plays"/>
    <x v="3945"/>
    <d v="2015-05-15T19:14:28"/>
  </r>
  <r>
    <x v="3946"/>
    <x v="3941"/>
    <s v="Dr. Mecurio's is an original work of fantasy designed and written for the stage."/>
    <n v="6000"/>
    <x v="666"/>
    <x v="2"/>
    <x v="0"/>
    <x v="0"/>
    <n v="1425110400"/>
    <n v="1422388822"/>
    <b v="0"/>
    <n v="5"/>
    <b v="0"/>
    <s v="theater/plays"/>
    <x v="56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s v="theater/plays"/>
    <x v="56"/>
    <n v="50.5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s v="theater/plays"/>
    <x v="50"/>
    <e v="#DIV/0!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s v="theater/plays"/>
    <x v="63"/>
    <n v="49.28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s v="theater/plays"/>
    <x v="60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s v="theater/plays"/>
    <x v="50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s v="theater/plays"/>
    <x v="50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s v="theater/plays"/>
    <x v="50"/>
    <e v="#DIV/0!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s v="theater/plays"/>
    <x v="50"/>
    <e v="#DIV/0!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s v="theater/plays"/>
    <x v="148"/>
    <n v="53.13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s v="theater/plays"/>
    <x v="50"/>
    <e v="#DIV/0!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s v="theater/plays"/>
    <x v="50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s v="theater/plays"/>
    <x v="188"/>
    <n v="40.06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s v="theater/plays"/>
    <x v="148"/>
    <n v="24.33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s v="theater/plays"/>
    <x v="53"/>
    <n v="11.25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s v="theater/plays"/>
    <x v="50"/>
    <n v="10.5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s v="theater/plays"/>
    <x v="56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s v="theater/plays"/>
    <x v="50"/>
    <e v="#DIV/0!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s v="theater/plays"/>
    <x v="52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s v="theater/plays"/>
    <x v="51"/>
    <n v="71.25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s v="theater/plays"/>
    <x v="60"/>
    <n v="22.5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s v="theater/plays"/>
    <x v="148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s v="theater/plays"/>
    <x v="57"/>
    <n v="47.91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s v="theater/plays"/>
    <x v="113"/>
    <n v="35.17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s v="theater/plays"/>
    <x v="50"/>
    <n v="5.5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s v="theater/plays"/>
    <x v="60"/>
    <n v="22.67"/>
    <x v="1"/>
    <s v="plays"/>
    <x v="3971"/>
    <d v="2014-07-21T12:52:06"/>
  </r>
  <r>
    <x v="3972"/>
    <x v="3967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s v="theater/plays"/>
    <x v="70"/>
    <n v="26.38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s v="theater/plays"/>
    <x v="375"/>
    <n v="105.54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s v="theater/plays"/>
    <x v="188"/>
    <n v="29.0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s v="theater/plays"/>
    <x v="50"/>
    <e v="#DIV/0!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s v="theater/plays"/>
    <x v="216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s v="theater/plays"/>
    <x v="60"/>
    <n v="217.5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s v="theater/plays"/>
    <x v="57"/>
    <n v="26.75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s v="theater/plays"/>
    <x v="53"/>
    <n v="18.329999999999998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s v="theater/plays"/>
    <x v="82"/>
    <n v="64.290000000000006"/>
    <x v="1"/>
    <s v="plays"/>
    <x v="3980"/>
    <d v="2014-07-05T14:22:27"/>
  </r>
  <r>
    <x v="3981"/>
    <x v="3357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s v="theater/plays"/>
    <x v="65"/>
    <n v="175"/>
    <x v="1"/>
    <s v="plays"/>
    <x v="3981"/>
    <d v="2016-07-17T04:19:09"/>
  </r>
  <r>
    <x v="3982"/>
    <x v="3976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s v="theater/plays"/>
    <x v="68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s v="theater/plays"/>
    <x v="131"/>
    <n v="84.28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s v="theater/plays"/>
    <x v="52"/>
    <n v="9.5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s v="theater/plays"/>
    <x v="188"/>
    <n v="33.74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s v="theater/plays"/>
    <x v="54"/>
    <n v="37.54"/>
    <x v="1"/>
    <s v="plays"/>
    <x v="3986"/>
    <d v="2016-05-06T13:04:00"/>
  </r>
  <r>
    <x v="3987"/>
    <x v="3981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s v="theater/plays"/>
    <x v="151"/>
    <n v="11.62"/>
    <x v="1"/>
    <s v="plays"/>
    <x v="3987"/>
    <d v="2014-05-16T22:11:30"/>
  </r>
  <r>
    <x v="3988"/>
    <x v="3982"/>
    <s v="An evening of of stories based both in myth and truth."/>
    <n v="1500"/>
    <x v="573"/>
    <x v="2"/>
    <x v="0"/>
    <x v="0"/>
    <n v="1440813413"/>
    <n v="1439517413"/>
    <b v="0"/>
    <n v="4"/>
    <b v="0"/>
    <s v="theater/plays"/>
    <x v="53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s v="theater/plays"/>
    <x v="50"/>
    <e v="#DIV/0!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s v="theater/plays"/>
    <x v="65"/>
    <n v="23"/>
    <x v="1"/>
    <s v="plays"/>
    <x v="3990"/>
    <d v="2016-03-02T16:08:13"/>
  </r>
  <r>
    <x v="3991"/>
    <x v="3985"/>
    <s v="North Texas first actor-driven theatre company needs your help"/>
    <n v="500"/>
    <x v="173"/>
    <x v="2"/>
    <x v="0"/>
    <x v="0"/>
    <n v="1433086082"/>
    <n v="1430494082"/>
    <b v="0"/>
    <n v="1"/>
    <b v="0"/>
    <s v="theater/plays"/>
    <x v="68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s v="theater/plays"/>
    <x v="62"/>
    <n v="60.11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s v="theater/plays"/>
    <x v="50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s v="theater/plays"/>
    <x v="50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s v="theater/plays"/>
    <x v="131"/>
    <n v="17.5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s v="theater/plays"/>
    <x v="123"/>
    <n v="29.24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s v="theater/plays"/>
    <x v="50"/>
    <e v="#DIV/0!"/>
    <x v="1"/>
    <s v="plays"/>
    <x v="3997"/>
    <d v="2015-04-05T08:23:41"/>
  </r>
  <r>
    <x v="3998"/>
    <x v="3992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s v="theater/plays"/>
    <x v="219"/>
    <n v="59.58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s v="theater/plays"/>
    <x v="123"/>
    <n v="82.57"/>
    <x v="1"/>
    <s v="plays"/>
    <x v="3999"/>
    <d v="2014-08-31T19:51:49"/>
  </r>
  <r>
    <x v="4000"/>
    <x v="3994"/>
    <s v="An Enticing Trip into the World of Assisted Dying"/>
    <n v="8000"/>
    <x v="115"/>
    <x v="2"/>
    <x v="0"/>
    <x v="0"/>
    <n v="1462631358"/>
    <n v="1457450958"/>
    <b v="0"/>
    <n v="1"/>
    <b v="0"/>
    <s v="theater/plays"/>
    <x v="50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s v="theater/plays"/>
    <x v="151"/>
    <n v="32.36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s v="theater/plays"/>
    <x v="53"/>
    <n v="5.75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s v="theater/plays"/>
    <x v="54"/>
    <n v="100.5"/>
    <x v="1"/>
    <s v="plays"/>
    <x v="4003"/>
    <d v="2015-02-15T14:05:47"/>
  </r>
  <r>
    <x v="4004"/>
    <x v="3998"/>
    <s v="Help Launch The Queen Into South Florida!"/>
    <n v="500"/>
    <x v="116"/>
    <x v="2"/>
    <x v="0"/>
    <x v="0"/>
    <n v="1412740457"/>
    <n v="1410148457"/>
    <b v="0"/>
    <n v="1"/>
    <b v="0"/>
    <s v="theater/plays"/>
    <x v="50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s v="theater/plays"/>
    <x v="60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s v="theater/plays"/>
    <x v="50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s v="theater/plays"/>
    <x v="50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s v="theater/plays"/>
    <x v="52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s v="theater/plays"/>
    <x v="65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s v="theater/plays"/>
    <x v="148"/>
    <n v="45.84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s v="theater/plays"/>
    <x v="59"/>
    <n v="4.7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s v="theater/plays"/>
    <x v="50"/>
    <e v="#DIV/0!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s v="theater/plays"/>
    <x v="60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s v="theater/plays"/>
    <x v="50"/>
    <e v="#DIV/0!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s v="theater/plays"/>
    <x v="50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s v="theater/plays"/>
    <x v="51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s v="theater/plays"/>
    <x v="60"/>
    <n v="52.5"/>
    <x v="1"/>
    <s v="plays"/>
    <x v="4017"/>
    <d v="2014-09-04T16:07:54"/>
  </r>
  <r>
    <x v="4018"/>
    <x v="4011"/>
    <s v="Funding for a production of Time Please at the Brighton Fringe 2017... and beyond."/>
    <n v="1500"/>
    <x v="176"/>
    <x v="2"/>
    <x v="1"/>
    <x v="1"/>
    <n v="1475877108"/>
    <n v="1473285108"/>
    <b v="0"/>
    <n v="4"/>
    <b v="0"/>
    <s v="theater/plays"/>
    <x v="114"/>
    <n v="32.5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s v="theater/plays"/>
    <x v="60"/>
    <n v="7.25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s v="theater/plays"/>
    <x v="123"/>
    <n v="33.33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s v="theater/plays"/>
    <x v="60"/>
    <n v="62.5"/>
    <x v="1"/>
    <s v="plays"/>
    <x v="4021"/>
    <d v="2014-10-26T21:52:38"/>
  </r>
  <r>
    <x v="4022"/>
    <x v="4015"/>
    <s v="Help us produce a video of the first Original Pronunciation Merchant of Venice."/>
    <n v="18000"/>
    <x v="2530"/>
    <x v="2"/>
    <x v="0"/>
    <x v="0"/>
    <n v="1422759240"/>
    <n v="1418824867"/>
    <b v="0"/>
    <n v="197"/>
    <b v="0"/>
    <s v="theater/plays"/>
    <x v="140"/>
    <n v="63.56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s v="theater/plays"/>
    <x v="50"/>
    <e v="#DIV/0!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s v="theater/plays"/>
    <x v="60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s v="theater/plays"/>
    <x v="62"/>
    <n v="62.5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s v="theater/plays"/>
    <x v="50"/>
    <e v="#DIV/0!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s v="theater/plays"/>
    <x v="113"/>
    <n v="30.71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s v="theater/plays"/>
    <x v="58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s v="theater/plays"/>
    <x v="50"/>
    <e v="#DIV/0!"/>
    <x v="1"/>
    <s v="plays"/>
    <x v="4029"/>
    <d v="2015-12-14T00:36:10"/>
  </r>
  <r>
    <x v="4030"/>
    <x v="4023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s v="theater/plays"/>
    <x v="63"/>
    <n v="66.67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s v="theater/plays"/>
    <x v="50"/>
    <e v="#DIV/0!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s v="theater/plays"/>
    <x v="113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s v="theater/plays"/>
    <x v="73"/>
    <n v="65.34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s v="theater/plays"/>
    <x v="60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s v="theater/plays"/>
    <x v="121"/>
    <n v="147.4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s v="theater/plays"/>
    <x v="153"/>
    <n v="166.06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s v="theater/plays"/>
    <x v="57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s v="theater/plays"/>
    <x v="81"/>
    <n v="75.25"/>
    <x v="1"/>
    <s v="plays"/>
    <x v="4038"/>
    <d v="2014-10-17T19:10:10"/>
  </r>
  <r>
    <x v="4039"/>
    <x v="4032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s v="theater/plays"/>
    <x v="64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s v="theater/plays"/>
    <x v="134"/>
    <n v="1250"/>
    <x v="1"/>
    <s v="plays"/>
    <x v="4040"/>
    <d v="2015-07-18T03:00:00"/>
  </r>
  <r>
    <x v="4041"/>
    <x v="4034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s v="theater/plays"/>
    <x v="50"/>
    <n v="10.5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s v="theater/plays"/>
    <x v="50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s v="theater/plays"/>
    <x v="50"/>
    <e v="#DIV/0!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s v="theater/plays"/>
    <x v="151"/>
    <n v="56.25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s v="theater/plays"/>
    <x v="50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s v="theater/plays"/>
    <x v="59"/>
    <n v="38.33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s v="theater/plays"/>
    <x v="53"/>
    <n v="27.5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s v="theater/plays"/>
    <x v="82"/>
    <n v="32.979999999999997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s v="theater/plays"/>
    <x v="50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s v="theater/plays"/>
    <x v="50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s v="theater/plays"/>
    <x v="50"/>
    <e v="#DIV/0!"/>
    <x v="1"/>
    <s v="plays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s v="theater/plays"/>
    <x v="151"/>
    <n v="86.62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s v="theater/plays"/>
    <x v="66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s v="theater/plays"/>
    <x v="50"/>
    <e v="#DIV/0!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s v="theater/plays"/>
    <x v="82"/>
    <n v="41.95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s v="theater/plays"/>
    <x v="226"/>
    <n v="88.33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s v="theater/plays"/>
    <x v="66"/>
    <n v="129.16999999999999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s v="theater/plays"/>
    <x v="56"/>
    <n v="23.75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s v="theater/plays"/>
    <x v="56"/>
    <n v="35.71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s v="theater/plays"/>
    <x v="56"/>
    <n v="57"/>
    <x v="1"/>
    <s v="plays"/>
    <x v="4060"/>
    <d v="2014-06-23T16:00:00"/>
  </r>
  <r>
    <x v="4061"/>
    <x v="4054"/>
    <s v="SKYLAR'S SYNDROME is a tremendous psychodrama by master playwright Gavin Kayner!"/>
    <n v="525"/>
    <x v="117"/>
    <x v="2"/>
    <x v="0"/>
    <x v="0"/>
    <n v="1461205423"/>
    <n v="1456025023"/>
    <b v="0"/>
    <n v="0"/>
    <b v="0"/>
    <s v="theater/plays"/>
    <x v="50"/>
    <e v="#DIV/0!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s v="theater/plays"/>
    <x v="53"/>
    <n v="163.33000000000001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s v="theater/plays"/>
    <x v="60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s v="theater/plays"/>
    <x v="118"/>
    <n v="64.17"/>
    <x v="1"/>
    <s v="plays"/>
    <x v="4064"/>
    <d v="2015-04-29T14:07:06"/>
  </r>
  <r>
    <x v="4065"/>
    <x v="4058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s v="theater/plays"/>
    <x v="60"/>
    <n v="6.75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s v="theater/plays"/>
    <x v="50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s v="theater/plays"/>
    <x v="220"/>
    <n v="179.12"/>
    <x v="1"/>
    <s v="plays"/>
    <x v="4067"/>
    <d v="2015-09-28T02:49:10"/>
  </r>
  <r>
    <x v="4068"/>
    <x v="4061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s v="theater/plays"/>
    <x v="60"/>
    <n v="34.950000000000003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s v="theater/plays"/>
    <x v="122"/>
    <n v="33.08"/>
    <x v="1"/>
    <s v="plays"/>
    <x v="4069"/>
    <d v="2015-02-28T12:00:00"/>
  </r>
  <r>
    <x v="4070"/>
    <x v="4063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s v="theater/plays"/>
    <x v="123"/>
    <n v="27.5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s v="theater/plays"/>
    <x v="50"/>
    <e v="#DIV/0!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s v="theater/plays"/>
    <x v="50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s v="theater/plays"/>
    <x v="60"/>
    <n v="18.5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s v="theater/plays"/>
    <x v="11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s v="theater/plays"/>
    <x v="129"/>
    <n v="44.31"/>
    <x v="1"/>
    <s v="plays"/>
    <x v="4075"/>
    <d v="2014-06-30T17:28:00"/>
  </r>
  <r>
    <x v="4076"/>
    <x v="4069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s v="theater/plays"/>
    <x v="50"/>
    <e v="#DIV/0!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s v="theater/plays"/>
    <x v="114"/>
    <n v="222.5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s v="theater/plays"/>
    <x v="50"/>
    <e v="#DIV/0!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s v="theater/plays"/>
    <x v="50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s v="theater/plays"/>
    <x v="50"/>
    <e v="#DIV/0!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s v="theater/plays"/>
    <x v="63"/>
    <n v="29.17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s v="theater/plays"/>
    <x v="53"/>
    <n v="1.5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s v="theater/plays"/>
    <x v="66"/>
    <n v="126.5"/>
    <x v="1"/>
    <s v="plays"/>
    <x v="4083"/>
    <d v="2016-01-14T18:16:56"/>
  </r>
  <r>
    <x v="4084"/>
    <x v="4077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s v="theater/plays"/>
    <x v="50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s v="theater/plays"/>
    <x v="50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s v="theater/plays"/>
    <x v="62"/>
    <n v="9.4"/>
    <x v="1"/>
    <s v="plays"/>
    <x v="4086"/>
    <d v="2015-11-21T04:00:00"/>
  </r>
  <r>
    <x v="4087"/>
    <x v="4080"/>
    <s v="Comedy Stage Play"/>
    <n v="9600"/>
    <x v="117"/>
    <x v="2"/>
    <x v="0"/>
    <x v="0"/>
    <n v="1468777786"/>
    <n v="1466185786"/>
    <b v="0"/>
    <n v="0"/>
    <b v="0"/>
    <s v="theater/plays"/>
    <x v="50"/>
    <e v="#DIV/0!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s v="theater/plays"/>
    <x v="57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s v="theater/plays"/>
    <x v="62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s v="theater/plays"/>
    <x v="56"/>
    <n v="10.67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s v="theater/plays"/>
    <x v="55"/>
    <n v="25.5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s v="theater/plays"/>
    <x v="50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s v="theater/plays"/>
    <x v="53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s v="theater/plays"/>
    <x v="121"/>
    <n v="91.25"/>
    <x v="1"/>
    <s v="plays"/>
    <x v="4094"/>
    <d v="2014-10-22T04:59:00"/>
  </r>
  <r>
    <x v="4095"/>
    <x v="4088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s v="theater/plays"/>
    <x v="56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s v="theater/plays"/>
    <x v="57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s v="theater/plays"/>
    <x v="50"/>
    <e v="#DIV/0!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s v="theater/plays"/>
    <x v="50"/>
    <e v="#DIV/0!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s v="theater/plays"/>
    <x v="60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s v="theater/plays"/>
    <x v="50"/>
    <e v="#DIV/0!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s v="theater/plays"/>
    <x v="50"/>
    <e v="#DIV/0!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s v="theater/plays"/>
    <x v="117"/>
    <n v="22.83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s v="theater/plays"/>
    <x v="54"/>
    <n v="16.670000000000002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s v="theater/plays"/>
    <x v="70"/>
    <n v="45.79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s v="theater/plays"/>
    <x v="113"/>
    <n v="383.33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s v="theater/plays"/>
    <x v="376"/>
    <n v="106.9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s v="theater/plays"/>
    <x v="53"/>
    <n v="10.25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s v="theater/plays"/>
    <x v="53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s v="theater/plays"/>
    <x v="50"/>
    <e v="#DIV/0!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s v="theater/plays"/>
    <x v="129"/>
    <n v="14.33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s v="theater/plays"/>
    <x v="56"/>
    <n v="15.67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s v="theater/plays"/>
    <x v="50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s v="theater/plays"/>
    <x v="50"/>
    <n v="1"/>
    <x v="1"/>
    <s v="plays"/>
    <x v="4113"/>
    <d v="2016-01-08T06:34:00"/>
  </r>
  <r>
    <x v="4114"/>
    <x v="4107"/>
    <m/>
    <m/>
    <x v="2548"/>
    <x v="4"/>
    <x v="21"/>
    <x v="13"/>
    <m/>
    <m/>
    <m/>
    <m/>
    <m/>
    <m/>
    <x v="377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BD08A-A6F1-4F58-84C5-76B32432AAF1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G16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38BA7-8BB5-4715-B1ED-81E6BEF4309E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axis="axisPage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7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AB9AD-2472-4E99-B6F8-9FBCA7383DE1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h="1" sd="0" x="0"/>
        <item h="1" sd="0" x="1"/>
        <item h="1" sd="0" x="2"/>
        <item sd="0" x="3"/>
        <item h="1"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93FB4-3A4B-4607-B95C-FDF8AC6254C9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8" firstHeaderRow="1" firstDataRow="3" firstDataCol="1" rowPageCount="2" colPageCount="1"/>
  <pivotFields count="22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79">
        <item h="1" x="50"/>
        <item h="1" x="60"/>
        <item h="1" x="53"/>
        <item h="1" x="56"/>
        <item x="65"/>
        <item h="1" x="62"/>
        <item h="1" x="52"/>
        <item h="1" x="113"/>
        <item h="1" x="59"/>
        <item h="1" x="114"/>
        <item h="1" x="54"/>
        <item h="1" x="57"/>
        <item h="1" x="81"/>
        <item h="1" x="55"/>
        <item h="1" x="51"/>
        <item h="1" x="77"/>
        <item h="1" x="63"/>
        <item h="1" x="123"/>
        <item h="1" x="82"/>
        <item h="1" x="118"/>
        <item h="1" x="68"/>
        <item h="1" x="70"/>
        <item h="1" x="66"/>
        <item h="1" x="61"/>
        <item h="1" x="148"/>
        <item h="1" x="78"/>
        <item h="1" x="73"/>
        <item h="1" x="117"/>
        <item h="1" x="58"/>
        <item h="1" x="129"/>
        <item h="1" x="75"/>
        <item h="1" x="134"/>
        <item h="1" x="188"/>
        <item h="1" x="69"/>
        <item h="1" x="122"/>
        <item h="1" x="131"/>
        <item h="1" x="71"/>
        <item h="1" x="121"/>
        <item h="1" x="151"/>
        <item h="1" x="115"/>
        <item h="1" x="67"/>
        <item h="1" x="139"/>
        <item h="1" x="72"/>
        <item h="1" x="152"/>
        <item h="1" x="156"/>
        <item h="1" x="79"/>
        <item h="1" x="132"/>
        <item h="1" x="153"/>
        <item h="1" x="216"/>
        <item h="1" x="190"/>
        <item h="1" x="119"/>
        <item h="1" x="76"/>
        <item h="1" x="221"/>
        <item h="1" x="226"/>
        <item h="1" x="358"/>
        <item h="1" x="80"/>
        <item h="1" x="219"/>
        <item h="1" x="74"/>
        <item h="1" x="155"/>
        <item h="1" x="64"/>
        <item h="1" x="220"/>
        <item h="1" x="353"/>
        <item h="1" x="163"/>
        <item h="1" x="116"/>
        <item h="1" x="187"/>
        <item h="1" x="356"/>
        <item h="1" x="149"/>
        <item h="1" x="140"/>
        <item h="1" x="376"/>
        <item h="1" x="225"/>
        <item h="1" x="130"/>
        <item h="1" x="150"/>
        <item h="1" x="375"/>
        <item h="1" x="135"/>
        <item h="1" x="133"/>
        <item h="1" x="154"/>
        <item h="1" x="189"/>
        <item h="1" x="374"/>
        <item h="1" x="369"/>
        <item h="1" x="162"/>
        <item h="1" x="8"/>
        <item h="1" x="7"/>
        <item h="1" x="21"/>
        <item h="1" x="33"/>
        <item h="1" x="3"/>
        <item h="1" x="2"/>
        <item h="1" x="6"/>
        <item h="1" x="13"/>
        <item h="1" x="29"/>
        <item h="1" x="15"/>
        <item h="1" x="5"/>
        <item h="1" x="38"/>
        <item h="1" x="20"/>
        <item h="1" x="40"/>
        <item h="1" x="35"/>
        <item h="1" x="41"/>
        <item h="1" x="31"/>
        <item h="1" x="16"/>
        <item h="1" x="90"/>
        <item h="1" x="17"/>
        <item h="1" x="28"/>
        <item h="1" x="10"/>
        <item h="1" x="108"/>
        <item h="1" x="4"/>
        <item h="1" x="39"/>
        <item h="1" x="105"/>
        <item h="1" x="9"/>
        <item h="1" x="37"/>
        <item h="1" x="30"/>
        <item h="1" x="32"/>
        <item h="1" x="22"/>
        <item h="1" x="26"/>
        <item h="1" x="88"/>
        <item h="1" x="18"/>
        <item h="1" x="84"/>
        <item h="1" x="165"/>
        <item h="1" x="104"/>
        <item h="1" x="0"/>
        <item h="1" x="178"/>
        <item h="1" x="86"/>
        <item h="1" x="49"/>
        <item h="1" x="48"/>
        <item h="1" x="24"/>
        <item h="1" x="1"/>
        <item h="1" x="124"/>
        <item h="1" x="14"/>
        <item h="1" x="91"/>
        <item h="1" x="92"/>
        <item h="1" x="34"/>
        <item h="1" x="328"/>
        <item h="1" x="95"/>
        <item h="1" x="298"/>
        <item h="1" x="143"/>
        <item h="1" x="42"/>
        <item h="1" x="224"/>
        <item h="1" x="19"/>
        <item h="1" x="94"/>
        <item h="1" x="96"/>
        <item h="1" x="137"/>
        <item h="1" x="175"/>
        <item h="1" x="12"/>
        <item h="1" x="164"/>
        <item h="1" x="184"/>
        <item h="1" x="200"/>
        <item h="1" x="344"/>
        <item h="1" x="11"/>
        <item h="1" x="183"/>
        <item h="1" x="23"/>
        <item h="1" x="239"/>
        <item h="1" x="312"/>
        <item h="1" x="106"/>
        <item x="193"/>
        <item h="1" x="174"/>
        <item h="1" x="36"/>
        <item h="1" x="107"/>
        <item h="1" x="215"/>
        <item h="1" x="98"/>
        <item h="1" x="93"/>
        <item h="1" x="99"/>
        <item h="1" x="144"/>
        <item h="1" x="141"/>
        <item h="1" x="112"/>
        <item h="1" x="25"/>
        <item h="1" x="361"/>
        <item h="1" x="85"/>
        <item h="1" x="362"/>
        <item h="1" x="229"/>
        <item h="1" x="340"/>
        <item h="1" x="192"/>
        <item h="1" x="364"/>
        <item h="1" x="87"/>
        <item h="1" x="268"/>
        <item h="1" x="242"/>
        <item h="1" x="146"/>
        <item h="1" x="228"/>
        <item h="1" x="279"/>
        <item h="1" x="45"/>
        <item h="1" x="171"/>
        <item h="1" x="177"/>
        <item h="1" x="234"/>
        <item h="1" x="180"/>
        <item h="1" x="195"/>
        <item h="1" x="142"/>
        <item h="1" x="207"/>
        <item h="1" x="158"/>
        <item h="1" x="110"/>
        <item h="1" x="251"/>
        <item h="1" x="367"/>
        <item h="1" x="185"/>
        <item h="1" x="197"/>
        <item h="1" x="182"/>
        <item h="1" x="111"/>
        <item h="1" x="205"/>
        <item h="1" x="257"/>
        <item h="1" x="147"/>
        <item h="1" x="198"/>
        <item h="1" x="47"/>
        <item h="1" x="360"/>
        <item h="1" x="316"/>
        <item h="1" x="337"/>
        <item h="1" x="372"/>
        <item h="1" x="235"/>
        <item h="1" x="371"/>
        <item h="1" x="97"/>
        <item h="1" x="100"/>
        <item h="1" x="145"/>
        <item h="1" x="259"/>
        <item h="1" x="263"/>
        <item h="1" x="160"/>
        <item h="1" x="138"/>
        <item h="1" x="366"/>
        <item h="1" x="89"/>
        <item h="1" x="227"/>
        <item h="1" x="186"/>
        <item h="1" x="299"/>
        <item h="1" x="351"/>
        <item h="1" x="46"/>
        <item h="1" x="260"/>
        <item h="1" x="211"/>
        <item h="1" x="365"/>
        <item h="1" x="194"/>
        <item h="1" x="169"/>
        <item h="1" x="172"/>
        <item h="1" x="109"/>
        <item h="1" x="249"/>
        <item h="1" x="217"/>
        <item h="1" x="170"/>
        <item h="1" x="243"/>
        <item h="1" x="222"/>
        <item h="1" x="213"/>
        <item h="1" x="334"/>
        <item h="1" x="128"/>
        <item h="1" x="168"/>
        <item h="1" x="306"/>
        <item h="1" x="212"/>
        <item h="1" x="204"/>
        <item h="1" x="127"/>
        <item h="1" x="176"/>
        <item h="1" x="269"/>
        <item h="1" x="208"/>
        <item h="1" x="103"/>
        <item h="1" x="245"/>
        <item h="1" x="359"/>
        <item h="1" x="315"/>
        <item h="1" x="283"/>
        <item h="1" x="363"/>
        <item h="1" x="166"/>
        <item h="1" x="101"/>
        <item h="1" x="238"/>
        <item h="1" x="181"/>
        <item h="1" x="347"/>
        <item h="1" x="321"/>
        <item h="1" x="126"/>
        <item h="1" x="120"/>
        <item h="1" x="272"/>
        <item h="1" x="83"/>
        <item h="1" x="223"/>
        <item h="1" x="27"/>
        <item h="1" x="258"/>
        <item h="1" x="136"/>
        <item h="1" x="280"/>
        <item h="1" x="355"/>
        <item h="1" x="261"/>
        <item h="1" x="167"/>
        <item h="1" x="336"/>
        <item h="1" x="319"/>
        <item h="1" x="370"/>
        <item h="1" x="304"/>
        <item h="1" x="357"/>
        <item h="1" x="368"/>
        <item h="1" x="161"/>
        <item h="1" x="252"/>
        <item h="1" x="232"/>
        <item h="1" x="329"/>
        <item h="1" x="345"/>
        <item h="1" x="159"/>
        <item h="1" x="278"/>
        <item h="1" x="255"/>
        <item h="1" x="271"/>
        <item h="1" x="244"/>
        <item h="1" x="250"/>
        <item h="1" x="310"/>
        <item h="1" x="191"/>
        <item h="1" x="322"/>
        <item h="1" x="256"/>
        <item h="1" x="296"/>
        <item h="1" x="352"/>
        <item h="1" x="102"/>
        <item h="1" x="273"/>
        <item h="1" x="43"/>
        <item h="1" x="237"/>
        <item h="1" x="253"/>
        <item h="1" x="327"/>
        <item h="1" x="326"/>
        <item h="1" x="289"/>
        <item h="1" x="210"/>
        <item h="1" x="274"/>
        <item h="1" x="196"/>
        <item h="1" x="333"/>
        <item h="1" x="330"/>
        <item h="1" x="292"/>
        <item h="1" x="201"/>
        <item h="1" x="354"/>
        <item h="1" x="314"/>
        <item h="1" x="277"/>
        <item h="1" x="209"/>
        <item h="1" x="267"/>
        <item h="1" x="286"/>
        <item h="1" x="348"/>
        <item h="1" x="264"/>
        <item h="1" x="303"/>
        <item h="1" x="199"/>
        <item h="1" x="290"/>
        <item h="1" x="275"/>
        <item h="1" x="284"/>
        <item h="1" x="332"/>
        <item h="1" x="285"/>
        <item h="1" x="331"/>
        <item h="1" x="293"/>
        <item h="1" x="295"/>
        <item h="1" x="282"/>
        <item h="1" x="206"/>
        <item h="1" x="246"/>
        <item h="1" x="270"/>
        <item h="1" x="317"/>
        <item h="1" x="343"/>
        <item h="1" x="335"/>
        <item h="1" x="202"/>
        <item h="1" x="248"/>
        <item h="1" x="236"/>
        <item h="1" x="297"/>
        <item h="1" x="324"/>
        <item h="1" x="320"/>
        <item h="1" x="173"/>
        <item h="1" x="231"/>
        <item h="1" x="233"/>
        <item h="1" x="307"/>
        <item h="1" x="276"/>
        <item h="1" x="262"/>
        <item h="1" x="339"/>
        <item h="1" x="218"/>
        <item h="1" x="266"/>
        <item h="1" x="300"/>
        <item h="1" x="294"/>
        <item h="1" x="342"/>
        <item h="1" x="313"/>
        <item h="1" x="350"/>
        <item h="1" x="288"/>
        <item h="1" x="254"/>
        <item h="1" x="291"/>
        <item h="1" x="241"/>
        <item h="1" x="247"/>
        <item h="1" x="305"/>
        <item h="1" x="301"/>
        <item h="1" x="203"/>
        <item h="1" x="302"/>
        <item h="1" x="214"/>
        <item h="1" x="325"/>
        <item h="1" x="308"/>
        <item h="1" x="341"/>
        <item h="1" x="240"/>
        <item h="1" x="125"/>
        <item h="1" x="346"/>
        <item h="1" x="281"/>
        <item h="1" x="230"/>
        <item h="1" x="323"/>
        <item h="1" x="287"/>
        <item h="1" x="318"/>
        <item h="1" x="311"/>
        <item h="1" x="44"/>
        <item h="1" x="338"/>
        <item h="1" x="373"/>
        <item h="1" x="265"/>
        <item h="1" x="157"/>
        <item h="1" x="179"/>
        <item h="1" x="309"/>
        <item h="1" x="349"/>
        <item h="1" x="377"/>
        <item t="default"/>
      </items>
    </pivotField>
    <pivotField showAll="0"/>
    <pivotField axis="axisCol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axis="axisPage" multipleItemSelectionAllowed="1" showAll="0" defaultSubtotal="0">
      <items count="11">
        <item h="1" x="0"/>
        <item h="1" x="1"/>
        <item h="1" x="2"/>
        <item x="3"/>
        <item x="4"/>
        <item h="1" x="5"/>
        <item h="1" x="6"/>
        <item h="1" x="7"/>
        <item h="1" x="8"/>
        <item h="1" x="9"/>
        <item h="1" x="10"/>
      </items>
    </pivotField>
  </pivotFields>
  <rowFields count="1">
    <field x="5"/>
  </rowFields>
  <rowItems count="2">
    <i>
      <x v="3"/>
    </i>
    <i t="grand">
      <x/>
    </i>
  </rowItems>
  <colFields count="2">
    <field x="16"/>
    <field x="-2"/>
  </colFields>
  <colItems count="4">
    <i>
      <x v="4"/>
      <x/>
    </i>
    <i r="1" i="1">
      <x v="1"/>
    </i>
    <i t="grand">
      <x/>
    </i>
    <i t="grand" i="1">
      <x/>
    </i>
  </colItems>
  <pageFields count="2">
    <pageField fld="14" hier="-1"/>
    <pageField fld="21" hier="-1"/>
  </pageFields>
  <dataFields count="2">
    <dataField name="Count of state" fld="5" subtotal="count" baseField="0" baseItem="0"/>
    <dataField name="Average of pledged" fld="4" subtotal="average" baseField="5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905B7-6249-4799-8C1F-594D93B21660}">
  <dimension ref="A2:G16"/>
  <sheetViews>
    <sheetView workbookViewId="0">
      <selection activeCell="E6" sqref="E6"/>
    </sheetView>
  </sheetViews>
  <sheetFormatPr defaultRowHeight="14.4" x14ac:dyDescent="0.3"/>
  <cols>
    <col min="1" max="1" width="12.88671875" bestFit="1" customWidth="1"/>
    <col min="2" max="2" width="16.6640625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2" spans="1:7" x14ac:dyDescent="0.3">
      <c r="A2" s="6" t="s">
        <v>8223</v>
      </c>
      <c r="B2" t="s">
        <v>8360</v>
      </c>
    </row>
    <row r="4" spans="1:7" x14ac:dyDescent="0.3">
      <c r="A4" s="6" t="s">
        <v>8365</v>
      </c>
      <c r="B4" s="6" t="s">
        <v>8364</v>
      </c>
    </row>
    <row r="5" spans="1:7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3">
      <c r="A6" s="7" t="s">
        <v>8310</v>
      </c>
      <c r="B6" s="8">
        <v>40</v>
      </c>
      <c r="C6" s="8">
        <v>180</v>
      </c>
      <c r="D6" s="8"/>
      <c r="E6" s="8">
        <v>300</v>
      </c>
      <c r="F6" s="8"/>
      <c r="G6" s="8">
        <v>520</v>
      </c>
    </row>
    <row r="7" spans="1:7" x14ac:dyDescent="0.3">
      <c r="A7" s="7" t="s">
        <v>8336</v>
      </c>
      <c r="B7" s="8">
        <v>20</v>
      </c>
      <c r="C7" s="8">
        <v>140</v>
      </c>
      <c r="D7" s="8">
        <v>6</v>
      </c>
      <c r="E7" s="8">
        <v>34</v>
      </c>
      <c r="F7" s="8"/>
      <c r="G7" s="8">
        <v>200</v>
      </c>
    </row>
    <row r="8" spans="1:7" x14ac:dyDescent="0.3">
      <c r="A8" s="7" t="s">
        <v>8333</v>
      </c>
      <c r="B8" s="8"/>
      <c r="C8" s="8">
        <v>140</v>
      </c>
      <c r="D8" s="8"/>
      <c r="E8" s="8">
        <v>80</v>
      </c>
      <c r="F8" s="8"/>
      <c r="G8" s="8">
        <v>220</v>
      </c>
    </row>
    <row r="9" spans="1:7" x14ac:dyDescent="0.3">
      <c r="A9" s="7" t="s">
        <v>8331</v>
      </c>
      <c r="B9" s="8">
        <v>24</v>
      </c>
      <c r="C9" s="8"/>
      <c r="D9" s="8"/>
      <c r="E9" s="8"/>
      <c r="F9" s="8"/>
      <c r="G9" s="8">
        <v>24</v>
      </c>
    </row>
    <row r="10" spans="1:7" x14ac:dyDescent="0.3">
      <c r="A10" s="7" t="s">
        <v>8325</v>
      </c>
      <c r="B10" s="8">
        <v>20</v>
      </c>
      <c r="C10" s="8">
        <v>120</v>
      </c>
      <c r="D10" s="8">
        <v>20</v>
      </c>
      <c r="E10" s="8">
        <v>540</v>
      </c>
      <c r="F10" s="8"/>
      <c r="G10" s="8">
        <v>700</v>
      </c>
    </row>
    <row r="11" spans="1:7" x14ac:dyDescent="0.3">
      <c r="A11" s="7" t="s">
        <v>8338</v>
      </c>
      <c r="B11" s="8"/>
      <c r="C11" s="8">
        <v>117</v>
      </c>
      <c r="D11" s="8"/>
      <c r="E11" s="8">
        <v>103</v>
      </c>
      <c r="F11" s="8"/>
      <c r="G11" s="8">
        <v>220</v>
      </c>
    </row>
    <row r="12" spans="1:7" x14ac:dyDescent="0.3">
      <c r="A12" s="7" t="s">
        <v>8322</v>
      </c>
      <c r="B12" s="8">
        <v>30</v>
      </c>
      <c r="C12" s="8">
        <v>127</v>
      </c>
      <c r="D12" s="8"/>
      <c r="E12" s="8">
        <v>80</v>
      </c>
      <c r="F12" s="8"/>
      <c r="G12" s="8">
        <v>237</v>
      </c>
    </row>
    <row r="13" spans="1:7" x14ac:dyDescent="0.3">
      <c r="A13" s="7" t="s">
        <v>8319</v>
      </c>
      <c r="B13" s="8">
        <v>178</v>
      </c>
      <c r="C13" s="8">
        <v>213</v>
      </c>
      <c r="D13" s="8"/>
      <c r="E13" s="8">
        <v>209</v>
      </c>
      <c r="F13" s="8"/>
      <c r="G13" s="8">
        <v>600</v>
      </c>
    </row>
    <row r="14" spans="1:7" x14ac:dyDescent="0.3">
      <c r="A14" s="7" t="s">
        <v>8317</v>
      </c>
      <c r="B14" s="8">
        <v>37</v>
      </c>
      <c r="C14" s="8">
        <v>493</v>
      </c>
      <c r="D14" s="8">
        <v>24</v>
      </c>
      <c r="E14" s="8">
        <v>839</v>
      </c>
      <c r="F14" s="8"/>
      <c r="G14" s="8">
        <v>1393</v>
      </c>
    </row>
    <row r="15" spans="1:7" x14ac:dyDescent="0.3">
      <c r="A15" s="7" t="s">
        <v>8362</v>
      </c>
      <c r="B15" s="8"/>
      <c r="C15" s="8"/>
      <c r="D15" s="8"/>
      <c r="E15" s="8"/>
      <c r="F15" s="8"/>
      <c r="G15" s="8"/>
    </row>
    <row r="16" spans="1:7" x14ac:dyDescent="0.3">
      <c r="A16" s="7" t="s">
        <v>8363</v>
      </c>
      <c r="B16" s="8">
        <v>349</v>
      </c>
      <c r="C16" s="8">
        <v>1530</v>
      </c>
      <c r="D16" s="8">
        <v>50</v>
      </c>
      <c r="E16" s="8">
        <v>2185</v>
      </c>
      <c r="F16" s="8"/>
      <c r="G16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CBA56-7E57-4022-B3D9-E3B38D3ED901}">
  <dimension ref="A1:G48"/>
  <sheetViews>
    <sheetView workbookViewId="0">
      <selection activeCell="Q3" sqref="Q3"/>
    </sheetView>
  </sheetViews>
  <sheetFormatPr defaultRowHeight="14.4" x14ac:dyDescent="0.3"/>
  <cols>
    <col min="1" max="1" width="18.6640625" customWidth="1"/>
    <col min="2" max="2" width="16.109375" customWidth="1"/>
    <col min="3" max="3" width="10.21875" customWidth="1"/>
    <col min="4" max="4" width="7.6640625" customWidth="1"/>
    <col min="5" max="5" width="11.6640625" customWidth="1"/>
    <col min="6" max="6" width="8.44140625" customWidth="1"/>
    <col min="7" max="7" width="10.77734375" bestFit="1" customWidth="1"/>
  </cols>
  <sheetData>
    <row r="1" spans="1:7" x14ac:dyDescent="0.3">
      <c r="A1" s="6" t="s">
        <v>8245</v>
      </c>
      <c r="B1" t="s">
        <v>8360</v>
      </c>
    </row>
    <row r="2" spans="1:7" x14ac:dyDescent="0.3">
      <c r="A2" s="6" t="s">
        <v>8308</v>
      </c>
      <c r="B2" t="s">
        <v>8360</v>
      </c>
    </row>
    <row r="4" spans="1:7" x14ac:dyDescent="0.3">
      <c r="A4" s="6" t="s">
        <v>8365</v>
      </c>
      <c r="B4" s="6" t="s">
        <v>8364</v>
      </c>
    </row>
    <row r="5" spans="1:7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3">
      <c r="A6" s="7" t="s">
        <v>8316</v>
      </c>
      <c r="B6" s="8"/>
      <c r="C6" s="8">
        <v>100</v>
      </c>
      <c r="D6" s="8"/>
      <c r="E6" s="8"/>
      <c r="F6" s="8"/>
      <c r="G6" s="8">
        <v>100</v>
      </c>
    </row>
    <row r="7" spans="1:7" x14ac:dyDescent="0.3">
      <c r="A7" s="7" t="s">
        <v>8344</v>
      </c>
      <c r="B7" s="8">
        <v>20</v>
      </c>
      <c r="C7" s="8"/>
      <c r="D7" s="8"/>
      <c r="E7" s="8"/>
      <c r="F7" s="8"/>
      <c r="G7" s="8">
        <v>20</v>
      </c>
    </row>
    <row r="8" spans="1:7" x14ac:dyDescent="0.3">
      <c r="A8" s="7" t="s">
        <v>8332</v>
      </c>
      <c r="B8" s="8">
        <v>24</v>
      </c>
      <c r="C8" s="8"/>
      <c r="D8" s="8"/>
      <c r="E8" s="8"/>
      <c r="F8" s="8"/>
      <c r="G8" s="8">
        <v>24</v>
      </c>
    </row>
    <row r="9" spans="1:7" x14ac:dyDescent="0.3">
      <c r="A9" s="7" t="s">
        <v>8358</v>
      </c>
      <c r="B9" s="8"/>
      <c r="C9" s="8">
        <v>40</v>
      </c>
      <c r="D9" s="8"/>
      <c r="E9" s="8"/>
      <c r="F9" s="8"/>
      <c r="G9" s="8">
        <v>40</v>
      </c>
    </row>
    <row r="10" spans="1:7" x14ac:dyDescent="0.3">
      <c r="A10" s="7" t="s">
        <v>8354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3">
      <c r="A11" s="7" t="s">
        <v>8315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3">
      <c r="A12" s="7" t="s">
        <v>8314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3">
      <c r="A13" s="7" t="s">
        <v>8330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3">
      <c r="A14" s="7" t="s">
        <v>8347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3">
      <c r="A15" s="7" t="s">
        <v>8324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3">
      <c r="A16" s="7" t="s">
        <v>8337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3">
      <c r="A17" s="7" t="s">
        <v>8348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3">
      <c r="A18" s="7" t="s">
        <v>8349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3">
      <c r="A19" s="7" t="s">
        <v>8329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3">
      <c r="A20" s="7" t="s">
        <v>8328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3">
      <c r="A21" s="7" t="s">
        <v>8356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3">
      <c r="A22" s="7" t="s">
        <v>8327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3">
      <c r="A23" s="7" t="s">
        <v>8335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3">
      <c r="A24" s="7" t="s">
        <v>8359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3">
      <c r="A25" s="7" t="s">
        <v>8343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3">
      <c r="A26" s="7" t="s">
        <v>8323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3">
      <c r="A27" s="7" t="s">
        <v>8350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3">
      <c r="A28" s="7" t="s">
        <v>8339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3">
      <c r="A29" s="7" t="s">
        <v>8345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3">
      <c r="A30" s="7" t="s">
        <v>8318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3">
      <c r="A31" s="7" t="s">
        <v>8346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3">
      <c r="A32" s="7" t="s">
        <v>8342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3">
      <c r="A33" s="7" t="s">
        <v>8353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3">
      <c r="A34" s="7" t="s">
        <v>8326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3">
      <c r="A35" s="7" t="s">
        <v>8313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3">
      <c r="A36" s="7" t="s">
        <v>8312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3">
      <c r="A37" s="7" t="s">
        <v>8352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3">
      <c r="A38" s="7" t="s">
        <v>8355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3">
      <c r="A40" s="7" t="s">
        <v>8351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3">
      <c r="A41" s="7" t="s">
        <v>8311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3">
      <c r="A42" s="7" t="s">
        <v>8341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3">
      <c r="A43" s="7" t="s">
        <v>8334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3">
      <c r="A44" s="7" t="s">
        <v>8321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3">
      <c r="A45" s="7" t="s">
        <v>8320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3">
      <c r="A46" s="7" t="s">
        <v>8340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3">
      <c r="A47" s="7" t="s">
        <v>8362</v>
      </c>
      <c r="B47" s="8"/>
      <c r="C47" s="8"/>
      <c r="D47" s="8"/>
      <c r="E47" s="8"/>
      <c r="F47" s="8"/>
      <c r="G47" s="8"/>
    </row>
    <row r="48" spans="1:7" x14ac:dyDescent="0.3">
      <c r="A48" s="7" t="s">
        <v>8363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2840B-CABE-467D-B05F-F6E6FBE327AF}">
  <dimension ref="A1:G19"/>
  <sheetViews>
    <sheetView workbookViewId="0">
      <selection activeCell="I24" sqref="I24"/>
    </sheetView>
  </sheetViews>
  <sheetFormatPr defaultRowHeight="14.4" x14ac:dyDescent="0.3"/>
  <cols>
    <col min="1" max="1" width="15.33203125" customWidth="1"/>
    <col min="2" max="2" width="16.88671875" customWidth="1"/>
    <col min="3" max="3" width="8.5546875" customWidth="1"/>
    <col min="4" max="4" width="6.88671875" customWidth="1"/>
    <col min="5" max="5" width="11" customWidth="1"/>
    <col min="6" max="6" width="6.33203125" customWidth="1"/>
    <col min="7" max="7" width="10.77734375" bestFit="1" customWidth="1"/>
  </cols>
  <sheetData>
    <row r="1" spans="1:7" x14ac:dyDescent="0.3">
      <c r="A1" s="6" t="s">
        <v>8308</v>
      </c>
      <c r="B1" t="s">
        <v>8360</v>
      </c>
    </row>
    <row r="2" spans="1:7" x14ac:dyDescent="0.3">
      <c r="A2" s="6" t="s">
        <v>8381</v>
      </c>
      <c r="B2" t="s">
        <v>8360</v>
      </c>
    </row>
    <row r="4" spans="1:7" x14ac:dyDescent="0.3">
      <c r="A4" s="6" t="s">
        <v>8365</v>
      </c>
      <c r="B4" s="6" t="s">
        <v>8364</v>
      </c>
    </row>
    <row r="5" spans="1:7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3">
      <c r="A6" s="7" t="s">
        <v>8362</v>
      </c>
      <c r="B6" s="8"/>
      <c r="C6" s="8"/>
      <c r="D6" s="8"/>
      <c r="E6" s="8"/>
      <c r="F6" s="8"/>
      <c r="G6" s="8"/>
    </row>
    <row r="7" spans="1:7" x14ac:dyDescent="0.3">
      <c r="A7" s="7" t="s">
        <v>8375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3">
      <c r="A8" s="7" t="s">
        <v>8376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3">
      <c r="A9" s="7" t="s">
        <v>8377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3">
      <c r="A10" s="7" t="s">
        <v>8378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3">
      <c r="A11" s="7" t="s">
        <v>8369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3">
      <c r="A12" s="7" t="s">
        <v>8379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3">
      <c r="A13" s="7" t="s">
        <v>8370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3">
      <c r="A14" s="7" t="s">
        <v>8371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3">
      <c r="A15" s="7" t="s">
        <v>8372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3">
      <c r="A16" s="7" t="s">
        <v>8373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3">
      <c r="A17" s="7" t="s">
        <v>8374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3">
      <c r="A18" s="7" t="s">
        <v>8380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3">
      <c r="A19" s="7" t="s">
        <v>8363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B85A5-42F0-4524-872D-80178BCDAA61}">
  <dimension ref="A1:E8"/>
  <sheetViews>
    <sheetView tabSelected="1" workbookViewId="0">
      <selection activeCell="C4" sqref="C4"/>
    </sheetView>
  </sheetViews>
  <sheetFormatPr defaultRowHeight="14.4" x14ac:dyDescent="0.3"/>
  <cols>
    <col min="1" max="1" width="13.6640625" bestFit="1" customWidth="1"/>
    <col min="2" max="2" width="16.109375" bestFit="1" customWidth="1"/>
    <col min="3" max="3" width="17.5546875" bestFit="1" customWidth="1"/>
    <col min="4" max="4" width="17.77734375" bestFit="1" customWidth="1"/>
    <col min="5" max="5" width="22.33203125" bestFit="1" customWidth="1"/>
    <col min="6" max="6" width="12" bestFit="1" customWidth="1"/>
    <col min="7" max="7" width="9.6640625" bestFit="1" customWidth="1"/>
    <col min="8" max="8" width="10.44140625" bestFit="1" customWidth="1"/>
    <col min="9" max="9" width="7.109375" bestFit="1" customWidth="1"/>
    <col min="10" max="10" width="10.77734375" bestFit="1" customWidth="1"/>
    <col min="11" max="11" width="7" bestFit="1" customWidth="1"/>
    <col min="12" max="12" width="10.77734375" bestFit="1" customWidth="1"/>
    <col min="13" max="13" width="20.88671875" bestFit="1" customWidth="1"/>
    <col min="14" max="14" width="11" bestFit="1" customWidth="1"/>
    <col min="15" max="15" width="20.88671875" bestFit="1" customWidth="1"/>
    <col min="16" max="16" width="12" bestFit="1" customWidth="1"/>
    <col min="17" max="17" width="20.88671875" bestFit="1" customWidth="1"/>
    <col min="18" max="18" width="11" bestFit="1" customWidth="1"/>
    <col min="19" max="19" width="20.88671875" bestFit="1" customWidth="1"/>
    <col min="20" max="20" width="11" bestFit="1" customWidth="1"/>
    <col min="21" max="21" width="20.88671875" bestFit="1" customWidth="1"/>
    <col min="22" max="22" width="15.77734375" bestFit="1" customWidth="1"/>
    <col min="23" max="23" width="25.77734375" bestFit="1" customWidth="1"/>
    <col min="24" max="2549" width="15.5546875" bestFit="1" customWidth="1"/>
    <col min="2550" max="2550" width="10.77734375" bestFit="1" customWidth="1"/>
    <col min="2551" max="2889" width="11" bestFit="1" customWidth="1"/>
    <col min="2890" max="2890" width="9.21875" bestFit="1" customWidth="1"/>
    <col min="2891" max="2891" width="9" bestFit="1" customWidth="1"/>
    <col min="2892" max="2892" width="11.6640625" bestFit="1" customWidth="1"/>
    <col min="2893" max="2893" width="10.77734375" bestFit="1" customWidth="1"/>
  </cols>
  <sheetData>
    <row r="1" spans="1:5" x14ac:dyDescent="0.3">
      <c r="A1" s="6" t="s">
        <v>8306</v>
      </c>
      <c r="B1" t="s">
        <v>8366</v>
      </c>
    </row>
    <row r="2" spans="1:5" x14ac:dyDescent="0.3">
      <c r="A2" s="6" t="s">
        <v>8381</v>
      </c>
      <c r="B2" t="s">
        <v>8366</v>
      </c>
    </row>
    <row r="4" spans="1:5" x14ac:dyDescent="0.3">
      <c r="B4" s="6" t="s">
        <v>8364</v>
      </c>
    </row>
    <row r="5" spans="1:5" x14ac:dyDescent="0.3">
      <c r="B5" t="s">
        <v>8325</v>
      </c>
      <c r="D5" t="s">
        <v>8382</v>
      </c>
      <c r="E5" t="s">
        <v>8383</v>
      </c>
    </row>
    <row r="6" spans="1:5" x14ac:dyDescent="0.3">
      <c r="A6" s="6" t="s">
        <v>8361</v>
      </c>
      <c r="B6" t="s">
        <v>8365</v>
      </c>
      <c r="C6" t="s">
        <v>8384</v>
      </c>
    </row>
    <row r="7" spans="1:5" x14ac:dyDescent="0.3">
      <c r="A7" s="7" t="s">
        <v>8219</v>
      </c>
      <c r="B7" s="8">
        <v>2</v>
      </c>
      <c r="C7" s="8">
        <v>1198</v>
      </c>
      <c r="D7" s="8">
        <v>2</v>
      </c>
      <c r="E7" s="8">
        <v>1198</v>
      </c>
    </row>
    <row r="8" spans="1:5" x14ac:dyDescent="0.3">
      <c r="A8" s="7" t="s">
        <v>8363</v>
      </c>
      <c r="B8" s="8">
        <v>2</v>
      </c>
      <c r="C8" s="8">
        <v>1198</v>
      </c>
      <c r="D8" s="8">
        <v>2</v>
      </c>
      <c r="E8" s="8">
        <v>1198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60" zoomScaleNormal="60" workbookViewId="0">
      <selection activeCell="C1" sqref="A1:XFD1048576"/>
    </sheetView>
  </sheetViews>
  <sheetFormatPr defaultRowHeight="14.4" x14ac:dyDescent="0.3"/>
  <cols>
    <col min="2" max="2" width="48.5546875" style="1" customWidth="1"/>
    <col min="3" max="3" width="70.88671875" style="1" customWidth="1"/>
    <col min="4" max="4" width="15.109375" customWidth="1"/>
    <col min="5" max="5" width="22.5546875" customWidth="1"/>
    <col min="6" max="6" width="20.88671875" customWidth="1"/>
    <col min="7" max="7" width="8.88671875" customWidth="1"/>
    <col min="8" max="8" width="9.77734375" customWidth="1"/>
    <col min="9" max="9" width="16.5546875" customWidth="1"/>
    <col min="10" max="10" width="15.6640625" customWidth="1"/>
    <col min="11" max="11" width="16.33203125" customWidth="1"/>
    <col min="12" max="12" width="13.109375" customWidth="1"/>
    <col min="13" max="13" width="18.33203125" customWidth="1"/>
    <col min="14" max="14" width="30.77734375" customWidth="1"/>
    <col min="15" max="15" width="26.6640625" customWidth="1"/>
    <col min="16" max="16" width="21.77734375" customWidth="1"/>
    <col min="17" max="17" width="17.21875" customWidth="1"/>
    <col min="18" max="18" width="19.5546875" customWidth="1"/>
    <col min="19" max="19" width="20.21875" customWidth="1"/>
    <col min="20" max="20" width="22.44140625" customWidth="1"/>
  </cols>
  <sheetData>
    <row r="1" spans="1:20" ht="36" customHeight="1" x14ac:dyDescent="0.3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10" t="s">
        <v>8367</v>
      </c>
      <c r="T1" s="10" t="s">
        <v>8368</v>
      </c>
    </row>
    <row r="2" spans="1:20" ht="43.2" x14ac:dyDescent="0.3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5">
        <f>ROUND((IF(L2=0,0, E2/L2)),0)</f>
        <v>64</v>
      </c>
      <c r="Q2" t="s">
        <v>8310</v>
      </c>
      <c r="R2" t="s">
        <v>8311</v>
      </c>
      <c r="S2" s="9">
        <f t="shared" ref="S2:S66" si="0">(((J2/60)/60)/24)+DATE(1970, 1, 1)</f>
        <v>42177.007071759261</v>
      </c>
      <c r="T2" s="9">
        <f>(((I2/60)/60)/24)+DATE(1970, 1, 1)</f>
        <v>42208.125</v>
      </c>
    </row>
    <row r="3" spans="1:20" ht="28.8" x14ac:dyDescent="0.3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ROUND((E3/D3)*100,0)</f>
        <v>143</v>
      </c>
      <c r="P3" s="5">
        <f t="shared" ref="P3:P66" si="2">ROUND((IF(L3=0,0, E3/L3)),0)</f>
        <v>185</v>
      </c>
      <c r="Q3" t="s">
        <v>8310</v>
      </c>
      <c r="R3" t="s">
        <v>8311</v>
      </c>
      <c r="S3" s="9">
        <f t="shared" si="0"/>
        <v>42766.600497685184</v>
      </c>
      <c r="T3" s="9">
        <f t="shared" ref="T3:T66" si="3">(((I3/60)/60)/24)+DATE(1970, 1, 1)</f>
        <v>42796.600497685184</v>
      </c>
    </row>
    <row r="4" spans="1:20" ht="43.2" x14ac:dyDescent="0.3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 s="5">
        <f t="shared" si="2"/>
        <v>15</v>
      </c>
      <c r="Q4" t="s">
        <v>8310</v>
      </c>
      <c r="R4" t="s">
        <v>8311</v>
      </c>
      <c r="S4" s="9">
        <f t="shared" si="0"/>
        <v>42405.702349537038</v>
      </c>
      <c r="T4" s="9">
        <f t="shared" si="3"/>
        <v>42415.702349537038</v>
      </c>
    </row>
    <row r="5" spans="1:20" ht="42.6" customHeight="1" x14ac:dyDescent="0.3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 s="5">
        <f t="shared" si="2"/>
        <v>69</v>
      </c>
      <c r="Q5" t="s">
        <v>8310</v>
      </c>
      <c r="R5" t="s">
        <v>8311</v>
      </c>
      <c r="S5" s="9">
        <f t="shared" si="0"/>
        <v>41828.515127314815</v>
      </c>
      <c r="T5" s="9">
        <f t="shared" si="3"/>
        <v>41858.515127314815</v>
      </c>
    </row>
    <row r="6" spans="1:20" ht="54.6" customHeight="1" x14ac:dyDescent="0.3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 s="5">
        <f t="shared" si="2"/>
        <v>191</v>
      </c>
      <c r="Q6" t="s">
        <v>8310</v>
      </c>
      <c r="R6" t="s">
        <v>8311</v>
      </c>
      <c r="S6" s="9">
        <f t="shared" si="0"/>
        <v>42327.834247685183</v>
      </c>
      <c r="T6" s="9">
        <f t="shared" si="3"/>
        <v>42357.834247685183</v>
      </c>
    </row>
    <row r="7" spans="1:20" ht="43.2" x14ac:dyDescent="0.3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 s="5">
        <f t="shared" si="2"/>
        <v>93</v>
      </c>
      <c r="Q7" t="s">
        <v>8310</v>
      </c>
      <c r="R7" t="s">
        <v>8311</v>
      </c>
      <c r="S7" s="9">
        <f t="shared" si="0"/>
        <v>42563.932951388888</v>
      </c>
      <c r="T7" s="9">
        <f t="shared" si="3"/>
        <v>42580.232638888891</v>
      </c>
    </row>
    <row r="8" spans="1:20" ht="43.2" x14ac:dyDescent="0.3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 s="5">
        <f t="shared" si="2"/>
        <v>147</v>
      </c>
      <c r="Q8" t="s">
        <v>8310</v>
      </c>
      <c r="R8" t="s">
        <v>8311</v>
      </c>
      <c r="S8" s="9">
        <f t="shared" si="0"/>
        <v>41794.072337962964</v>
      </c>
      <c r="T8" s="9">
        <f t="shared" si="3"/>
        <v>41804.072337962964</v>
      </c>
    </row>
    <row r="9" spans="1:20" ht="57.6" x14ac:dyDescent="0.3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 s="5">
        <f t="shared" si="2"/>
        <v>160</v>
      </c>
      <c r="Q9" t="s">
        <v>8310</v>
      </c>
      <c r="R9" t="s">
        <v>8311</v>
      </c>
      <c r="S9" s="9">
        <f t="shared" si="0"/>
        <v>42516.047071759262</v>
      </c>
      <c r="T9" s="9">
        <f t="shared" si="3"/>
        <v>42556.047071759262</v>
      </c>
    </row>
    <row r="10" spans="1:20" ht="28.8" x14ac:dyDescent="0.3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 s="5">
        <f t="shared" si="2"/>
        <v>292</v>
      </c>
      <c r="Q10" t="s">
        <v>8310</v>
      </c>
      <c r="R10" t="s">
        <v>8311</v>
      </c>
      <c r="S10" s="9">
        <f t="shared" si="0"/>
        <v>42468.94458333333</v>
      </c>
      <c r="T10" s="9">
        <f t="shared" si="3"/>
        <v>42475.875</v>
      </c>
    </row>
    <row r="11" spans="1:20" ht="43.2" x14ac:dyDescent="0.3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 s="5">
        <f t="shared" si="2"/>
        <v>31</v>
      </c>
      <c r="Q11" t="s">
        <v>8310</v>
      </c>
      <c r="R11" t="s">
        <v>8311</v>
      </c>
      <c r="S11" s="9">
        <f t="shared" si="0"/>
        <v>42447.103518518517</v>
      </c>
      <c r="T11" s="9">
        <f t="shared" si="3"/>
        <v>42477.103518518517</v>
      </c>
    </row>
    <row r="12" spans="1:20" ht="43.2" x14ac:dyDescent="0.3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 s="5">
        <f t="shared" si="2"/>
        <v>159</v>
      </c>
      <c r="Q12" t="s">
        <v>8310</v>
      </c>
      <c r="R12" t="s">
        <v>8311</v>
      </c>
      <c r="S12" s="9">
        <f t="shared" si="0"/>
        <v>41780.068043981482</v>
      </c>
      <c r="T12" s="9">
        <f t="shared" si="3"/>
        <v>41815.068043981482</v>
      </c>
    </row>
    <row r="13" spans="1:20" ht="57.6" x14ac:dyDescent="0.3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 s="5">
        <f t="shared" si="2"/>
        <v>80</v>
      </c>
      <c r="Q13" t="s">
        <v>8310</v>
      </c>
      <c r="R13" t="s">
        <v>8311</v>
      </c>
      <c r="S13" s="9">
        <f t="shared" si="0"/>
        <v>42572.778495370367</v>
      </c>
      <c r="T13" s="9">
        <f t="shared" si="3"/>
        <v>42604.125</v>
      </c>
    </row>
    <row r="14" spans="1:20" ht="57.6" x14ac:dyDescent="0.3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 s="5">
        <f t="shared" si="2"/>
        <v>60</v>
      </c>
      <c r="Q14" t="s">
        <v>8310</v>
      </c>
      <c r="R14" t="s">
        <v>8311</v>
      </c>
      <c r="S14" s="9">
        <f t="shared" si="0"/>
        <v>41791.713252314818</v>
      </c>
      <c r="T14" s="9">
        <f t="shared" si="3"/>
        <v>41836.125</v>
      </c>
    </row>
    <row r="15" spans="1:20" ht="43.2" x14ac:dyDescent="0.3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 s="5">
        <f t="shared" si="2"/>
        <v>110</v>
      </c>
      <c r="Q15" t="s">
        <v>8310</v>
      </c>
      <c r="R15" t="s">
        <v>8311</v>
      </c>
      <c r="S15" s="9">
        <f t="shared" si="0"/>
        <v>42508.677187499998</v>
      </c>
      <c r="T15" s="9">
        <f t="shared" si="3"/>
        <v>42544.852083333331</v>
      </c>
    </row>
    <row r="16" spans="1:20" ht="28.8" x14ac:dyDescent="0.3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 s="5">
        <f t="shared" si="2"/>
        <v>148</v>
      </c>
      <c r="Q16" t="s">
        <v>8310</v>
      </c>
      <c r="R16" t="s">
        <v>8311</v>
      </c>
      <c r="S16" s="9">
        <f t="shared" si="0"/>
        <v>41808.02648148148</v>
      </c>
      <c r="T16" s="9">
        <f t="shared" si="3"/>
        <v>41833.582638888889</v>
      </c>
    </row>
    <row r="17" spans="1:20" ht="43.2" x14ac:dyDescent="0.3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 s="5">
        <f t="shared" si="2"/>
        <v>22</v>
      </c>
      <c r="Q17" t="s">
        <v>8310</v>
      </c>
      <c r="R17" t="s">
        <v>8311</v>
      </c>
      <c r="S17" s="9">
        <f t="shared" si="0"/>
        <v>42256.391875000001</v>
      </c>
      <c r="T17" s="9">
        <f t="shared" si="3"/>
        <v>42274.843055555553</v>
      </c>
    </row>
    <row r="18" spans="1:20" ht="43.2" x14ac:dyDescent="0.3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 s="5">
        <f t="shared" si="2"/>
        <v>172</v>
      </c>
      <c r="Q18" t="s">
        <v>8310</v>
      </c>
      <c r="R18" t="s">
        <v>8311</v>
      </c>
      <c r="S18" s="9">
        <f t="shared" si="0"/>
        <v>41760.796423611115</v>
      </c>
      <c r="T18" s="9">
        <f t="shared" si="3"/>
        <v>41806.229166666664</v>
      </c>
    </row>
    <row r="19" spans="1:20" ht="43.2" x14ac:dyDescent="0.3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 s="5">
        <f t="shared" si="2"/>
        <v>42</v>
      </c>
      <c r="Q19" t="s">
        <v>8310</v>
      </c>
      <c r="R19" t="s">
        <v>8311</v>
      </c>
      <c r="S19" s="9">
        <f t="shared" si="0"/>
        <v>41917.731736111113</v>
      </c>
      <c r="T19" s="9">
        <f t="shared" si="3"/>
        <v>41947.773402777777</v>
      </c>
    </row>
    <row r="20" spans="1:20" ht="43.2" x14ac:dyDescent="0.3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 s="5">
        <f t="shared" si="2"/>
        <v>93</v>
      </c>
      <c r="Q20" t="s">
        <v>8310</v>
      </c>
      <c r="R20" t="s">
        <v>8311</v>
      </c>
      <c r="S20" s="9">
        <f t="shared" si="0"/>
        <v>41869.542314814818</v>
      </c>
      <c r="T20" s="9">
        <f t="shared" si="3"/>
        <v>41899.542314814818</v>
      </c>
    </row>
    <row r="21" spans="1:20" ht="43.2" x14ac:dyDescent="0.3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 s="5">
        <f t="shared" si="2"/>
        <v>56</v>
      </c>
      <c r="Q21" t="s">
        <v>8310</v>
      </c>
      <c r="R21" t="s">
        <v>8311</v>
      </c>
      <c r="S21" s="9">
        <f t="shared" si="0"/>
        <v>42175.816365740742</v>
      </c>
      <c r="T21" s="9">
        <f t="shared" si="3"/>
        <v>42205.816365740742</v>
      </c>
    </row>
    <row r="22" spans="1:20" ht="43.2" x14ac:dyDescent="0.3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 s="5">
        <f t="shared" si="2"/>
        <v>80</v>
      </c>
      <c r="Q22" t="s">
        <v>8310</v>
      </c>
      <c r="R22" t="s">
        <v>8311</v>
      </c>
      <c r="S22" s="9">
        <f t="shared" si="0"/>
        <v>42200.758240740746</v>
      </c>
      <c r="T22" s="9">
        <f t="shared" si="3"/>
        <v>42260.758240740746</v>
      </c>
    </row>
    <row r="23" spans="1:20" ht="43.2" x14ac:dyDescent="0.3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 s="5">
        <f t="shared" si="2"/>
        <v>200</v>
      </c>
      <c r="Q23" t="s">
        <v>8310</v>
      </c>
      <c r="R23" t="s">
        <v>8311</v>
      </c>
      <c r="S23" s="9">
        <f t="shared" si="0"/>
        <v>41878.627187500002</v>
      </c>
      <c r="T23" s="9">
        <f t="shared" si="3"/>
        <v>41908.627187500002</v>
      </c>
    </row>
    <row r="24" spans="1:20" ht="28.8" x14ac:dyDescent="0.3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 s="5">
        <f t="shared" si="2"/>
        <v>51</v>
      </c>
      <c r="Q24" t="s">
        <v>8310</v>
      </c>
      <c r="R24" t="s">
        <v>8311</v>
      </c>
      <c r="S24" s="9">
        <f t="shared" si="0"/>
        <v>41989.91134259259</v>
      </c>
      <c r="T24" s="9">
        <f t="shared" si="3"/>
        <v>42005.332638888889</v>
      </c>
    </row>
    <row r="25" spans="1:20" ht="43.2" x14ac:dyDescent="0.3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 s="5">
        <f t="shared" si="2"/>
        <v>103</v>
      </c>
      <c r="Q25" t="s">
        <v>8310</v>
      </c>
      <c r="R25" t="s">
        <v>8311</v>
      </c>
      <c r="S25" s="9">
        <f t="shared" si="0"/>
        <v>42097.778946759259</v>
      </c>
      <c r="T25" s="9">
        <f t="shared" si="3"/>
        <v>42124.638888888891</v>
      </c>
    </row>
    <row r="26" spans="1:20" ht="28.8" x14ac:dyDescent="0.3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 s="5">
        <f t="shared" si="2"/>
        <v>66</v>
      </c>
      <c r="Q26" t="s">
        <v>8310</v>
      </c>
      <c r="R26" t="s">
        <v>8311</v>
      </c>
      <c r="S26" s="9">
        <f t="shared" si="0"/>
        <v>42229.820173611108</v>
      </c>
      <c r="T26" s="9">
        <f t="shared" si="3"/>
        <v>42262.818750000006</v>
      </c>
    </row>
    <row r="27" spans="1:20" ht="43.2" x14ac:dyDescent="0.3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 s="5">
        <f t="shared" si="2"/>
        <v>57</v>
      </c>
      <c r="Q27" t="s">
        <v>8310</v>
      </c>
      <c r="R27" t="s">
        <v>8311</v>
      </c>
      <c r="S27" s="9">
        <f t="shared" si="0"/>
        <v>42318.025011574078</v>
      </c>
      <c r="T27" s="9">
        <f t="shared" si="3"/>
        <v>42378.025011574078</v>
      </c>
    </row>
    <row r="28" spans="1:20" ht="43.2" x14ac:dyDescent="0.3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 s="5">
        <f t="shared" si="2"/>
        <v>102</v>
      </c>
      <c r="Q28" t="s">
        <v>8310</v>
      </c>
      <c r="R28" t="s">
        <v>8311</v>
      </c>
      <c r="S28" s="9">
        <f t="shared" si="0"/>
        <v>41828.515555555554</v>
      </c>
      <c r="T28" s="9">
        <f t="shared" si="3"/>
        <v>41868.515555555554</v>
      </c>
    </row>
    <row r="29" spans="1:20" ht="43.2" x14ac:dyDescent="0.3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 s="5">
        <f t="shared" si="2"/>
        <v>149</v>
      </c>
      <c r="Q29" t="s">
        <v>8310</v>
      </c>
      <c r="R29" t="s">
        <v>8311</v>
      </c>
      <c r="S29" s="9">
        <f t="shared" si="0"/>
        <v>41929.164733796293</v>
      </c>
      <c r="T29" s="9">
        <f t="shared" si="3"/>
        <v>41959.206400462965</v>
      </c>
    </row>
    <row r="30" spans="1:20" ht="28.8" x14ac:dyDescent="0.3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 s="5">
        <f t="shared" si="2"/>
        <v>170</v>
      </c>
      <c r="Q30" t="s">
        <v>8310</v>
      </c>
      <c r="R30" t="s">
        <v>8311</v>
      </c>
      <c r="S30" s="9">
        <f t="shared" si="0"/>
        <v>42324.96393518518</v>
      </c>
      <c r="T30" s="9">
        <f t="shared" si="3"/>
        <v>42354.96393518518</v>
      </c>
    </row>
    <row r="31" spans="1:20" ht="43.2" x14ac:dyDescent="0.3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 s="5">
        <f t="shared" si="2"/>
        <v>32</v>
      </c>
      <c r="Q31" t="s">
        <v>8310</v>
      </c>
      <c r="R31" t="s">
        <v>8311</v>
      </c>
      <c r="S31" s="9">
        <f t="shared" si="0"/>
        <v>41812.67324074074</v>
      </c>
      <c r="T31" s="9">
        <f t="shared" si="3"/>
        <v>41842.67324074074</v>
      </c>
    </row>
    <row r="32" spans="1:20" ht="43.2" x14ac:dyDescent="0.3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 s="5">
        <f t="shared" si="2"/>
        <v>76</v>
      </c>
      <c r="Q32" t="s">
        <v>8310</v>
      </c>
      <c r="R32" t="s">
        <v>8311</v>
      </c>
      <c r="S32" s="9">
        <f t="shared" si="0"/>
        <v>41842.292997685188</v>
      </c>
      <c r="T32" s="9">
        <f t="shared" si="3"/>
        <v>41872.292997685188</v>
      </c>
    </row>
    <row r="33" spans="1:20" ht="43.2" x14ac:dyDescent="0.3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 s="5">
        <f t="shared" si="2"/>
        <v>13</v>
      </c>
      <c r="Q33" t="s">
        <v>8310</v>
      </c>
      <c r="R33" t="s">
        <v>8311</v>
      </c>
      <c r="S33" s="9">
        <f t="shared" si="0"/>
        <v>42376.79206018518</v>
      </c>
      <c r="T33" s="9">
        <f t="shared" si="3"/>
        <v>42394.79206018518</v>
      </c>
    </row>
    <row r="34" spans="1:20" ht="57.6" x14ac:dyDescent="0.3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 s="5">
        <f t="shared" si="2"/>
        <v>320</v>
      </c>
      <c r="Q34" t="s">
        <v>8310</v>
      </c>
      <c r="R34" t="s">
        <v>8311</v>
      </c>
      <c r="S34" s="9">
        <f t="shared" si="0"/>
        <v>42461.627511574072</v>
      </c>
      <c r="T34" s="9">
        <f t="shared" si="3"/>
        <v>42503.165972222225</v>
      </c>
    </row>
    <row r="35" spans="1:20" ht="43.2" x14ac:dyDescent="0.3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 s="5">
        <f t="shared" si="2"/>
        <v>84</v>
      </c>
      <c r="Q35" t="s">
        <v>8310</v>
      </c>
      <c r="R35" t="s">
        <v>8311</v>
      </c>
      <c r="S35" s="9">
        <f t="shared" si="0"/>
        <v>42286.660891203705</v>
      </c>
      <c r="T35" s="9">
        <f t="shared" si="3"/>
        <v>42316.702557870376</v>
      </c>
    </row>
    <row r="36" spans="1:20" ht="43.2" x14ac:dyDescent="0.3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 s="5">
        <f t="shared" si="2"/>
        <v>50</v>
      </c>
      <c r="Q36" t="s">
        <v>8310</v>
      </c>
      <c r="R36" t="s">
        <v>8311</v>
      </c>
      <c r="S36" s="9">
        <f t="shared" si="0"/>
        <v>41841.321770833332</v>
      </c>
      <c r="T36" s="9">
        <f t="shared" si="3"/>
        <v>41856.321770833332</v>
      </c>
    </row>
    <row r="37" spans="1:20" ht="43.2" x14ac:dyDescent="0.3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 s="5">
        <f t="shared" si="2"/>
        <v>59</v>
      </c>
      <c r="Q37" t="s">
        <v>8310</v>
      </c>
      <c r="R37" t="s">
        <v>8311</v>
      </c>
      <c r="S37" s="9">
        <f t="shared" si="0"/>
        <v>42098.291828703703</v>
      </c>
      <c r="T37" s="9">
        <f t="shared" si="3"/>
        <v>42122</v>
      </c>
    </row>
    <row r="38" spans="1:20" ht="28.8" x14ac:dyDescent="0.3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 s="5">
        <f t="shared" si="2"/>
        <v>194</v>
      </c>
      <c r="Q38" t="s">
        <v>8310</v>
      </c>
      <c r="R38" t="s">
        <v>8311</v>
      </c>
      <c r="S38" s="9">
        <f t="shared" si="0"/>
        <v>42068.307002314818</v>
      </c>
      <c r="T38" s="9">
        <f t="shared" si="3"/>
        <v>42098.265335648146</v>
      </c>
    </row>
    <row r="39" spans="1:20" ht="43.2" x14ac:dyDescent="0.3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 s="5">
        <f t="shared" si="2"/>
        <v>160</v>
      </c>
      <c r="Q39" t="s">
        <v>8310</v>
      </c>
      <c r="R39" t="s">
        <v>8311</v>
      </c>
      <c r="S39" s="9">
        <f t="shared" si="0"/>
        <v>42032.693043981482</v>
      </c>
      <c r="T39" s="9">
        <f t="shared" si="3"/>
        <v>42062.693043981482</v>
      </c>
    </row>
    <row r="40" spans="1:20" ht="43.2" x14ac:dyDescent="0.3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 s="5">
        <f t="shared" si="2"/>
        <v>42</v>
      </c>
      <c r="Q40" t="s">
        <v>8310</v>
      </c>
      <c r="R40" t="s">
        <v>8311</v>
      </c>
      <c r="S40" s="9">
        <f t="shared" si="0"/>
        <v>41375.057222222218</v>
      </c>
      <c r="T40" s="9">
        <f t="shared" si="3"/>
        <v>41405.057222222218</v>
      </c>
    </row>
    <row r="41" spans="1:20" ht="57.6" x14ac:dyDescent="0.3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 s="5">
        <f t="shared" si="2"/>
        <v>151</v>
      </c>
      <c r="Q41" t="s">
        <v>8310</v>
      </c>
      <c r="R41" t="s">
        <v>8311</v>
      </c>
      <c r="S41" s="9">
        <f t="shared" si="0"/>
        <v>41754.047083333331</v>
      </c>
      <c r="T41" s="9">
        <f t="shared" si="3"/>
        <v>41784.957638888889</v>
      </c>
    </row>
    <row r="42" spans="1:20" ht="43.2" x14ac:dyDescent="0.3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 s="5">
        <f t="shared" si="2"/>
        <v>127</v>
      </c>
      <c r="Q42" t="s">
        <v>8310</v>
      </c>
      <c r="R42" t="s">
        <v>8311</v>
      </c>
      <c r="S42" s="9">
        <f t="shared" si="0"/>
        <v>41789.21398148148</v>
      </c>
      <c r="T42" s="9">
        <f t="shared" si="3"/>
        <v>41809.166666666664</v>
      </c>
    </row>
    <row r="43" spans="1:20" ht="43.2" x14ac:dyDescent="0.3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 s="5">
        <f t="shared" si="2"/>
        <v>105</v>
      </c>
      <c r="Q43" t="s">
        <v>8310</v>
      </c>
      <c r="R43" t="s">
        <v>8311</v>
      </c>
      <c r="S43" s="9">
        <f t="shared" si="0"/>
        <v>41887.568912037037</v>
      </c>
      <c r="T43" s="9">
        <f t="shared" si="3"/>
        <v>41917.568912037037</v>
      </c>
    </row>
    <row r="44" spans="1:20" ht="43.2" x14ac:dyDescent="0.3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 s="5">
        <f t="shared" si="2"/>
        <v>118</v>
      </c>
      <c r="Q44" t="s">
        <v>8310</v>
      </c>
      <c r="R44" t="s">
        <v>8311</v>
      </c>
      <c r="S44" s="9">
        <f t="shared" si="0"/>
        <v>41971.639189814814</v>
      </c>
      <c r="T44" s="9">
        <f t="shared" si="3"/>
        <v>42001.639189814814</v>
      </c>
    </row>
    <row r="45" spans="1:20" ht="43.2" x14ac:dyDescent="0.3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 s="5">
        <f t="shared" si="2"/>
        <v>117</v>
      </c>
      <c r="Q45" t="s">
        <v>8310</v>
      </c>
      <c r="R45" t="s">
        <v>8311</v>
      </c>
      <c r="S45" s="9">
        <f t="shared" si="0"/>
        <v>41802.790347222224</v>
      </c>
      <c r="T45" s="9">
        <f t="shared" si="3"/>
        <v>41833</v>
      </c>
    </row>
    <row r="46" spans="1:20" ht="57.6" x14ac:dyDescent="0.3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 s="5">
        <f t="shared" si="2"/>
        <v>133</v>
      </c>
      <c r="Q46" t="s">
        <v>8310</v>
      </c>
      <c r="R46" t="s">
        <v>8311</v>
      </c>
      <c r="S46" s="9">
        <f t="shared" si="0"/>
        <v>41874.098807870374</v>
      </c>
      <c r="T46" s="9">
        <f t="shared" si="3"/>
        <v>41919.098807870374</v>
      </c>
    </row>
    <row r="47" spans="1:20" ht="43.2" x14ac:dyDescent="0.3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 s="5">
        <f t="shared" si="2"/>
        <v>98</v>
      </c>
      <c r="Q47" t="s">
        <v>8310</v>
      </c>
      <c r="R47" t="s">
        <v>8311</v>
      </c>
      <c r="S47" s="9">
        <f t="shared" si="0"/>
        <v>42457.623923611114</v>
      </c>
      <c r="T47" s="9">
        <f t="shared" si="3"/>
        <v>42487.623923611114</v>
      </c>
    </row>
    <row r="48" spans="1:20" ht="43.2" x14ac:dyDescent="0.3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 s="5">
        <f t="shared" si="2"/>
        <v>194</v>
      </c>
      <c r="Q48" t="s">
        <v>8310</v>
      </c>
      <c r="R48" t="s">
        <v>8311</v>
      </c>
      <c r="S48" s="9">
        <f t="shared" si="0"/>
        <v>42323.964976851858</v>
      </c>
      <c r="T48" s="9">
        <f t="shared" si="3"/>
        <v>42353.964976851858</v>
      </c>
    </row>
    <row r="49" spans="1:20" ht="57.6" x14ac:dyDescent="0.3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 s="5">
        <f t="shared" si="2"/>
        <v>77</v>
      </c>
      <c r="Q49" t="s">
        <v>8310</v>
      </c>
      <c r="R49" t="s">
        <v>8311</v>
      </c>
      <c r="S49" s="9">
        <f t="shared" si="0"/>
        <v>41932.819525462961</v>
      </c>
      <c r="T49" s="9">
        <f t="shared" si="3"/>
        <v>41992.861192129625</v>
      </c>
    </row>
    <row r="50" spans="1:20" ht="43.2" x14ac:dyDescent="0.3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 s="5">
        <f t="shared" si="2"/>
        <v>57</v>
      </c>
      <c r="Q50" t="s">
        <v>8310</v>
      </c>
      <c r="R50" t="s">
        <v>8311</v>
      </c>
      <c r="S50" s="9">
        <f t="shared" si="0"/>
        <v>42033.516898148147</v>
      </c>
      <c r="T50" s="9">
        <f t="shared" si="3"/>
        <v>42064.5</v>
      </c>
    </row>
    <row r="51" spans="1:20" x14ac:dyDescent="0.3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 s="5">
        <f t="shared" si="2"/>
        <v>138</v>
      </c>
      <c r="Q51" t="s">
        <v>8310</v>
      </c>
      <c r="R51" t="s">
        <v>8311</v>
      </c>
      <c r="S51" s="9">
        <f t="shared" si="0"/>
        <v>42271.176446759258</v>
      </c>
      <c r="T51" s="9">
        <f t="shared" si="3"/>
        <v>42301.176446759258</v>
      </c>
    </row>
    <row r="52" spans="1:20" ht="43.2" x14ac:dyDescent="0.3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 s="5">
        <f t="shared" si="2"/>
        <v>27</v>
      </c>
      <c r="Q52" t="s">
        <v>8310</v>
      </c>
      <c r="R52" t="s">
        <v>8311</v>
      </c>
      <c r="S52" s="9">
        <f t="shared" si="0"/>
        <v>41995.752986111111</v>
      </c>
      <c r="T52" s="9">
        <f t="shared" si="3"/>
        <v>42034.708333333328</v>
      </c>
    </row>
    <row r="53" spans="1:20" ht="43.2" x14ac:dyDescent="0.3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 s="5">
        <f t="shared" si="2"/>
        <v>118</v>
      </c>
      <c r="Q53" t="s">
        <v>8310</v>
      </c>
      <c r="R53" t="s">
        <v>8311</v>
      </c>
      <c r="S53" s="9">
        <f t="shared" si="0"/>
        <v>42196.928668981483</v>
      </c>
      <c r="T53" s="9">
        <f t="shared" si="3"/>
        <v>42226.928668981483</v>
      </c>
    </row>
    <row r="54" spans="1:20" ht="43.2" x14ac:dyDescent="0.3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 s="5">
        <f t="shared" si="2"/>
        <v>223</v>
      </c>
      <c r="Q54" t="s">
        <v>8310</v>
      </c>
      <c r="R54" t="s">
        <v>8311</v>
      </c>
      <c r="S54" s="9">
        <f t="shared" si="0"/>
        <v>41807.701921296299</v>
      </c>
      <c r="T54" s="9">
        <f t="shared" si="3"/>
        <v>41837.701921296299</v>
      </c>
    </row>
    <row r="55" spans="1:20" ht="28.8" x14ac:dyDescent="0.3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 s="5">
        <f t="shared" si="2"/>
        <v>28</v>
      </c>
      <c r="Q55" t="s">
        <v>8310</v>
      </c>
      <c r="R55" t="s">
        <v>8311</v>
      </c>
      <c r="S55" s="9">
        <f t="shared" si="0"/>
        <v>41719.549131944441</v>
      </c>
      <c r="T55" s="9">
        <f t="shared" si="3"/>
        <v>41733.916666666664</v>
      </c>
    </row>
    <row r="56" spans="1:20" ht="57.6" x14ac:dyDescent="0.3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 s="5">
        <f t="shared" si="2"/>
        <v>194</v>
      </c>
      <c r="Q56" t="s">
        <v>8310</v>
      </c>
      <c r="R56" t="s">
        <v>8311</v>
      </c>
      <c r="S56" s="9">
        <f t="shared" si="0"/>
        <v>42333.713206018518</v>
      </c>
      <c r="T56" s="9">
        <f t="shared" si="3"/>
        <v>42363.713206018518</v>
      </c>
    </row>
    <row r="57" spans="1:20" ht="43.2" x14ac:dyDescent="0.3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 s="5">
        <f t="shared" si="2"/>
        <v>129</v>
      </c>
      <c r="Q57" t="s">
        <v>8310</v>
      </c>
      <c r="R57" t="s">
        <v>8311</v>
      </c>
      <c r="S57" s="9">
        <f t="shared" si="0"/>
        <v>42496.968935185185</v>
      </c>
      <c r="T57" s="9">
        <f t="shared" si="3"/>
        <v>42517.968935185185</v>
      </c>
    </row>
    <row r="58" spans="1:20" ht="28.8" x14ac:dyDescent="0.3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 s="5">
        <f t="shared" si="2"/>
        <v>49</v>
      </c>
      <c r="Q58" t="s">
        <v>8310</v>
      </c>
      <c r="R58" t="s">
        <v>8311</v>
      </c>
      <c r="S58" s="9">
        <f t="shared" si="0"/>
        <v>42149.548888888887</v>
      </c>
      <c r="T58" s="9">
        <f t="shared" si="3"/>
        <v>42163.666666666672</v>
      </c>
    </row>
    <row r="59" spans="1:20" ht="43.2" x14ac:dyDescent="0.3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 s="5">
        <f t="shared" si="2"/>
        <v>222</v>
      </c>
      <c r="Q59" t="s">
        <v>8310</v>
      </c>
      <c r="R59" t="s">
        <v>8311</v>
      </c>
      <c r="S59" s="9">
        <f t="shared" si="0"/>
        <v>42089.83289351852</v>
      </c>
      <c r="T59" s="9">
        <f t="shared" si="3"/>
        <v>42119.83289351852</v>
      </c>
    </row>
    <row r="60" spans="1:20" ht="43.2" x14ac:dyDescent="0.3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 s="5">
        <f t="shared" si="2"/>
        <v>137</v>
      </c>
      <c r="Q60" t="s">
        <v>8310</v>
      </c>
      <c r="R60" t="s">
        <v>8311</v>
      </c>
      <c r="S60" s="9">
        <f t="shared" si="0"/>
        <v>41932.745046296295</v>
      </c>
      <c r="T60" s="9">
        <f t="shared" si="3"/>
        <v>41962.786712962959</v>
      </c>
    </row>
    <row r="61" spans="1:20" ht="43.2" x14ac:dyDescent="0.3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 s="5">
        <f t="shared" si="2"/>
        <v>607</v>
      </c>
      <c r="Q61" t="s">
        <v>8310</v>
      </c>
      <c r="R61" t="s">
        <v>8311</v>
      </c>
      <c r="S61" s="9">
        <f t="shared" si="0"/>
        <v>42230.23583333334</v>
      </c>
      <c r="T61" s="9">
        <f t="shared" si="3"/>
        <v>42261.875</v>
      </c>
    </row>
    <row r="62" spans="1:20" ht="43.2" x14ac:dyDescent="0.3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 s="5">
        <f t="shared" si="2"/>
        <v>43</v>
      </c>
      <c r="Q62" t="s">
        <v>8310</v>
      </c>
      <c r="R62" t="s">
        <v>8312</v>
      </c>
      <c r="S62" s="9">
        <f t="shared" si="0"/>
        <v>41701.901817129627</v>
      </c>
      <c r="T62" s="9">
        <f t="shared" si="3"/>
        <v>41721</v>
      </c>
    </row>
    <row r="63" spans="1:20" ht="43.2" x14ac:dyDescent="0.3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 s="5">
        <f t="shared" si="2"/>
        <v>322</v>
      </c>
      <c r="Q63" t="s">
        <v>8310</v>
      </c>
      <c r="R63" t="s">
        <v>8312</v>
      </c>
      <c r="S63" s="9">
        <f t="shared" si="0"/>
        <v>41409.814317129632</v>
      </c>
      <c r="T63" s="9">
        <f t="shared" si="3"/>
        <v>41431.814317129632</v>
      </c>
    </row>
    <row r="64" spans="1:20" ht="43.2" x14ac:dyDescent="0.3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 s="5">
        <f t="shared" si="2"/>
        <v>97</v>
      </c>
      <c r="Q64" t="s">
        <v>8310</v>
      </c>
      <c r="R64" t="s">
        <v>8312</v>
      </c>
      <c r="S64" s="9">
        <f t="shared" si="0"/>
        <v>41311.799513888887</v>
      </c>
      <c r="T64" s="9">
        <f t="shared" si="3"/>
        <v>41336.799513888887</v>
      </c>
    </row>
    <row r="65" spans="1:20" ht="43.2" x14ac:dyDescent="0.3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 s="5">
        <f t="shared" si="2"/>
        <v>35</v>
      </c>
      <c r="Q65" t="s">
        <v>8310</v>
      </c>
      <c r="R65" t="s">
        <v>8312</v>
      </c>
      <c r="S65" s="9">
        <f t="shared" si="0"/>
        <v>41612.912187499998</v>
      </c>
      <c r="T65" s="9">
        <f t="shared" si="3"/>
        <v>41636.207638888889</v>
      </c>
    </row>
    <row r="66" spans="1:20" ht="43.2" x14ac:dyDescent="0.3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 s="5">
        <f t="shared" si="2"/>
        <v>87</v>
      </c>
      <c r="Q66" t="s">
        <v>8310</v>
      </c>
      <c r="R66" t="s">
        <v>8312</v>
      </c>
      <c r="S66" s="9">
        <f t="shared" si="0"/>
        <v>41433.01829861111</v>
      </c>
      <c r="T66" s="9">
        <f t="shared" si="3"/>
        <v>41463.01829861111</v>
      </c>
    </row>
    <row r="67" spans="1:20" ht="43.2" x14ac:dyDescent="0.3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 s="5">
        <f t="shared" ref="P67:P130" si="5">ROUND((IF(L67=0,0, E67/L67)),0)</f>
        <v>132</v>
      </c>
      <c r="Q67" t="s">
        <v>8310</v>
      </c>
      <c r="R67" t="s">
        <v>8312</v>
      </c>
      <c r="S67" s="9">
        <f t="shared" ref="S67:S130" si="6">(((J67/60)/60)/24)+DATE(1970, 1, 1)</f>
        <v>41835.821226851855</v>
      </c>
      <c r="T67" s="9">
        <f t="shared" ref="T67:T130" si="7">(((I67/60)/60)/24)+DATE(1970, 1, 1)</f>
        <v>41862.249305555553</v>
      </c>
    </row>
    <row r="68" spans="1:20" ht="28.8" x14ac:dyDescent="0.3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5">
        <f t="shared" si="5"/>
        <v>91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3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5">
        <f t="shared" si="5"/>
        <v>116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3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5">
        <f t="shared" si="5"/>
        <v>21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3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5">
        <f t="shared" si="5"/>
        <v>62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3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5">
        <f t="shared" si="5"/>
        <v>37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3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5">
        <f t="shared" si="5"/>
        <v>70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3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5">
        <f t="shared" si="5"/>
        <v>58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3.2" x14ac:dyDescent="0.3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3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5">
        <f t="shared" si="5"/>
        <v>19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3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5">
        <f t="shared" si="5"/>
        <v>86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3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5">
        <f t="shared" si="5"/>
        <v>31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3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5">
        <f t="shared" si="5"/>
        <v>60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3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5">
        <f t="shared" si="5"/>
        <v>39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3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5">
        <f t="shared" si="5"/>
        <v>40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3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5">
        <f t="shared" si="5"/>
        <v>274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3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5">
        <f t="shared" si="5"/>
        <v>53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3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5">
        <f t="shared" si="5"/>
        <v>40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3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5">
        <f t="shared" si="5"/>
        <v>16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3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5">
        <f t="shared" si="5"/>
        <v>71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3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5">
        <f t="shared" si="5"/>
        <v>72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7.6" x14ac:dyDescent="0.3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5">
        <f t="shared" si="5"/>
        <v>376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3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5">
        <f t="shared" si="5"/>
        <v>105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3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3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5">
        <f t="shared" si="5"/>
        <v>123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3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5">
        <f t="shared" si="5"/>
        <v>31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3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5">
        <f t="shared" si="5"/>
        <v>78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3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5">
        <f t="shared" si="5"/>
        <v>122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3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5">
        <f t="shared" si="5"/>
        <v>74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3.2" x14ac:dyDescent="0.3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5">
        <f t="shared" si="5"/>
        <v>22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3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5">
        <f t="shared" si="5"/>
        <v>22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7.6" x14ac:dyDescent="0.3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5">
        <f t="shared" si="5"/>
        <v>51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3.2" x14ac:dyDescent="0.3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5">
        <f t="shared" si="5"/>
        <v>53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3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5">
        <f t="shared" si="5"/>
        <v>57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3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5">
        <f t="shared" si="5"/>
        <v>41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3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5">
        <f t="shared" si="5"/>
        <v>192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3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3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5">
        <f t="shared" si="5"/>
        <v>118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3.2" x14ac:dyDescent="0.3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5">
        <f t="shared" si="5"/>
        <v>28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3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3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5">
        <f t="shared" si="5"/>
        <v>39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3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5">
        <f t="shared" si="5"/>
        <v>186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3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5">
        <f t="shared" si="5"/>
        <v>111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3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5">
        <f t="shared" si="5"/>
        <v>79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3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5">
        <f t="shared" si="5"/>
        <v>47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3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5">
        <f t="shared" si="5"/>
        <v>65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3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5">
        <f t="shared" si="5"/>
        <v>102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3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5">
        <f t="shared" si="5"/>
        <v>64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3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5">
        <f t="shared" si="5"/>
        <v>90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3.2" x14ac:dyDescent="0.3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5">
        <f t="shared" si="5"/>
        <v>89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3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5">
        <f t="shared" si="5"/>
        <v>29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3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5">
        <f t="shared" si="5"/>
        <v>70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7.6" x14ac:dyDescent="0.3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5">
        <f t="shared" si="5"/>
        <v>167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3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5">
        <f t="shared" si="5"/>
        <v>145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3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5">
        <f t="shared" si="5"/>
        <v>92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7.6" x14ac:dyDescent="0.3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7.6" x14ac:dyDescent="0.3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3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5">
        <f t="shared" si="5"/>
        <v>0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3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5">
        <f t="shared" si="5"/>
        <v>25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3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5">
        <f t="shared" si="5"/>
        <v>0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3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5">
        <f t="shared" si="5"/>
        <v>12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3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5">
        <f t="shared" si="5"/>
        <v>107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3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5">
        <f t="shared" si="5"/>
        <v>48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3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5">
        <f t="shared" si="5"/>
        <v>311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7.6" x14ac:dyDescent="0.3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s="5">
        <f t="shared" ref="P131:P194" si="9">ROUND((IF(L131=0,0, E131/L131)),0)</f>
        <v>0</v>
      </c>
      <c r="Q131" t="s">
        <v>8310</v>
      </c>
      <c r="R131" t="s">
        <v>8313</v>
      </c>
      <c r="S131" s="9">
        <f t="shared" ref="S131:S194" si="10">(((J131/60)/60)/24)+DATE(1970, 1, 1)</f>
        <v>41882.937303240738</v>
      </c>
      <c r="T131" s="9">
        <f t="shared" ref="T131:T194" si="11">(((I131/60)/60)/24)+DATE(1970, 1, 1)</f>
        <v>41942.937303240738</v>
      </c>
    </row>
    <row r="132" spans="1:20" ht="43.2" x14ac:dyDescent="0.3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5">
        <f t="shared" si="9"/>
        <v>0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5">
        <f t="shared" si="9"/>
        <v>0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43.2" x14ac:dyDescent="0.3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5">
        <f t="shared" si="9"/>
        <v>95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3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5">
        <f t="shared" si="9"/>
        <v>0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3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5">
        <f t="shared" si="9"/>
        <v>0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3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5">
        <f t="shared" si="9"/>
        <v>81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7.6" x14ac:dyDescent="0.3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5">
        <f t="shared" si="9"/>
        <v>0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3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5">
        <f t="shared" si="9"/>
        <v>0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3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5">
        <f t="shared" si="9"/>
        <v>81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3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3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5">
        <f t="shared" si="9"/>
        <v>0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3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5">
        <f t="shared" si="9"/>
        <v>46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3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3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5">
        <f t="shared" si="9"/>
        <v>0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3.2" x14ac:dyDescent="0.3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5">
        <f t="shared" si="9"/>
        <v>56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3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5">
        <f t="shared" si="9"/>
        <v>38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3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5">
        <f t="shared" si="9"/>
        <v>38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3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5">
        <f t="shared" si="9"/>
        <v>0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3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3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5">
        <f t="shared" si="9"/>
        <v>15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3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5">
        <f t="shared" si="9"/>
        <v>449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3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3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3.2" x14ac:dyDescent="0.3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5">
        <f t="shared" si="9"/>
        <v>36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3.2" x14ac:dyDescent="0.3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5">
        <f t="shared" si="9"/>
        <v>13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3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5">
        <f t="shared" si="9"/>
        <v>20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7.6" x14ac:dyDescent="0.3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3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3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5">
        <f t="shared" si="9"/>
        <v>0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3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3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5">
        <f t="shared" si="9"/>
        <v>0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3.2" x14ac:dyDescent="0.3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3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5">
        <f t="shared" si="9"/>
        <v>44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3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5">
        <f t="shared" si="9"/>
        <v>0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3.2" x14ac:dyDescent="0.3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5">
        <f t="shared" si="9"/>
        <v>91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3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5">
        <f t="shared" si="9"/>
        <v>0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3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3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5">
        <f t="shared" si="9"/>
        <v>6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3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5">
        <f t="shared" si="9"/>
        <v>108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3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3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5">
        <f t="shared" si="9"/>
        <v>33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3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3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5">
        <f t="shared" si="9"/>
        <v>0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3.2" x14ac:dyDescent="0.3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5">
        <f t="shared" si="9"/>
        <v>0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3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5">
        <f t="shared" si="9"/>
        <v>0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3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5">
        <f t="shared" si="9"/>
        <v>50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3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5">
        <f t="shared" si="9"/>
        <v>0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3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5">
        <f t="shared" si="9"/>
        <v>26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3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5">
        <f t="shared" si="9"/>
        <v>0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3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3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5">
        <f t="shared" si="9"/>
        <v>31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3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5">
        <f t="shared" si="9"/>
        <v>181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3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5">
        <f t="shared" si="9"/>
        <v>0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5">
        <f t="shared" si="9"/>
        <v>374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3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5">
        <f t="shared" si="9"/>
        <v>26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3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5">
        <f t="shared" si="9"/>
        <v>0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3.2" x14ac:dyDescent="0.3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3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5">
        <f t="shared" si="9"/>
        <v>0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3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3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5">
        <f t="shared" si="9"/>
        <v>83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7.6" x14ac:dyDescent="0.3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5">
        <f t="shared" si="9"/>
        <v>6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7.6" x14ac:dyDescent="0.3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s="5">
        <f t="shared" ref="P195:P258" si="13">ROUND((IF(L195=0,0, E195/L195)),0)</f>
        <v>0</v>
      </c>
      <c r="Q195" t="s">
        <v>8310</v>
      </c>
      <c r="R195" t="s">
        <v>8314</v>
      </c>
      <c r="S195" s="9">
        <f t="shared" ref="S195:S258" si="14">(((J195/60)/60)/24)+DATE(1970, 1, 1)</f>
        <v>41911.934791666667</v>
      </c>
      <c r="T195" s="9">
        <f t="shared" ref="T195:T258" si="15">(((I195/60)/60)/24)+DATE(1970, 1, 1)</f>
        <v>41971.976458333331</v>
      </c>
    </row>
    <row r="196" spans="1:20" ht="43.2" x14ac:dyDescent="0.3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3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5">
        <f t="shared" si="13"/>
        <v>0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3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5">
        <f t="shared" si="13"/>
        <v>77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3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5">
        <f t="shared" si="13"/>
        <v>33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3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5">
        <f t="shared" si="13"/>
        <v>47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3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5">
        <f t="shared" si="13"/>
        <v>0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3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5">
        <f t="shared" si="13"/>
        <v>87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3.2" x14ac:dyDescent="0.3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5">
        <f t="shared" si="13"/>
        <v>54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5">
        <f t="shared" si="13"/>
        <v>0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3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5">
        <f t="shared" si="13"/>
        <v>93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3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5">
        <f t="shared" si="13"/>
        <v>118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3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5">
        <f t="shared" si="13"/>
        <v>76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3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5">
        <f t="shared" si="13"/>
        <v>0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3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5">
        <f t="shared" si="13"/>
        <v>164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3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5">
        <f t="shared" si="13"/>
        <v>0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3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5">
        <f t="shared" si="13"/>
        <v>0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3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5">
        <f t="shared" si="13"/>
        <v>92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3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5">
        <f t="shared" si="13"/>
        <v>186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8.8" x14ac:dyDescent="0.3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3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3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3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3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5">
        <f t="shared" si="13"/>
        <v>332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5">
        <f t="shared" si="13"/>
        <v>314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3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3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5">
        <f t="shared" si="13"/>
        <v>116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3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5">
        <f t="shared" si="13"/>
        <v>0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3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3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5">
        <f t="shared" si="13"/>
        <v>0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3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5">
        <f t="shared" si="13"/>
        <v>0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3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5">
        <f t="shared" si="13"/>
        <v>0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3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3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5">
        <f t="shared" si="13"/>
        <v>0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3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5">
        <f t="shared" si="13"/>
        <v>0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3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5">
        <f t="shared" si="13"/>
        <v>0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3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3.2" x14ac:dyDescent="0.3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5">
        <f t="shared" si="13"/>
        <v>0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3.2" x14ac:dyDescent="0.3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5">
        <f t="shared" si="13"/>
        <v>16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3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5">
        <f t="shared" si="13"/>
        <v>0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3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5">
        <f t="shared" si="13"/>
        <v>80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3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5">
        <f t="shared" si="13"/>
        <v>0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3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5">
        <f t="shared" si="13"/>
        <v>0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8.8" x14ac:dyDescent="0.3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3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5">
        <f t="shared" si="13"/>
        <v>0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3.2" x14ac:dyDescent="0.3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7.6" x14ac:dyDescent="0.3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5">
        <f t="shared" si="13"/>
        <v>118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3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5">
        <f t="shared" si="13"/>
        <v>109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3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5">
        <f t="shared" si="13"/>
        <v>73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3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5">
        <f t="shared" si="13"/>
        <v>78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3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5">
        <f t="shared" si="13"/>
        <v>47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3.2" x14ac:dyDescent="0.3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5">
        <f t="shared" si="13"/>
        <v>54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3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5">
        <f t="shared" si="13"/>
        <v>68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3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5">
        <f t="shared" si="13"/>
        <v>108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3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5">
        <f t="shared" si="13"/>
        <v>590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3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5">
        <f t="shared" si="13"/>
        <v>48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3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5">
        <f t="shared" si="13"/>
        <v>72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3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5">
        <f t="shared" si="13"/>
        <v>57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3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5">
        <f t="shared" si="13"/>
        <v>85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7.6" x14ac:dyDescent="0.3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5">
        <f t="shared" si="13"/>
        <v>216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3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5">
        <f t="shared" si="13"/>
        <v>89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8.8" x14ac:dyDescent="0.3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5">
        <f t="shared" si="13"/>
        <v>45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3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5">
        <f t="shared" si="13"/>
        <v>66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3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 s="5">
        <f t="shared" ref="P259:P322" si="17">ROUND((IF(L259=0,0, E259/L259)),0)</f>
        <v>67</v>
      </c>
      <c r="Q259" t="s">
        <v>8310</v>
      </c>
      <c r="R259" t="s">
        <v>8315</v>
      </c>
      <c r="S259" s="9">
        <f t="shared" ref="S259:S322" si="18">(((J259/60)/60)/24)+DATE(1970, 1, 1)</f>
        <v>42479.626875000002</v>
      </c>
      <c r="T259" s="9">
        <f t="shared" ref="T259:T322" si="19">(((I259/60)/60)/24)+DATE(1970, 1, 1)</f>
        <v>42509.626875000002</v>
      </c>
    </row>
    <row r="260" spans="1:20" ht="43.2" x14ac:dyDescent="0.3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5">
        <f t="shared" si="17"/>
        <v>83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7.6" x14ac:dyDescent="0.3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5">
        <f t="shared" si="17"/>
        <v>105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3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5">
        <f t="shared" si="17"/>
        <v>121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3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5">
        <f t="shared" si="17"/>
        <v>98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3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5">
        <f t="shared" si="17"/>
        <v>41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3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5">
        <f t="shared" si="17"/>
        <v>31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3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5">
        <f t="shared" si="17"/>
        <v>65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3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5">
        <f t="shared" si="17"/>
        <v>96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7.6" x14ac:dyDescent="0.3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5">
        <f t="shared" si="17"/>
        <v>40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3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5">
        <f t="shared" si="17"/>
        <v>79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3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5">
        <f t="shared" si="17"/>
        <v>50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3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5">
        <f t="shared" si="17"/>
        <v>92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3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5">
        <f t="shared" si="17"/>
        <v>58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3.2" x14ac:dyDescent="0.3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5">
        <f t="shared" si="17"/>
        <v>109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3.2" x14ac:dyDescent="0.3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5">
        <f t="shared" si="17"/>
        <v>82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3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5">
        <f t="shared" si="17"/>
        <v>46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3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5">
        <f t="shared" si="17"/>
        <v>55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3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5">
        <f t="shared" si="17"/>
        <v>65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3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5">
        <f t="shared" si="17"/>
        <v>95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43.2" x14ac:dyDescent="0.3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5">
        <f t="shared" si="17"/>
        <v>75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3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5">
        <f t="shared" si="17"/>
        <v>98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3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5">
        <f t="shared" si="17"/>
        <v>88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3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5">
        <f t="shared" si="17"/>
        <v>55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3.2" x14ac:dyDescent="0.3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5">
        <f t="shared" si="17"/>
        <v>84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3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5">
        <f t="shared" si="17"/>
        <v>254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3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5">
        <f t="shared" si="17"/>
        <v>102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3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5">
        <f t="shared" si="17"/>
        <v>55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3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5">
        <f t="shared" si="17"/>
        <v>57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3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5">
        <f t="shared" si="17"/>
        <v>121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8.8" x14ac:dyDescent="0.3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5">
        <f t="shared" si="17"/>
        <v>91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3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5">
        <f t="shared" si="17"/>
        <v>115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3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5">
        <f t="shared" si="17"/>
        <v>68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3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5">
        <f t="shared" si="17"/>
        <v>29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3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5">
        <f t="shared" si="17"/>
        <v>47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7.6" x14ac:dyDescent="0.3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5">
        <f t="shared" si="17"/>
        <v>154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3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5">
        <f t="shared" si="17"/>
        <v>201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2" x14ac:dyDescent="0.3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3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5">
        <f t="shared" si="17"/>
        <v>100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3.2" x14ac:dyDescent="0.3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5">
        <f t="shared" si="17"/>
        <v>230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3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5">
        <f t="shared" si="17"/>
        <v>142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8.8" x14ac:dyDescent="0.3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5">
        <f t="shared" si="17"/>
        <v>56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7.6" x14ac:dyDescent="0.3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5">
        <f t="shared" si="17"/>
        <v>73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3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5">
        <f t="shared" si="17"/>
        <v>85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3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5">
        <f t="shared" si="17"/>
        <v>61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3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5">
        <f t="shared" si="17"/>
        <v>93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3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5">
        <f t="shared" si="17"/>
        <v>50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8.8" x14ac:dyDescent="0.3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5">
        <f t="shared" si="17"/>
        <v>106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3.2" x14ac:dyDescent="0.3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5">
        <f t="shared" si="17"/>
        <v>52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3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5">
        <f t="shared" si="17"/>
        <v>37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5">
        <f t="shared" si="17"/>
        <v>43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3.2" x14ac:dyDescent="0.3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5">
        <f t="shared" si="17"/>
        <v>63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3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5">
        <f t="shared" si="17"/>
        <v>90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3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5">
        <f t="shared" si="17"/>
        <v>29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3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5">
        <f t="shared" si="17"/>
        <v>139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7.6" x14ac:dyDescent="0.3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5">
        <f t="shared" si="17"/>
        <v>61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3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5">
        <f t="shared" si="17"/>
        <v>80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3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5">
        <f t="shared" si="17"/>
        <v>32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3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5">
        <f t="shared" si="17"/>
        <v>201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3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5">
        <f t="shared" si="17"/>
        <v>108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3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5">
        <f t="shared" si="17"/>
        <v>96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3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5">
        <f t="shared" si="17"/>
        <v>50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3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5">
        <f t="shared" si="17"/>
        <v>110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3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5">
        <f t="shared" si="17"/>
        <v>135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3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 s="5">
        <f t="shared" ref="P323:P386" si="21">ROUND((IF(L323=0,0, E323/L323)),0)</f>
        <v>107</v>
      </c>
      <c r="Q323" t="s">
        <v>8310</v>
      </c>
      <c r="R323" t="s">
        <v>8315</v>
      </c>
      <c r="S323" s="9">
        <f t="shared" ref="S323:S386" si="22">(((J323/60)/60)/24)+DATE(1970, 1, 1)</f>
        <v>42647.446597222224</v>
      </c>
      <c r="T323" s="9">
        <f t="shared" ref="T323:T386" si="23">(((I323/60)/60)/24)+DATE(1970, 1, 1)</f>
        <v>42682.488263888896</v>
      </c>
    </row>
    <row r="324" spans="1:20" ht="43.2" x14ac:dyDescent="0.3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5">
        <f t="shared" si="21"/>
        <v>145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3.2" x14ac:dyDescent="0.3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5">
        <f t="shared" si="21"/>
        <v>115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3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5">
        <f t="shared" si="21"/>
        <v>105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3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5">
        <f t="shared" si="21"/>
        <v>71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3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5">
        <f t="shared" si="21"/>
        <v>147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3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5">
        <f t="shared" si="21"/>
        <v>160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3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5">
        <f t="shared" si="21"/>
        <v>156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3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5">
        <f t="shared" si="21"/>
        <v>63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3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5">
        <f t="shared" si="21"/>
        <v>105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3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5">
        <f t="shared" si="21"/>
        <v>97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3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5">
        <f t="shared" si="21"/>
        <v>204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3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5">
        <f t="shared" si="21"/>
        <v>188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7.6" x14ac:dyDescent="0.3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5">
        <f t="shared" si="21"/>
        <v>147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3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5">
        <f t="shared" si="21"/>
        <v>109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3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5">
        <f t="shared" si="21"/>
        <v>59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3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5">
        <f t="shared" si="21"/>
        <v>98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3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5">
        <f t="shared" si="21"/>
        <v>70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3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5">
        <f t="shared" si="21"/>
        <v>73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3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5">
        <f t="shared" si="21"/>
        <v>146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3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5">
        <f t="shared" si="21"/>
        <v>68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3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5">
        <f t="shared" si="21"/>
        <v>170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3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5">
        <f t="shared" si="21"/>
        <v>58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3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5">
        <f t="shared" si="21"/>
        <v>120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3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5">
        <f t="shared" si="21"/>
        <v>100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3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5">
        <f t="shared" si="21"/>
        <v>91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3.2" x14ac:dyDescent="0.3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5">
        <f t="shared" si="21"/>
        <v>118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3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5">
        <f t="shared" si="21"/>
        <v>87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3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5">
        <f t="shared" si="21"/>
        <v>72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3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5">
        <f t="shared" si="21"/>
        <v>130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3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5">
        <f t="shared" si="21"/>
        <v>45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3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5">
        <f t="shared" si="21"/>
        <v>41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3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5">
        <f t="shared" si="21"/>
        <v>104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3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5">
        <f t="shared" si="21"/>
        <v>125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3.2" x14ac:dyDescent="0.3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5">
        <f t="shared" si="21"/>
        <v>247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3.2" x14ac:dyDescent="0.3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5">
        <f t="shared" si="21"/>
        <v>79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3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5">
        <f t="shared" si="21"/>
        <v>86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3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5">
        <f t="shared" si="21"/>
        <v>193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3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5">
        <f t="shared" si="21"/>
        <v>84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3.2" x14ac:dyDescent="0.3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5">
        <f t="shared" si="21"/>
        <v>140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3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5">
        <f t="shared" si="21"/>
        <v>110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7.6" x14ac:dyDescent="0.3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5">
        <f t="shared" si="21"/>
        <v>140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7.6" x14ac:dyDescent="0.3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5">
        <f t="shared" si="21"/>
        <v>348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3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5">
        <f t="shared" si="21"/>
        <v>68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3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5">
        <f t="shared" si="21"/>
        <v>240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3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5">
        <f t="shared" si="21"/>
        <v>287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3.2" x14ac:dyDescent="0.3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5">
        <f t="shared" si="21"/>
        <v>87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3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5">
        <f t="shared" si="21"/>
        <v>82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3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5">
        <f t="shared" si="21"/>
        <v>43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3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5">
        <f t="shared" si="21"/>
        <v>709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3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5">
        <f t="shared" si="21"/>
        <v>161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3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5">
        <f t="shared" si="21"/>
        <v>42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3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5">
        <f t="shared" si="21"/>
        <v>90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3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5">
        <f t="shared" si="21"/>
        <v>45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3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5">
        <f t="shared" si="21"/>
        <v>43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3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5">
        <f t="shared" si="21"/>
        <v>54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3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5">
        <f t="shared" si="21"/>
        <v>103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3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5">
        <f t="shared" si="21"/>
        <v>40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3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5">
        <f t="shared" si="21"/>
        <v>117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7.6" x14ac:dyDescent="0.3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5">
        <f t="shared" si="21"/>
        <v>116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3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5">
        <f t="shared" si="21"/>
        <v>104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7.6" x14ac:dyDescent="0.3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5">
        <f t="shared" si="21"/>
        <v>70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3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5">
        <f t="shared" si="21"/>
        <v>43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3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5">
        <f t="shared" si="21"/>
        <v>59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3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 s="5">
        <f t="shared" ref="P387:P450" si="25">ROUND((IF(L387=0,0, E387/L387)),0)</f>
        <v>112</v>
      </c>
      <c r="Q387" t="s">
        <v>8310</v>
      </c>
      <c r="R387" t="s">
        <v>8315</v>
      </c>
      <c r="S387" s="9">
        <f t="shared" ref="S387:S450" si="26">(((J387/60)/60)/24)+DATE(1970, 1, 1)</f>
        <v>41934.584502314814</v>
      </c>
      <c r="T387" s="9">
        <f t="shared" ref="T387:T450" si="27">(((I387/60)/60)/24)+DATE(1970, 1, 1)</f>
        <v>41964.626168981486</v>
      </c>
    </row>
    <row r="388" spans="1:20" ht="43.2" x14ac:dyDescent="0.3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5">
        <f t="shared" si="25"/>
        <v>46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7.6" x14ac:dyDescent="0.3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5">
        <f t="shared" si="25"/>
        <v>145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3.2" x14ac:dyDescent="0.3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5">
        <f t="shared" si="25"/>
        <v>89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7.6" x14ac:dyDescent="0.3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5">
        <f t="shared" si="25"/>
        <v>82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3.2" x14ac:dyDescent="0.3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5">
        <f t="shared" si="25"/>
        <v>71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3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5">
        <f t="shared" si="25"/>
        <v>104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3.2" x14ac:dyDescent="0.3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5">
        <f t="shared" si="25"/>
        <v>91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3.2" x14ac:dyDescent="0.3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5">
        <f t="shared" si="25"/>
        <v>157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3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5">
        <f t="shared" si="25"/>
        <v>105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3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5">
        <f t="shared" si="25"/>
        <v>59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3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5">
        <f t="shared" si="25"/>
        <v>82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7.6" x14ac:dyDescent="0.3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5">
        <f t="shared" si="25"/>
        <v>56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3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5">
        <f t="shared" si="25"/>
        <v>140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3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5">
        <f t="shared" si="25"/>
        <v>225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3.2" x14ac:dyDescent="0.3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5">
        <f t="shared" si="25"/>
        <v>181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3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5">
        <f t="shared" si="25"/>
        <v>711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3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5">
        <f t="shared" si="25"/>
        <v>66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3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5">
        <f t="shared" si="25"/>
        <v>75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3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5">
        <f t="shared" si="25"/>
        <v>133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28.8" x14ac:dyDescent="0.3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5">
        <f t="shared" si="25"/>
        <v>55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3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5">
        <f t="shared" si="25"/>
        <v>86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3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5">
        <f t="shared" si="25"/>
        <v>92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3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5">
        <f t="shared" si="25"/>
        <v>160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3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5">
        <f t="shared" si="25"/>
        <v>46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3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5">
        <f t="shared" si="25"/>
        <v>183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3.2" x14ac:dyDescent="0.3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5">
        <f t="shared" si="25"/>
        <v>126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3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5">
        <f t="shared" si="25"/>
        <v>58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3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5">
        <f t="shared" si="25"/>
        <v>79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3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5">
        <f t="shared" si="25"/>
        <v>91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3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5">
        <f t="shared" si="25"/>
        <v>68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3.2" x14ac:dyDescent="0.3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5">
        <f t="shared" si="25"/>
        <v>48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3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5">
        <f t="shared" si="25"/>
        <v>202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3.2" x14ac:dyDescent="0.3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5">
        <f t="shared" si="25"/>
        <v>217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3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5">
        <f t="shared" si="25"/>
        <v>110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3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5">
        <f t="shared" si="25"/>
        <v>5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3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5">
        <f t="shared" si="25"/>
        <v>50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3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5">
        <f t="shared" si="25"/>
        <v>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3.2" x14ac:dyDescent="0.3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5">
        <f t="shared" si="25"/>
        <v>12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3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5">
        <f t="shared" si="25"/>
        <v>41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3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3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5">
        <f t="shared" si="25"/>
        <v>17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7.6" x14ac:dyDescent="0.3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5">
        <f t="shared" si="25"/>
        <v>0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8.8" x14ac:dyDescent="0.3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3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5">
        <f t="shared" si="25"/>
        <v>0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3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5">
        <f t="shared" si="25"/>
        <v>5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3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5">
        <f t="shared" si="25"/>
        <v>52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7.6" x14ac:dyDescent="0.3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5">
        <f t="shared" si="25"/>
        <v>71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3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5">
        <f t="shared" si="25"/>
        <v>0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7.6" x14ac:dyDescent="0.3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5">
        <f t="shared" si="25"/>
        <v>63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7.6" x14ac:dyDescent="0.3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3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5">
        <f t="shared" si="25"/>
        <v>0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3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5">
        <f t="shared" si="25"/>
        <v>0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3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5">
        <f t="shared" si="25"/>
        <v>171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3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5">
        <f t="shared" si="25"/>
        <v>0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3.2" x14ac:dyDescent="0.3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3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5">
        <f t="shared" si="25"/>
        <v>0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5">
        <f t="shared" si="25"/>
        <v>394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3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3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3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3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5">
        <f t="shared" si="25"/>
        <v>48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3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3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5">
        <f t="shared" si="25"/>
        <v>21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3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 s="5">
        <f t="shared" ref="P451:P514" si="29">ROUND((IF(L451=0,0, E451/L451)),0)</f>
        <v>9</v>
      </c>
      <c r="Q451" t="s">
        <v>8310</v>
      </c>
      <c r="R451" t="s">
        <v>8316</v>
      </c>
      <c r="S451" s="9">
        <f t="shared" ref="S451:S514" si="30">(((J451/60)/60)/24)+DATE(1970, 1, 1)</f>
        <v>41534.568113425928</v>
      </c>
      <c r="T451" s="9">
        <f t="shared" ref="T451:T514" si="31">(((I451/60)/60)/24)+DATE(1970, 1, 1)</f>
        <v>41564.568113425928</v>
      </c>
    </row>
    <row r="452" spans="1:20" ht="43.2" x14ac:dyDescent="0.3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5">
        <f t="shared" si="29"/>
        <v>57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3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5">
        <f t="shared" si="29"/>
        <v>0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3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3.2" x14ac:dyDescent="0.3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3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5">
        <f t="shared" si="29"/>
        <v>16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3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5">
        <f t="shared" si="29"/>
        <v>23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43.2" x14ac:dyDescent="0.3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5">
        <f t="shared" si="29"/>
        <v>20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3.2" x14ac:dyDescent="0.3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5">
        <f t="shared" si="29"/>
        <v>0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3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5">
        <f t="shared" si="29"/>
        <v>17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3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3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5">
        <f t="shared" si="29"/>
        <v>13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3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5">
        <f t="shared" si="29"/>
        <v>0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3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5">
        <f t="shared" si="29"/>
        <v>0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3.2" x14ac:dyDescent="0.3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5">
        <f t="shared" si="29"/>
        <v>114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3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3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5">
        <f t="shared" si="29"/>
        <v>17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3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5">
        <f t="shared" si="29"/>
        <v>15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3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5">
        <f t="shared" si="29"/>
        <v>111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3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5">
        <f t="shared" si="29"/>
        <v>0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8.8" x14ac:dyDescent="0.3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5">
        <f t="shared" si="29"/>
        <v>0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3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5">
        <f t="shared" si="29"/>
        <v>26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3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5">
        <f t="shared" si="29"/>
        <v>38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3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5">
        <f t="shared" si="29"/>
        <v>28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3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5">
        <f t="shared" si="29"/>
        <v>62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3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7.6" x14ac:dyDescent="0.3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5">
        <f t="shared" si="29"/>
        <v>0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3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5">
        <f t="shared" si="29"/>
        <v>40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7.6" x14ac:dyDescent="0.3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5">
        <f t="shared" si="29"/>
        <v>0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3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5">
        <f t="shared" si="29"/>
        <v>0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3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5">
        <f t="shared" si="29"/>
        <v>89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3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5">
        <f t="shared" si="29"/>
        <v>55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3.2" x14ac:dyDescent="0.3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5">
        <f t="shared" si="29"/>
        <v>87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3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7.6" x14ac:dyDescent="0.3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5">
        <f t="shared" si="29"/>
        <v>51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3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5">
        <f t="shared" si="29"/>
        <v>14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3.2" x14ac:dyDescent="0.3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5">
        <f t="shared" si="29"/>
        <v>67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3.2" x14ac:dyDescent="0.3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3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5">
        <f t="shared" si="29"/>
        <v>0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3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5">
        <f t="shared" si="29"/>
        <v>0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3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5">
        <f t="shared" si="29"/>
        <v>72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5">
        <f t="shared" si="29"/>
        <v>0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3.2" x14ac:dyDescent="0.3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5">
        <f t="shared" si="29"/>
        <v>0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3.2" x14ac:dyDescent="0.3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5">
        <f t="shared" si="29"/>
        <v>0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3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5">
        <f t="shared" si="29"/>
        <v>0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43.2" x14ac:dyDescent="0.3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5">
        <f t="shared" si="29"/>
        <v>10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3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5">
        <f t="shared" si="29"/>
        <v>0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3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3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3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5">
        <f t="shared" si="29"/>
        <v>136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3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5">
        <f t="shared" si="29"/>
        <v>73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3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5">
        <f t="shared" si="29"/>
        <v>54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3.2" x14ac:dyDescent="0.3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5">
        <f t="shared" si="29"/>
        <v>0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7.6" x14ac:dyDescent="0.3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5">
        <f t="shared" si="29"/>
        <v>58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3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5">
        <f t="shared" si="29"/>
        <v>13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3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3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5">
        <f t="shared" si="29"/>
        <v>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3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3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3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5">
        <f t="shared" si="29"/>
        <v>133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3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3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5">
        <f t="shared" si="29"/>
        <v>0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3.2" x14ac:dyDescent="0.3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3.2" x14ac:dyDescent="0.3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5">
        <f t="shared" si="29"/>
        <v>6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8.8" x14ac:dyDescent="0.3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 s="5">
        <f t="shared" ref="P515:P578" si="33">ROUND((IF(L515=0,0, E515/L515)),0)</f>
        <v>102</v>
      </c>
      <c r="Q515" t="s">
        <v>8310</v>
      </c>
      <c r="R515" t="s">
        <v>8316</v>
      </c>
      <c r="S515" s="9">
        <f t="shared" ref="S515:S578" si="34">(((J515/60)/60)/24)+DATE(1970, 1, 1)</f>
        <v>42552.653993055559</v>
      </c>
      <c r="T515" s="9">
        <f t="shared" ref="T515:T578" si="35">(((I515/60)/60)/24)+DATE(1970, 1, 1)</f>
        <v>42597.291666666672</v>
      </c>
    </row>
    <row r="516" spans="1:20" ht="43.2" x14ac:dyDescent="0.3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5">
        <f t="shared" si="33"/>
        <v>17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3.2" x14ac:dyDescent="0.3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5">
        <f t="shared" si="33"/>
        <v>725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8.8" x14ac:dyDescent="0.3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5">
        <f t="shared" si="33"/>
        <v>0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3.2" x14ac:dyDescent="0.3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5">
        <f t="shared" si="33"/>
        <v>68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43.2" x14ac:dyDescent="0.3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5">
        <f t="shared" si="33"/>
        <v>0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3.2" x14ac:dyDescent="0.3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5">
        <f t="shared" si="33"/>
        <v>39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3.2" x14ac:dyDescent="0.3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5">
        <f t="shared" si="33"/>
        <v>150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43.2" x14ac:dyDescent="0.3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5">
        <f t="shared" si="33"/>
        <v>93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3.2" x14ac:dyDescent="0.3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5">
        <f t="shared" si="33"/>
        <v>111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3.2" x14ac:dyDescent="0.3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5">
        <f t="shared" si="33"/>
        <v>72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3.2" x14ac:dyDescent="0.3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5">
        <f t="shared" si="33"/>
        <v>29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7.6" x14ac:dyDescent="0.3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3.2" x14ac:dyDescent="0.3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5">
        <f t="shared" si="33"/>
        <v>74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7.6" x14ac:dyDescent="0.3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5">
        <f t="shared" si="33"/>
        <v>64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8.8" x14ac:dyDescent="0.3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5">
        <f t="shared" si="33"/>
        <v>44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3.2" x14ac:dyDescent="0.3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5">
        <f t="shared" si="33"/>
        <v>87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3.2" x14ac:dyDescent="0.3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5">
        <f t="shared" si="33"/>
        <v>127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3.2" x14ac:dyDescent="0.3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5">
        <f t="shared" si="33"/>
        <v>129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3.2" x14ac:dyDescent="0.3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5">
        <f t="shared" si="33"/>
        <v>71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3.2" x14ac:dyDescent="0.3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5">
        <f t="shared" si="33"/>
        <v>118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3.2" x14ac:dyDescent="0.3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5">
        <f t="shared" si="33"/>
        <v>327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3.2" x14ac:dyDescent="0.3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5">
        <f t="shared" si="33"/>
        <v>35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7.6" x14ac:dyDescent="0.3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5">
        <f t="shared" si="33"/>
        <v>100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3.2" x14ac:dyDescent="0.3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5">
        <f t="shared" si="33"/>
        <v>41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3.2" x14ac:dyDescent="0.3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5">
        <f t="shared" si="33"/>
        <v>252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3.2" x14ac:dyDescent="0.3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5">
        <f t="shared" si="33"/>
        <v>25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7.6" x14ac:dyDescent="0.3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3.2" x14ac:dyDescent="0.3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3.2" x14ac:dyDescent="0.3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3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3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3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5">
        <f t="shared" si="33"/>
        <v>403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3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7.6" x14ac:dyDescent="0.3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5">
        <f t="shared" si="33"/>
        <v>0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3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7.6" x14ac:dyDescent="0.3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5">
        <f t="shared" si="33"/>
        <v>9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3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5">
        <f t="shared" si="33"/>
        <v>9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3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5">
        <f t="shared" si="33"/>
        <v>135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3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5">
        <f t="shared" si="33"/>
        <v>0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3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5">
        <f t="shared" si="33"/>
        <v>21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3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5">
        <f t="shared" si="33"/>
        <v>64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3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5">
        <f t="shared" si="33"/>
        <v>0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3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3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5">
        <f t="shared" si="33"/>
        <v>68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3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5">
        <f t="shared" si="33"/>
        <v>0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3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3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3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5">
        <f t="shared" si="33"/>
        <v>28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3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5">
        <f t="shared" si="33"/>
        <v>0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3.2" x14ac:dyDescent="0.3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3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3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5">
        <f t="shared" si="33"/>
        <v>0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3.2" x14ac:dyDescent="0.3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3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5">
        <f t="shared" si="33"/>
        <v>0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3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3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3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3.2" x14ac:dyDescent="0.3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3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5">
        <f t="shared" si="33"/>
        <v>0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7.6" x14ac:dyDescent="0.3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5">
        <f t="shared" si="33"/>
        <v>38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3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3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5">
        <f t="shared" si="33"/>
        <v>65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3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5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3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 s="5">
        <f t="shared" ref="P579:P642" si="37">ROUND((IF(L579=0,0, E579/L579)),0)</f>
        <v>10</v>
      </c>
      <c r="Q579" t="s">
        <v>8319</v>
      </c>
      <c r="R579" t="s">
        <v>8320</v>
      </c>
      <c r="S579" s="9">
        <f t="shared" ref="S579:S642" si="38">(((J579/60)/60)/24)+DATE(1970, 1, 1)</f>
        <v>42450.589143518519</v>
      </c>
      <c r="T579" s="9">
        <f t="shared" ref="T579:T642" si="39">(((I579/60)/60)/24)+DATE(1970, 1, 1)</f>
        <v>42510.589143518519</v>
      </c>
    </row>
    <row r="580" spans="1:20" ht="28.8" x14ac:dyDescent="0.3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8.8" x14ac:dyDescent="0.3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3.2" x14ac:dyDescent="0.3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3.2" x14ac:dyDescent="0.3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5">
        <f t="shared" si="37"/>
        <v>0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43.2" x14ac:dyDescent="0.3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5">
        <f t="shared" si="37"/>
        <v>0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3.2" x14ac:dyDescent="0.3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3.2" x14ac:dyDescent="0.3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3.2" x14ac:dyDescent="0.3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5">
        <f t="shared" si="37"/>
        <v>0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3.2" x14ac:dyDescent="0.3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2" x14ac:dyDescent="0.3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5">
        <f t="shared" si="37"/>
        <v>389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3.2" x14ac:dyDescent="0.3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5">
        <f t="shared" si="37"/>
        <v>151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7.6" x14ac:dyDescent="0.3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5">
        <f t="shared" si="37"/>
        <v>25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3.2" x14ac:dyDescent="0.3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5">
        <f t="shared" si="37"/>
        <v>31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3.2" x14ac:dyDescent="0.3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7.6" x14ac:dyDescent="0.3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5">
        <f t="shared" si="37"/>
        <v>16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8.8" x14ac:dyDescent="0.3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3.2" x14ac:dyDescent="0.3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5">
        <f t="shared" si="37"/>
        <v>53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28.8" x14ac:dyDescent="0.3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3.2" x14ac:dyDescent="0.3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8.8" x14ac:dyDescent="0.3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5">
        <f t="shared" si="37"/>
        <v>121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43.2" x14ac:dyDescent="0.3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5">
        <f t="shared" si="37"/>
        <v>16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8.8" x14ac:dyDescent="0.3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3.2" x14ac:dyDescent="0.3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5">
        <f t="shared" si="37"/>
        <v>23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3.2" x14ac:dyDescent="0.3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5">
        <f t="shared" si="37"/>
        <v>0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3.2" x14ac:dyDescent="0.3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5">
        <f t="shared" si="37"/>
        <v>45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3.2" x14ac:dyDescent="0.3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5">
        <f t="shared" si="37"/>
        <v>0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8.8" x14ac:dyDescent="0.3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5">
        <f t="shared" si="37"/>
        <v>16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7.6" x14ac:dyDescent="0.3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3.2" x14ac:dyDescent="0.3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5">
        <f t="shared" si="37"/>
        <v>0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3.2" x14ac:dyDescent="0.3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5">
        <f t="shared" si="37"/>
        <v>292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3.2" x14ac:dyDescent="0.3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3.2" x14ac:dyDescent="0.3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5">
        <f t="shared" si="37"/>
        <v>0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3.2" x14ac:dyDescent="0.3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5">
        <f t="shared" si="37"/>
        <v>0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8.8" x14ac:dyDescent="0.3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5">
        <f t="shared" si="37"/>
        <v>0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3.2" x14ac:dyDescent="0.3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5">
        <f t="shared" si="37"/>
        <v>106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3.2" x14ac:dyDescent="0.3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5">
        <f t="shared" si="37"/>
        <v>0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3.2" x14ac:dyDescent="0.3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5">
        <f t="shared" si="37"/>
        <v>0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3.2" x14ac:dyDescent="0.3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5">
        <f t="shared" si="37"/>
        <v>0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7.6" x14ac:dyDescent="0.3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3.2" x14ac:dyDescent="0.3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5">
        <f t="shared" si="37"/>
        <v>0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8.8" x14ac:dyDescent="0.3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3.2" x14ac:dyDescent="0.3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3.2" x14ac:dyDescent="0.3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3.2" x14ac:dyDescent="0.3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5">
        <f t="shared" si="37"/>
        <v>38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7.6" x14ac:dyDescent="0.3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5">
        <f t="shared" si="37"/>
        <v>0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3.2" x14ac:dyDescent="0.3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5">
        <f t="shared" si="37"/>
        <v>0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3.2" x14ac:dyDescent="0.3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5">
        <f t="shared" si="37"/>
        <v>0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3.2" x14ac:dyDescent="0.3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5">
        <f t="shared" si="37"/>
        <v>111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3.2" x14ac:dyDescent="0.3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3.2" x14ac:dyDescent="0.3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5">
        <f t="shared" si="37"/>
        <v>0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3.2" x14ac:dyDescent="0.3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5">
        <f t="shared" si="37"/>
        <v>117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7.6" x14ac:dyDescent="0.3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8.8" x14ac:dyDescent="0.3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5">
        <f t="shared" si="37"/>
        <v>77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28.8" x14ac:dyDescent="0.3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5">
        <f t="shared" si="37"/>
        <v>0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3.2" x14ac:dyDescent="0.3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5">
        <f t="shared" si="37"/>
        <v>50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8.8" x14ac:dyDescent="0.3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8.8" x14ac:dyDescent="0.3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3.2" x14ac:dyDescent="0.3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3.2" x14ac:dyDescent="0.3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5">
        <f t="shared" si="37"/>
        <v>0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8.8" x14ac:dyDescent="0.3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3.2" x14ac:dyDescent="0.3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5">
        <f t="shared" si="37"/>
        <v>51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3.2" x14ac:dyDescent="0.3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 s="5">
        <f t="shared" ref="P643:P706" si="41">ROUND((IF(L643=0,0, E643/L643)),0)</f>
        <v>151</v>
      </c>
      <c r="Q643" t="s">
        <v>8319</v>
      </c>
      <c r="R643" t="s">
        <v>8321</v>
      </c>
      <c r="S643" s="9">
        <f t="shared" ref="S643:S706" si="42">(((J643/60)/60)/24)+DATE(1970, 1, 1)</f>
        <v>42199.57</v>
      </c>
      <c r="T643" s="9">
        <f t="shared" ref="T643:T706" si="43">(((I643/60)/60)/24)+DATE(1970, 1, 1)</f>
        <v>42229.57</v>
      </c>
    </row>
    <row r="644" spans="1:20" ht="43.2" x14ac:dyDescent="0.3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5">
        <f t="shared" si="41"/>
        <v>134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3.2" x14ac:dyDescent="0.3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5">
        <f t="shared" si="41"/>
        <v>174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3.2" x14ac:dyDescent="0.3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5">
        <f t="shared" si="41"/>
        <v>73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8.8" x14ac:dyDescent="0.3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5">
        <f t="shared" si="41"/>
        <v>24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3.2" x14ac:dyDescent="0.3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5">
        <f t="shared" si="41"/>
        <v>39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3.2" x14ac:dyDescent="0.3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5">
        <f t="shared" si="41"/>
        <v>126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8.8" x14ac:dyDescent="0.3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3.2" x14ac:dyDescent="0.3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5">
        <f t="shared" si="41"/>
        <v>43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3.2" x14ac:dyDescent="0.3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5">
        <f t="shared" si="41"/>
        <v>35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3.2" x14ac:dyDescent="0.3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5">
        <f t="shared" si="41"/>
        <v>239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7.6" x14ac:dyDescent="0.3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5">
        <f t="shared" si="41"/>
        <v>108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7.6" x14ac:dyDescent="0.3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5">
        <f t="shared" si="41"/>
        <v>96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3.2" x14ac:dyDescent="0.3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5">
        <f t="shared" si="41"/>
        <v>32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3.2" x14ac:dyDescent="0.3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5">
        <f t="shared" si="41"/>
        <v>43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3.2" x14ac:dyDescent="0.3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5">
        <f t="shared" si="41"/>
        <v>123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3.2" x14ac:dyDescent="0.3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5">
        <f t="shared" si="41"/>
        <v>190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3.2" x14ac:dyDescent="0.3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5">
        <f t="shared" si="41"/>
        <v>109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3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5">
        <f t="shared" si="41"/>
        <v>144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3.2" x14ac:dyDescent="0.3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5">
        <f t="shared" si="41"/>
        <v>85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3.2" x14ac:dyDescent="0.3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5">
        <f t="shared" si="41"/>
        <v>11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3.2" x14ac:dyDescent="0.3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3.2" x14ac:dyDescent="0.3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3.2" x14ac:dyDescent="0.3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5">
        <f t="shared" si="41"/>
        <v>31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3.2" x14ac:dyDescent="0.3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5">
        <f t="shared" si="41"/>
        <v>155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3.2" x14ac:dyDescent="0.3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43.2" x14ac:dyDescent="0.3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5">
        <f t="shared" si="41"/>
        <v>179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3.2" x14ac:dyDescent="0.3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5">
        <f t="shared" si="41"/>
        <v>27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7.6" x14ac:dyDescent="0.3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5">
        <f t="shared" si="41"/>
        <v>1536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7.6" x14ac:dyDescent="0.3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5">
        <f t="shared" si="41"/>
        <v>85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7.6" x14ac:dyDescent="0.3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5">
        <f t="shared" si="41"/>
        <v>789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3.2" x14ac:dyDescent="0.3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5">
        <f t="shared" si="41"/>
        <v>50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7.6" x14ac:dyDescent="0.3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5">
        <f t="shared" si="41"/>
        <v>68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8.8" x14ac:dyDescent="0.3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5">
        <f t="shared" si="41"/>
        <v>8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3.2" x14ac:dyDescent="0.3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5">
        <f t="shared" si="41"/>
        <v>34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7.6" x14ac:dyDescent="0.3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5">
        <f t="shared" si="41"/>
        <v>61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57.6" x14ac:dyDescent="0.3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5">
        <f t="shared" si="41"/>
        <v>133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3.2" x14ac:dyDescent="0.3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5">
        <f t="shared" si="41"/>
        <v>65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3.2" x14ac:dyDescent="0.3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5">
        <f t="shared" si="41"/>
        <v>94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43.2" x14ac:dyDescent="0.3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5">
        <f t="shared" si="41"/>
        <v>151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3.2" x14ac:dyDescent="0.3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3.2" x14ac:dyDescent="0.3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5">
        <f t="shared" si="41"/>
        <v>13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3.2" x14ac:dyDescent="0.3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5">
        <f t="shared" si="41"/>
        <v>99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8.8" x14ac:dyDescent="0.3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5">
        <f t="shared" si="41"/>
        <v>177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3.2" x14ac:dyDescent="0.3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5">
        <f t="shared" si="41"/>
        <v>55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7.6" x14ac:dyDescent="0.3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5">
        <f t="shared" si="41"/>
        <v>0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3.2" x14ac:dyDescent="0.3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5">
        <f t="shared" si="41"/>
        <v>592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3.2" x14ac:dyDescent="0.3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5">
        <f t="shared" si="41"/>
        <v>406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3.2" x14ac:dyDescent="0.3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5">
        <f t="shared" si="41"/>
        <v>343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8.8" x14ac:dyDescent="0.3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5">
        <f t="shared" si="41"/>
        <v>73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3.2" x14ac:dyDescent="0.3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3.2" x14ac:dyDescent="0.3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5">
        <f t="shared" si="41"/>
        <v>6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3.2" x14ac:dyDescent="0.3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5">
        <f t="shared" si="41"/>
        <v>119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3.2" x14ac:dyDescent="0.3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5">
        <f t="shared" si="41"/>
        <v>84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7.6" x14ac:dyDescent="0.3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5">
        <f t="shared" si="41"/>
        <v>91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8.8" x14ac:dyDescent="0.3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3.2" x14ac:dyDescent="0.3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5">
        <f t="shared" si="41"/>
        <v>20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3.2" x14ac:dyDescent="0.3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5">
        <f t="shared" si="41"/>
        <v>531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3.2" x14ac:dyDescent="0.3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5">
        <f t="shared" si="41"/>
        <v>120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3.2" x14ac:dyDescent="0.3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3.2" x14ac:dyDescent="0.3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5">
        <f t="shared" si="41"/>
        <v>291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3.2" x14ac:dyDescent="0.3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5">
        <f t="shared" si="41"/>
        <v>125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3.2" x14ac:dyDescent="0.3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5">
        <f t="shared" si="41"/>
        <v>120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3.2" x14ac:dyDescent="0.3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5">
        <f t="shared" si="41"/>
        <v>120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8.8" x14ac:dyDescent="0.3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 s="5">
        <f t="shared" ref="P707:P770" si="45">ROUND((IF(L707=0,0, E707/L707)),0)</f>
        <v>195</v>
      </c>
      <c r="Q707" t="s">
        <v>8319</v>
      </c>
      <c r="R707" t="s">
        <v>8321</v>
      </c>
      <c r="S707" s="9">
        <f t="shared" ref="S707:S770" si="46">(((J707/60)/60)/24)+DATE(1970, 1, 1)</f>
        <v>42726.491643518515</v>
      </c>
      <c r="T707" s="9">
        <f t="shared" ref="T707:T770" si="47">(((I707/60)/60)/24)+DATE(1970, 1, 1)</f>
        <v>42756.491643518515</v>
      </c>
    </row>
    <row r="708" spans="1:20" ht="43.2" x14ac:dyDescent="0.3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5">
        <f t="shared" si="45"/>
        <v>0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3.2" x14ac:dyDescent="0.3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5">
        <f t="shared" si="45"/>
        <v>118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3.2" x14ac:dyDescent="0.3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5">
        <f t="shared" si="45"/>
        <v>24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8.8" x14ac:dyDescent="0.3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5">
        <f t="shared" si="45"/>
        <v>31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8.8" x14ac:dyDescent="0.3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5">
        <f t="shared" si="45"/>
        <v>0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7.6" x14ac:dyDescent="0.3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5">
        <f t="shared" si="45"/>
        <v>100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7.6" x14ac:dyDescent="0.3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5">
        <f t="shared" si="45"/>
        <v>26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3.2" x14ac:dyDescent="0.3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3.2" x14ac:dyDescent="0.3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5">
        <f t="shared" si="45"/>
        <v>80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7.6" x14ac:dyDescent="0.3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5">
        <f t="shared" si="45"/>
        <v>116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3.2" x14ac:dyDescent="0.3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5">
        <f t="shared" si="45"/>
        <v>45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3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5">
        <f t="shared" si="45"/>
        <v>76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3.2" x14ac:dyDescent="0.3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5">
        <f t="shared" si="45"/>
        <v>23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3.2" x14ac:dyDescent="0.3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5">
        <f t="shared" si="45"/>
        <v>19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3.2" x14ac:dyDescent="0.3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5">
        <f t="shared" si="45"/>
        <v>67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7.6" x14ac:dyDescent="0.3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5">
        <f t="shared" si="45"/>
        <v>84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3.2" x14ac:dyDescent="0.3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5">
        <f t="shared" si="45"/>
        <v>216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8.8" x14ac:dyDescent="0.3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5">
        <f t="shared" si="45"/>
        <v>55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3.2" x14ac:dyDescent="0.3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5">
        <f t="shared" si="45"/>
        <v>52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3.2" x14ac:dyDescent="0.3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5">
        <f t="shared" si="45"/>
        <v>143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3.2" x14ac:dyDescent="0.3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5">
        <f t="shared" si="45"/>
        <v>72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7.6" x14ac:dyDescent="0.3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5">
        <f t="shared" si="45"/>
        <v>37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3.2" x14ac:dyDescent="0.3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5">
        <f t="shared" si="45"/>
        <v>61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3.2" x14ac:dyDescent="0.3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5">
        <f t="shared" si="45"/>
        <v>44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8.8" x14ac:dyDescent="0.3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5">
        <f t="shared" si="45"/>
        <v>100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3.2" x14ac:dyDescent="0.3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5">
        <f t="shared" si="45"/>
        <v>89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3.2" x14ac:dyDescent="0.3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5">
        <f t="shared" si="45"/>
        <v>5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7.6" x14ac:dyDescent="0.3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5">
        <f t="shared" si="45"/>
        <v>18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3.2" x14ac:dyDescent="0.3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5">
        <f t="shared" si="45"/>
        <v>187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3.2" x14ac:dyDescent="0.3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5">
        <f t="shared" si="45"/>
        <v>235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3.2" x14ac:dyDescent="0.3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5">
        <f t="shared" si="45"/>
        <v>105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3.2" x14ac:dyDescent="0.3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5">
        <f t="shared" si="45"/>
        <v>57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8.8" x14ac:dyDescent="0.3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5">
        <f t="shared" si="45"/>
        <v>39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3.2" x14ac:dyDescent="0.3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5">
        <f t="shared" si="45"/>
        <v>68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7.6" x14ac:dyDescent="0.3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5">
        <f t="shared" si="45"/>
        <v>170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8.8" x14ac:dyDescent="0.3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5">
        <f t="shared" si="45"/>
        <v>141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7.6" x14ac:dyDescent="0.3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5">
        <f t="shared" si="45"/>
        <v>67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3.2" x14ac:dyDescent="0.3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5">
        <f t="shared" si="45"/>
        <v>54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3.2" x14ac:dyDescent="0.3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5">
        <f t="shared" si="45"/>
        <v>83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3.2" x14ac:dyDescent="0.3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5">
        <f t="shared" si="45"/>
        <v>54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8.8" x14ac:dyDescent="0.3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5">
        <f t="shared" si="45"/>
        <v>34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3.2" x14ac:dyDescent="0.3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5">
        <f t="shared" si="45"/>
        <v>127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3.2" x14ac:dyDescent="0.3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5">
        <f t="shared" si="45"/>
        <v>46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3.2" x14ac:dyDescent="0.3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5">
        <f t="shared" si="45"/>
        <v>96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3.2" x14ac:dyDescent="0.3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5">
        <f t="shared" si="45"/>
        <v>77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3.2" x14ac:dyDescent="0.3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5">
        <f t="shared" si="45"/>
        <v>57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7.6" x14ac:dyDescent="0.3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5">
        <f t="shared" si="45"/>
        <v>53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3.2" x14ac:dyDescent="0.3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5">
        <f t="shared" si="45"/>
        <v>492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3.2" x14ac:dyDescent="0.3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5">
        <f t="shared" si="45"/>
        <v>42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3.2" x14ac:dyDescent="0.3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5">
        <f t="shared" si="45"/>
        <v>37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3.2" x14ac:dyDescent="0.3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5">
        <f t="shared" si="45"/>
        <v>37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3.2" x14ac:dyDescent="0.3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5">
        <f t="shared" si="45"/>
        <v>33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8.8" x14ac:dyDescent="0.3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5">
        <f t="shared" si="45"/>
        <v>134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3.2" x14ac:dyDescent="0.3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5">
        <f t="shared" si="45"/>
        <v>51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3.2" x14ac:dyDescent="0.3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5">
        <f t="shared" si="45"/>
        <v>0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3.2" x14ac:dyDescent="0.3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5">
        <f t="shared" si="45"/>
        <v>39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3.2" x14ac:dyDescent="0.3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5">
        <f t="shared" si="45"/>
        <v>0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3.2" x14ac:dyDescent="0.3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3.2" x14ac:dyDescent="0.3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5">
        <f t="shared" si="45"/>
        <v>0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3.2" x14ac:dyDescent="0.3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5">
        <f t="shared" si="45"/>
        <v>57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3.2" x14ac:dyDescent="0.3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5">
        <f t="shared" si="45"/>
        <v>0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57.6" x14ac:dyDescent="0.3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3.2" x14ac:dyDescent="0.3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5">
        <f t="shared" si="45"/>
        <v>0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7.6" x14ac:dyDescent="0.3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 s="5">
        <f t="shared" ref="P771:P834" si="49">ROUND((IF(L771=0,0, E771/L771)),0)</f>
        <v>32</v>
      </c>
      <c r="Q771" t="s">
        <v>8322</v>
      </c>
      <c r="R771" t="s">
        <v>8324</v>
      </c>
      <c r="S771" s="9">
        <f t="shared" ref="S771:S834" si="50">(((J771/60)/60)/24)+DATE(1970, 1, 1)</f>
        <v>41604.996458333335</v>
      </c>
      <c r="T771" s="9">
        <f t="shared" ref="T771:T834" si="51">(((I771/60)/60)/24)+DATE(1970, 1, 1)</f>
        <v>41634.996458333335</v>
      </c>
    </row>
    <row r="772" spans="1:20" ht="43.2" x14ac:dyDescent="0.3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5">
        <f t="shared" si="49"/>
        <v>0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3.2" x14ac:dyDescent="0.3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7.6" x14ac:dyDescent="0.3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3.2" x14ac:dyDescent="0.3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3.2" x14ac:dyDescent="0.3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3.2" x14ac:dyDescent="0.3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3.2" x14ac:dyDescent="0.3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5">
        <f t="shared" si="49"/>
        <v>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43.2" x14ac:dyDescent="0.3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3.2" x14ac:dyDescent="0.3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7.6" x14ac:dyDescent="0.3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5">
        <f t="shared" si="49"/>
        <v>67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3.2" x14ac:dyDescent="0.3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5">
        <f t="shared" si="49"/>
        <v>39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3.2" x14ac:dyDescent="0.3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5">
        <f t="shared" si="49"/>
        <v>43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3.2" x14ac:dyDescent="0.3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3.2" x14ac:dyDescent="0.3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5">
        <f t="shared" si="49"/>
        <v>63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3.2" x14ac:dyDescent="0.3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5">
        <f t="shared" si="49"/>
        <v>103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3.2" x14ac:dyDescent="0.3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5">
        <f t="shared" si="49"/>
        <v>31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3.2" x14ac:dyDescent="0.3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5">
        <f t="shared" si="49"/>
        <v>162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3.2" x14ac:dyDescent="0.3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5">
        <f t="shared" si="49"/>
        <v>81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3.2" x14ac:dyDescent="0.3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5">
        <f t="shared" si="49"/>
        <v>60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3.2" x14ac:dyDescent="0.3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5">
        <f t="shared" si="49"/>
        <v>133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3.2" x14ac:dyDescent="0.3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5">
        <f t="shared" si="49"/>
        <v>93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3.2" x14ac:dyDescent="0.3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5">
        <f t="shared" si="49"/>
        <v>61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8.8" x14ac:dyDescent="0.3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5">
        <f t="shared" si="49"/>
        <v>42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3.2" x14ac:dyDescent="0.3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5">
        <f t="shared" si="49"/>
        <v>88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3.2" x14ac:dyDescent="0.3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5">
        <f t="shared" si="49"/>
        <v>159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3.2" x14ac:dyDescent="0.3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5">
        <f t="shared" si="49"/>
        <v>85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7.6" x14ac:dyDescent="0.3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5">
        <f t="shared" si="49"/>
        <v>113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3.2" x14ac:dyDescent="0.3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5">
        <f t="shared" si="49"/>
        <v>45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3.2" x14ac:dyDescent="0.3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5">
        <f t="shared" si="49"/>
        <v>46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3.2" x14ac:dyDescent="0.3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5">
        <f t="shared" si="49"/>
        <v>179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3.2" x14ac:dyDescent="0.3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5">
        <f t="shared" si="49"/>
        <v>41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3.2" x14ac:dyDescent="0.3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5">
        <f t="shared" si="49"/>
        <v>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7.6" x14ac:dyDescent="0.3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5">
        <f t="shared" si="49"/>
        <v>81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3.2" x14ac:dyDescent="0.3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5">
        <f t="shared" si="49"/>
        <v>75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3.2" x14ac:dyDescent="0.3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5">
        <f t="shared" si="49"/>
        <v>306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3.2" x14ac:dyDescent="0.3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5">
        <f t="shared" si="49"/>
        <v>58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5">
        <f t="shared" si="49"/>
        <v>118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8.8" x14ac:dyDescent="0.3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5">
        <f t="shared" si="49"/>
        <v>74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3.2" x14ac:dyDescent="0.3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5">
        <f t="shared" si="49"/>
        <v>105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3.2" x14ac:dyDescent="0.3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5">
        <f t="shared" si="49"/>
        <v>80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3.2" x14ac:dyDescent="0.3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5">
        <f t="shared" si="49"/>
        <v>58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8.8" x14ac:dyDescent="0.3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5">
        <f t="shared" si="49"/>
        <v>87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3.2" x14ac:dyDescent="0.3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5">
        <f t="shared" si="49"/>
        <v>28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8.8" x14ac:dyDescent="0.3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5">
        <f t="shared" si="49"/>
        <v>25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3.2" x14ac:dyDescent="0.3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5">
        <f t="shared" si="49"/>
        <v>45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8.8" x14ac:dyDescent="0.3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5">
        <f t="shared" si="49"/>
        <v>100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8.8" x14ac:dyDescent="0.3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5">
        <f t="shared" si="49"/>
        <v>39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3.2" x14ac:dyDescent="0.3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5">
        <f t="shared" si="49"/>
        <v>89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3.2" x14ac:dyDescent="0.3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5">
        <f t="shared" si="49"/>
        <v>29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8.8" x14ac:dyDescent="0.3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5">
        <f t="shared" si="49"/>
        <v>31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3.2" x14ac:dyDescent="0.3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5">
        <f t="shared" si="49"/>
        <v>71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3.2" x14ac:dyDescent="0.3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5">
        <f t="shared" si="49"/>
        <v>224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3.2" x14ac:dyDescent="0.3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5">
        <f t="shared" si="49"/>
        <v>52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3.2" x14ac:dyDescent="0.3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5">
        <f t="shared" si="49"/>
        <v>44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7.6" x14ac:dyDescent="0.3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5">
        <f t="shared" si="49"/>
        <v>40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8.8" x14ac:dyDescent="0.3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5">
        <f t="shared" si="49"/>
        <v>127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3.2" x14ac:dyDescent="0.3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5">
        <f t="shared" si="49"/>
        <v>114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7.6" x14ac:dyDescent="0.3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5">
        <f t="shared" si="49"/>
        <v>28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7.6" x14ac:dyDescent="0.3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5">
        <f t="shared" si="49"/>
        <v>37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7.6" x14ac:dyDescent="0.3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5">
        <f t="shared" si="49"/>
        <v>33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3.2" x14ac:dyDescent="0.3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5">
        <f t="shared" si="49"/>
        <v>61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28.8" x14ac:dyDescent="0.3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3.2" x14ac:dyDescent="0.3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5">
        <f t="shared" si="49"/>
        <v>98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 s="5">
        <f t="shared" ref="P835:P898" si="53">ROUND((IF(L835=0,0, E835/L835)),0)</f>
        <v>149</v>
      </c>
      <c r="Q835" t="s">
        <v>8325</v>
      </c>
      <c r="R835" t="s">
        <v>8326</v>
      </c>
      <c r="S835" s="9">
        <f t="shared" ref="S835:S898" si="54">(((J835/60)/60)/24)+DATE(1970, 1, 1)</f>
        <v>41718.878182870372</v>
      </c>
      <c r="T835" s="9">
        <f t="shared" ref="T835:T898" si="55">(((I835/60)/60)/24)+DATE(1970, 1, 1)</f>
        <v>41748.878182870372</v>
      </c>
    </row>
    <row r="836" spans="1:20" ht="57.6" x14ac:dyDescent="0.3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5">
        <f t="shared" si="53"/>
        <v>96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3.2" x14ac:dyDescent="0.3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5">
        <f t="shared" si="53"/>
        <v>59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3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5">
        <f t="shared" si="53"/>
        <v>110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3.2" x14ac:dyDescent="0.3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5">
        <f t="shared" si="53"/>
        <v>49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3.2" x14ac:dyDescent="0.3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5">
        <f t="shared" si="53"/>
        <v>48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3.2" x14ac:dyDescent="0.3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5">
        <f t="shared" si="53"/>
        <v>61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3.2" x14ac:dyDescent="0.3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5">
        <f t="shared" si="53"/>
        <v>63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43.2" x14ac:dyDescent="0.3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5">
        <f t="shared" si="53"/>
        <v>54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3.2" x14ac:dyDescent="0.3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5">
        <f t="shared" si="53"/>
        <v>67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3.2" x14ac:dyDescent="0.3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5">
        <f t="shared" si="53"/>
        <v>63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7.6" x14ac:dyDescent="0.3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5">
        <f t="shared" si="53"/>
        <v>37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3.2" x14ac:dyDescent="0.3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5">
        <f t="shared" si="53"/>
        <v>34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3.2" x14ac:dyDescent="0.3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5">
        <f t="shared" si="53"/>
        <v>29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8.8" x14ac:dyDescent="0.3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3.2" x14ac:dyDescent="0.3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5">
        <f t="shared" si="53"/>
        <v>19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7.6" x14ac:dyDescent="0.3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5">
        <f t="shared" si="53"/>
        <v>42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3.2" x14ac:dyDescent="0.3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5">
        <f t="shared" si="53"/>
        <v>47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3.2" x14ac:dyDescent="0.3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5">
        <f t="shared" si="53"/>
        <v>37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8.8" x14ac:dyDescent="0.3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5">
        <f t="shared" si="53"/>
        <v>59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3.2" x14ac:dyDescent="0.3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3.2" x14ac:dyDescent="0.3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5">
        <f t="shared" si="53"/>
        <v>66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8.8" x14ac:dyDescent="0.3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5">
        <f t="shared" si="53"/>
        <v>32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7.6" x14ac:dyDescent="0.3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5">
        <f t="shared" si="53"/>
        <v>19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3.2" x14ac:dyDescent="0.3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3.2" x14ac:dyDescent="0.3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5">
        <f t="shared" si="53"/>
        <v>23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3.2" x14ac:dyDescent="0.3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5">
        <f t="shared" si="53"/>
        <v>43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3.2" x14ac:dyDescent="0.3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5">
        <f t="shared" si="53"/>
        <v>53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3.2" x14ac:dyDescent="0.3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5">
        <f t="shared" si="53"/>
        <v>51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3.2" x14ac:dyDescent="0.3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5">
        <f t="shared" si="53"/>
        <v>43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3.2" x14ac:dyDescent="0.3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3.2" x14ac:dyDescent="0.3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5">
        <f t="shared" si="53"/>
        <v>34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3.2" x14ac:dyDescent="0.3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5">
        <f t="shared" si="53"/>
        <v>23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3.2" x14ac:dyDescent="0.3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5">
        <f t="shared" si="53"/>
        <v>58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43.2" x14ac:dyDescent="0.3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5">
        <f t="shared" si="53"/>
        <v>109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7.6" x14ac:dyDescent="0.3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7.6" x14ac:dyDescent="0.3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5">
        <f t="shared" si="53"/>
        <v>347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3.2" x14ac:dyDescent="0.3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5">
        <f t="shared" si="53"/>
        <v>12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3.2" x14ac:dyDescent="0.3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5">
        <f t="shared" si="53"/>
        <v>27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3.2" x14ac:dyDescent="0.3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5">
        <f t="shared" si="53"/>
        <v>33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8.8" x14ac:dyDescent="0.3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7.6" x14ac:dyDescent="0.3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5">
        <f t="shared" si="53"/>
        <v>35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7.6" x14ac:dyDescent="0.3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5">
        <f t="shared" si="53"/>
        <v>0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8.8" x14ac:dyDescent="0.3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5">
        <f t="shared" si="53"/>
        <v>29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3.2" x14ac:dyDescent="0.3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5">
        <f t="shared" si="53"/>
        <v>47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3.2" x14ac:dyDescent="0.3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5">
        <f t="shared" si="53"/>
        <v>33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3.2" x14ac:dyDescent="0.3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5">
        <f t="shared" si="53"/>
        <v>21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3.2" x14ac:dyDescent="0.3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5">
        <f t="shared" si="53"/>
        <v>14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3.2" x14ac:dyDescent="0.3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3.2" x14ac:dyDescent="0.3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5">
        <f t="shared" si="53"/>
        <v>22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7.6" x14ac:dyDescent="0.3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5">
        <f t="shared" si="53"/>
        <v>83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3.2" x14ac:dyDescent="0.3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3.2" x14ac:dyDescent="0.3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5">
        <f t="shared" si="53"/>
        <v>36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43.2" x14ac:dyDescent="0.3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5">
        <f t="shared" si="53"/>
        <v>29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3.2" x14ac:dyDescent="0.3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5">
        <f t="shared" si="53"/>
        <v>0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7.6" x14ac:dyDescent="0.3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3.2" x14ac:dyDescent="0.3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5">
        <f t="shared" si="53"/>
        <v>74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7.6" x14ac:dyDescent="0.3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5">
        <f t="shared" si="53"/>
        <v>31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3.2" x14ac:dyDescent="0.3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5">
        <f t="shared" si="53"/>
        <v>29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3.2" x14ac:dyDescent="0.3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5">
        <f t="shared" si="53"/>
        <v>144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3.2" x14ac:dyDescent="0.3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3.2" x14ac:dyDescent="0.3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5">
        <f t="shared" si="53"/>
        <v>148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43.2" x14ac:dyDescent="0.3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5">
        <f t="shared" si="53"/>
        <v>28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3.2" x14ac:dyDescent="0.3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5">
        <f t="shared" si="53"/>
        <v>44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3.2" x14ac:dyDescent="0.3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s="5">
        <f t="shared" ref="P899:P962" si="57">ROUND((IF(L899=0,0, E899/L899)),0)</f>
        <v>0</v>
      </c>
      <c r="Q899" t="s">
        <v>8325</v>
      </c>
      <c r="R899" t="s">
        <v>8329</v>
      </c>
      <c r="S899" s="9">
        <f t="shared" ref="S899:S962" si="58">(((J899/60)/60)/24)+DATE(1970, 1, 1)</f>
        <v>41211.688750000001</v>
      </c>
      <c r="T899" s="9">
        <f t="shared" ref="T899:T962" si="59">(((I899/60)/60)/24)+DATE(1970, 1, 1)</f>
        <v>41241.730416666665</v>
      </c>
    </row>
    <row r="900" spans="1:20" ht="43.2" x14ac:dyDescent="0.3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3.2" x14ac:dyDescent="0.3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8.8" x14ac:dyDescent="0.3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5">
        <f t="shared" si="57"/>
        <v>11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7.6" x14ac:dyDescent="0.3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5">
        <f t="shared" si="57"/>
        <v>0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7.6" x14ac:dyDescent="0.3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3.2" x14ac:dyDescent="0.3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3.2" x14ac:dyDescent="0.3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5">
        <f t="shared" si="57"/>
        <v>50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3.2" x14ac:dyDescent="0.3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5">
        <f t="shared" si="57"/>
        <v>33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8.8" x14ac:dyDescent="0.3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5">
        <f t="shared" si="57"/>
        <v>0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28.8" x14ac:dyDescent="0.3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5">
        <f t="shared" si="57"/>
        <v>0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3.2" x14ac:dyDescent="0.3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5">
        <f t="shared" si="57"/>
        <v>0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7.6" x14ac:dyDescent="0.3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3.2" x14ac:dyDescent="0.3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5">
        <f t="shared" si="57"/>
        <v>25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3.2" x14ac:dyDescent="0.3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5">
        <f t="shared" si="57"/>
        <v>0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3.2" x14ac:dyDescent="0.3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3.2" x14ac:dyDescent="0.3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5">
        <f t="shared" si="57"/>
        <v>83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3.2" x14ac:dyDescent="0.3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5">
        <f t="shared" si="57"/>
        <v>0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3.2" x14ac:dyDescent="0.3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5">
        <f t="shared" si="57"/>
        <v>42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3.2" x14ac:dyDescent="0.3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5">
        <f t="shared" si="57"/>
        <v>0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3.2" x14ac:dyDescent="0.3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7.6" x14ac:dyDescent="0.3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5">
        <f t="shared" si="57"/>
        <v>20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3.2" x14ac:dyDescent="0.3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5">
        <f t="shared" si="57"/>
        <v>0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43.2" x14ac:dyDescent="0.3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5">
        <f t="shared" si="57"/>
        <v>232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3.2" x14ac:dyDescent="0.3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5">
        <f t="shared" si="57"/>
        <v>189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3.2" x14ac:dyDescent="0.3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3.2" x14ac:dyDescent="0.3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5">
        <f t="shared" si="57"/>
        <v>22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3.2" x14ac:dyDescent="0.3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7.6" x14ac:dyDescent="0.3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5">
        <f t="shared" si="57"/>
        <v>0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8.8" x14ac:dyDescent="0.3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5">
        <f t="shared" si="57"/>
        <v>0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3.2" x14ac:dyDescent="0.3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5">
        <f t="shared" si="57"/>
        <v>56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3.2" x14ac:dyDescent="0.3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5">
        <f t="shared" si="57"/>
        <v>0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7.6" x14ac:dyDescent="0.3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3.2" x14ac:dyDescent="0.3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5">
        <f t="shared" si="57"/>
        <v>19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8.8" x14ac:dyDescent="0.3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5">
        <f t="shared" si="57"/>
        <v>46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3.2" x14ac:dyDescent="0.3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3.2" x14ac:dyDescent="0.3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5">
        <f t="shared" si="57"/>
        <v>51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3.2" x14ac:dyDescent="0.3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3.2" x14ac:dyDescent="0.3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5">
        <f t="shared" si="57"/>
        <v>0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3.2" x14ac:dyDescent="0.3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3.2" x14ac:dyDescent="0.3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3.2" x14ac:dyDescent="0.3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3.2" x14ac:dyDescent="0.3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5">
        <f t="shared" si="57"/>
        <v>110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7.6" x14ac:dyDescent="0.3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5">
        <f t="shared" si="57"/>
        <v>37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7.6" x14ac:dyDescent="0.3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5">
        <f t="shared" si="57"/>
        <v>42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8.8" x14ac:dyDescent="0.3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5">
        <f t="shared" si="57"/>
        <v>24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3.2" x14ac:dyDescent="0.3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5">
        <f t="shared" si="57"/>
        <v>69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3.2" x14ac:dyDescent="0.3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5">
        <f t="shared" si="57"/>
        <v>155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3.2" x14ac:dyDescent="0.3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5">
        <f t="shared" si="57"/>
        <v>57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43.2" x14ac:dyDescent="0.3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5">
        <f t="shared" si="57"/>
        <v>0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7.6" x14ac:dyDescent="0.3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3.2" x14ac:dyDescent="0.3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3.2" x14ac:dyDescent="0.3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5">
        <f t="shared" si="57"/>
        <v>58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5">
        <f t="shared" si="57"/>
        <v>159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8.8" x14ac:dyDescent="0.3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5">
        <f t="shared" si="57"/>
        <v>100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3.2" x14ac:dyDescent="0.3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5">
        <f t="shared" si="57"/>
        <v>25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3.2" x14ac:dyDescent="0.3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5">
        <f t="shared" si="57"/>
        <v>89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3.2" x14ac:dyDescent="0.3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5">
        <f t="shared" si="57"/>
        <v>183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7.6" x14ac:dyDescent="0.3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5">
        <f t="shared" si="57"/>
        <v>51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8.8" x14ac:dyDescent="0.3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5">
        <f t="shared" si="57"/>
        <v>33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7.6" x14ac:dyDescent="0.3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5">
        <f t="shared" si="57"/>
        <v>52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3.2" x14ac:dyDescent="0.3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5">
        <f t="shared" si="57"/>
        <v>114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3.2" x14ac:dyDescent="0.3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5">
        <f t="shared" si="57"/>
        <v>136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3.2" x14ac:dyDescent="0.3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 s="5">
        <f t="shared" ref="P963:P1026" si="61">ROUND((IF(L963=0,0, E963/L963)),0)</f>
        <v>364</v>
      </c>
      <c r="Q963" t="s">
        <v>8319</v>
      </c>
      <c r="R963" t="s">
        <v>8321</v>
      </c>
      <c r="S963" s="9">
        <f t="shared" ref="S963:S1026" si="62">(((J963/60)/60)/24)+DATE(1970, 1, 1)</f>
        <v>42740.693692129629</v>
      </c>
      <c r="T963" s="9">
        <f t="shared" ref="T963:T1026" si="63">(((I963/60)/60)/24)+DATE(1970, 1, 1)</f>
        <v>42786.791666666672</v>
      </c>
    </row>
    <row r="964" spans="1:20" ht="43.2" x14ac:dyDescent="0.3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5">
        <f t="shared" si="61"/>
        <v>19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8.8" x14ac:dyDescent="0.3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5">
        <f t="shared" si="61"/>
        <v>42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3.2" x14ac:dyDescent="0.3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5">
        <f t="shared" si="61"/>
        <v>30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3.2" x14ac:dyDescent="0.3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5">
        <f t="shared" si="61"/>
        <v>50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3.2" x14ac:dyDescent="0.3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5">
        <f t="shared" si="61"/>
        <v>59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3.2" x14ac:dyDescent="0.3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5">
        <f t="shared" si="61"/>
        <v>44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3.2" x14ac:dyDescent="0.3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5">
        <f t="shared" si="61"/>
        <v>27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8.8" x14ac:dyDescent="0.3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5">
        <f t="shared" si="61"/>
        <v>1273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7.6" x14ac:dyDescent="0.3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3.2" x14ac:dyDescent="0.3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5">
        <f t="shared" si="61"/>
        <v>45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3.2" x14ac:dyDescent="0.3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5">
        <f t="shared" si="61"/>
        <v>154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3.2" x14ac:dyDescent="0.3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5">
        <f t="shared" si="61"/>
        <v>51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3.2" x14ac:dyDescent="0.3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5">
        <f t="shared" si="61"/>
        <v>93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3.2" x14ac:dyDescent="0.3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5">
        <f t="shared" si="61"/>
        <v>109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3.2" x14ac:dyDescent="0.3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5">
        <f t="shared" si="61"/>
        <v>161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3.2" x14ac:dyDescent="0.3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5">
        <f t="shared" si="61"/>
        <v>76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3.2" x14ac:dyDescent="0.3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5">
        <f t="shared" si="61"/>
        <v>791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3.2" x14ac:dyDescent="0.3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5">
        <f t="shared" si="61"/>
        <v>302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7.6" x14ac:dyDescent="0.3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5">
        <f t="shared" si="61"/>
        <v>48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7.6" x14ac:dyDescent="0.3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5">
        <f t="shared" si="61"/>
        <v>3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8.8" x14ac:dyDescent="0.3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7.6" x14ac:dyDescent="0.3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5">
        <f t="shared" si="61"/>
        <v>172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2" x14ac:dyDescent="0.3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5">
        <f t="shared" si="61"/>
        <v>35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3.2" x14ac:dyDescent="0.3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5">
        <f t="shared" si="61"/>
        <v>82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7.6" x14ac:dyDescent="0.3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5">
        <f t="shared" si="61"/>
        <v>111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3.2" x14ac:dyDescent="0.3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5">
        <f t="shared" si="61"/>
        <v>161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7.6" x14ac:dyDescent="0.3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5">
        <f t="shared" si="61"/>
        <v>0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8.8" x14ac:dyDescent="0.3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5">
        <f t="shared" si="61"/>
        <v>52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3.2" x14ac:dyDescent="0.3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2" x14ac:dyDescent="0.3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5">
        <f t="shared" si="61"/>
        <v>30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3.2" x14ac:dyDescent="0.3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5">
        <f t="shared" si="61"/>
        <v>117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3.2" x14ac:dyDescent="0.3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5">
        <f t="shared" si="61"/>
        <v>90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7.6" x14ac:dyDescent="0.3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5">
        <f t="shared" si="61"/>
        <v>424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3.2" x14ac:dyDescent="0.3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5">
        <f t="shared" si="61"/>
        <v>81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28.8" x14ac:dyDescent="0.3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8.8" x14ac:dyDescent="0.3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5">
        <f t="shared" si="61"/>
        <v>8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3.2" x14ac:dyDescent="0.3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5">
        <f t="shared" si="61"/>
        <v>153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3.2" x14ac:dyDescent="0.3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5">
        <f t="shared" si="61"/>
        <v>292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3.2" x14ac:dyDescent="0.3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7.6" x14ac:dyDescent="0.3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3.2" x14ac:dyDescent="0.3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5">
        <f t="shared" si="61"/>
        <v>135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3.2" x14ac:dyDescent="0.3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5">
        <f t="shared" si="61"/>
        <v>214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8.8" x14ac:dyDescent="0.3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5">
        <f t="shared" si="61"/>
        <v>216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3.2" x14ac:dyDescent="0.3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5">
        <f t="shared" si="61"/>
        <v>932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3.2" x14ac:dyDescent="0.3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5">
        <f t="shared" si="61"/>
        <v>29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3.2" x14ac:dyDescent="0.3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5">
        <f t="shared" si="61"/>
        <v>175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3.2" x14ac:dyDescent="0.3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7.6" x14ac:dyDescent="0.3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3.2" x14ac:dyDescent="0.3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3.2" x14ac:dyDescent="0.3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7.6" x14ac:dyDescent="0.3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5">
        <f t="shared" si="61"/>
        <v>1389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3.2" x14ac:dyDescent="0.3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5">
        <f t="shared" si="61"/>
        <v>96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8.8" x14ac:dyDescent="0.3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5">
        <f t="shared" si="61"/>
        <v>191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8.8" x14ac:dyDescent="0.3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3.2" x14ac:dyDescent="0.3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5">
        <f t="shared" si="61"/>
        <v>75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43.2" x14ac:dyDescent="0.3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5">
        <f t="shared" si="61"/>
        <v>161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3.2" x14ac:dyDescent="0.3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5">
        <f t="shared" si="61"/>
        <v>89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3.2" x14ac:dyDescent="0.3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5">
        <f t="shared" si="61"/>
        <v>53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3.2" x14ac:dyDescent="0.3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5">
        <f t="shared" si="61"/>
        <v>106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3.2" x14ac:dyDescent="0.3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5">
        <f t="shared" si="61"/>
        <v>22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8.8" x14ac:dyDescent="0.3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5">
        <f t="shared" si="61"/>
        <v>31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3.2" x14ac:dyDescent="0.3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5">
        <f t="shared" si="61"/>
        <v>36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3.2" x14ac:dyDescent="0.3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5">
        <f t="shared" si="61"/>
        <v>389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3.2" x14ac:dyDescent="0.3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 s="5">
        <f t="shared" ref="P1027:P1090" si="65">ROUND((IF(L1027=0,0, E1027/L1027)),0)</f>
        <v>72</v>
      </c>
      <c r="Q1027" t="s">
        <v>8325</v>
      </c>
      <c r="R1027" t="s">
        <v>8330</v>
      </c>
      <c r="S1027" s="9">
        <f t="shared" ref="S1027:S1090" si="66">(((J1027/60)/60)/24)+DATE(1970, 1, 1)</f>
        <v>42049.833761574075</v>
      </c>
      <c r="T1027" s="9">
        <f t="shared" ref="T1027:T1090" si="67">(((I1027/60)/60)/24)+DATE(1970, 1, 1)</f>
        <v>42079.792094907403</v>
      </c>
    </row>
    <row r="1028" spans="1:20" ht="57.6" x14ac:dyDescent="0.3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5">
        <f t="shared" si="65"/>
        <v>57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3.2" x14ac:dyDescent="0.3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5">
        <f t="shared" si="65"/>
        <v>70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3.2" x14ac:dyDescent="0.3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5">
        <f t="shared" si="65"/>
        <v>46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8.8" x14ac:dyDescent="0.3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5">
        <f t="shared" si="65"/>
        <v>79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8.8" x14ac:dyDescent="0.3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5">
        <f t="shared" si="65"/>
        <v>43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7.6" x14ac:dyDescent="0.3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5">
        <f t="shared" si="65"/>
        <v>108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5">
        <f t="shared" si="65"/>
        <v>61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3.2" x14ac:dyDescent="0.3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5">
        <f t="shared" si="65"/>
        <v>51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3.2" x14ac:dyDescent="0.3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5">
        <f t="shared" si="65"/>
        <v>39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3.2" x14ac:dyDescent="0.3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5">
        <f t="shared" si="65"/>
        <v>65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3.2" x14ac:dyDescent="0.3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5">
        <f t="shared" si="65"/>
        <v>24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3.2" x14ac:dyDescent="0.3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5">
        <f t="shared" si="65"/>
        <v>49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3.2" x14ac:dyDescent="0.3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5">
        <f t="shared" si="65"/>
        <v>36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3.2" x14ac:dyDescent="0.3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5">
        <f t="shared" si="65"/>
        <v>21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3.2" x14ac:dyDescent="0.3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3.2" x14ac:dyDescent="0.3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5">
        <f t="shared" si="65"/>
        <v>0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3.2" x14ac:dyDescent="0.3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3.2" x14ac:dyDescent="0.3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5">
        <f t="shared" si="65"/>
        <v>29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3.2" x14ac:dyDescent="0.3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3.2" x14ac:dyDescent="0.3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5">
        <f t="shared" si="65"/>
        <v>33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3.2" x14ac:dyDescent="0.3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5">
        <f t="shared" si="65"/>
        <v>0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3.2" x14ac:dyDescent="0.3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3.2" x14ac:dyDescent="0.3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5">
        <f t="shared" si="65"/>
        <v>0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8.8" x14ac:dyDescent="0.3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5">
        <f t="shared" si="65"/>
        <v>0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3.2" x14ac:dyDescent="0.3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5">
        <f t="shared" si="65"/>
        <v>0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7.6" x14ac:dyDescent="0.3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5">
        <f t="shared" si="65"/>
        <v>0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3.2" x14ac:dyDescent="0.3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7.6" x14ac:dyDescent="0.3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5">
        <f t="shared" si="65"/>
        <v>0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3.2" x14ac:dyDescent="0.3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5">
        <f t="shared" si="65"/>
        <v>0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43.2" x14ac:dyDescent="0.3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5">
        <f t="shared" si="65"/>
        <v>0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3.2" x14ac:dyDescent="0.3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5">
        <f t="shared" si="65"/>
        <v>0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3.2" x14ac:dyDescent="0.3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5">
        <f t="shared" si="65"/>
        <v>0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3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5">
        <f t="shared" si="65"/>
        <v>0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3.2" x14ac:dyDescent="0.3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8.8" x14ac:dyDescent="0.3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5">
        <f t="shared" si="65"/>
        <v>0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5">
        <f t="shared" si="65"/>
        <v>48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3.2" x14ac:dyDescent="0.3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5">
        <f t="shared" si="65"/>
        <v>0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3.2" x14ac:dyDescent="0.3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5">
        <f t="shared" si="65"/>
        <v>66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3.2" x14ac:dyDescent="0.3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5">
        <f t="shared" si="65"/>
        <v>16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3.2" x14ac:dyDescent="0.3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5">
        <f t="shared" si="65"/>
        <v>34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3.2" x14ac:dyDescent="0.3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7.6" x14ac:dyDescent="0.3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5">
        <f t="shared" si="65"/>
        <v>11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3.2" x14ac:dyDescent="0.3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5">
        <f t="shared" si="65"/>
        <v>40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3.2" x14ac:dyDescent="0.3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3.2" x14ac:dyDescent="0.3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5">
        <f t="shared" si="65"/>
        <v>0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3.2" x14ac:dyDescent="0.3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5">
        <f t="shared" si="65"/>
        <v>13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8.8" x14ac:dyDescent="0.3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7.6" x14ac:dyDescent="0.3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5">
        <f t="shared" si="65"/>
        <v>114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8.8" x14ac:dyDescent="0.3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3.2" x14ac:dyDescent="0.3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5">
        <f t="shared" si="65"/>
        <v>48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3.2" x14ac:dyDescent="0.3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5">
        <f t="shared" si="65"/>
        <v>44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7.6" x14ac:dyDescent="0.3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3.2" x14ac:dyDescent="0.3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5">
        <f t="shared" si="65"/>
        <v>38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3.2" x14ac:dyDescent="0.3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5">
        <f t="shared" si="65"/>
        <v>19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3.2" x14ac:dyDescent="0.3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3.2" x14ac:dyDescent="0.3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5">
        <f t="shared" si="65"/>
        <v>19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43.2" x14ac:dyDescent="0.3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5">
        <f t="shared" si="65"/>
        <v>0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3.2" x14ac:dyDescent="0.3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5">
        <f t="shared" si="65"/>
        <v>8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3.2" x14ac:dyDescent="0.3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5">
        <f t="shared" si="65"/>
        <v>0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8.8" x14ac:dyDescent="0.3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5">
        <f t="shared" si="65"/>
        <v>43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8.8" x14ac:dyDescent="0.3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 s="5">
        <f t="shared" ref="P1091:P1154" si="69">ROUND((IF(L1091=0,0, E1091/L1091)),0)</f>
        <v>24</v>
      </c>
      <c r="Q1091" t="s">
        <v>8333</v>
      </c>
      <c r="R1091" t="s">
        <v>8334</v>
      </c>
      <c r="S1091" s="9">
        <f t="shared" ref="S1091:S1154" si="70">(((J1091/60)/60)/24)+DATE(1970, 1, 1)</f>
        <v>42151.189525462964</v>
      </c>
      <c r="T1091" s="9">
        <f t="shared" ref="T1091:T1154" si="71">(((I1091/60)/60)/24)+DATE(1970, 1, 1)</f>
        <v>42181.189525462964</v>
      </c>
    </row>
    <row r="1092" spans="1:20" ht="43.2" x14ac:dyDescent="0.3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3.2" x14ac:dyDescent="0.3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5">
        <f t="shared" si="69"/>
        <v>13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7.6" x14ac:dyDescent="0.3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3.2" x14ac:dyDescent="0.3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5">
        <f t="shared" si="69"/>
        <v>11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3.2" x14ac:dyDescent="0.3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5">
        <f t="shared" si="69"/>
        <v>122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3.2" x14ac:dyDescent="0.3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5">
        <f t="shared" si="69"/>
        <v>268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3.2" x14ac:dyDescent="0.3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5">
        <f t="shared" si="69"/>
        <v>74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3.2" x14ac:dyDescent="0.3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5">
        <f t="shared" si="69"/>
        <v>7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8.8" x14ac:dyDescent="0.3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5">
        <f t="shared" si="69"/>
        <v>82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7.6" x14ac:dyDescent="0.3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3.2" x14ac:dyDescent="0.3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8.8" x14ac:dyDescent="0.3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5">
        <f t="shared" si="69"/>
        <v>7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3.2" x14ac:dyDescent="0.3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5">
        <f t="shared" si="69"/>
        <v>18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3.2" x14ac:dyDescent="0.3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5">
        <f t="shared" si="69"/>
        <v>16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3.2" x14ac:dyDescent="0.3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5">
        <f t="shared" si="69"/>
        <v>80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7.6" x14ac:dyDescent="0.3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5">
        <f t="shared" si="69"/>
        <v>72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3.2" x14ac:dyDescent="0.3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5">
        <f t="shared" si="69"/>
        <v>24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7.6" x14ac:dyDescent="0.3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5">
        <f t="shared" si="69"/>
        <v>0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7.6" x14ac:dyDescent="0.3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5">
        <f t="shared" si="69"/>
        <v>35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3.2" x14ac:dyDescent="0.3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3.2" x14ac:dyDescent="0.3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5">
        <f t="shared" si="69"/>
        <v>23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3.2" x14ac:dyDescent="0.3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3.2" x14ac:dyDescent="0.3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5">
        <f t="shared" si="69"/>
        <v>100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3.2" x14ac:dyDescent="0.3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3.2" x14ac:dyDescent="0.3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5">
        <f t="shared" si="69"/>
        <v>3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3.2" x14ac:dyDescent="0.3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5">
        <f t="shared" si="69"/>
        <v>13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3.2" x14ac:dyDescent="0.3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5">
        <f t="shared" si="69"/>
        <v>18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3.2" x14ac:dyDescent="0.3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5">
        <f t="shared" si="69"/>
        <v>10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3.2" x14ac:dyDescent="0.3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5">
        <f t="shared" si="69"/>
        <v>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7.6" x14ac:dyDescent="0.3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3.2" x14ac:dyDescent="0.3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5">
        <f t="shared" si="69"/>
        <v>0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3.2" x14ac:dyDescent="0.3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5">
        <f t="shared" si="69"/>
        <v>6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7.6" x14ac:dyDescent="0.3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5">
        <f t="shared" si="69"/>
        <v>0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3.2" x14ac:dyDescent="0.3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5">
        <f t="shared" si="69"/>
        <v>4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3.2" x14ac:dyDescent="0.3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5">
        <f t="shared" si="69"/>
        <v>61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3.2" x14ac:dyDescent="0.3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5">
        <f t="shared" si="69"/>
        <v>0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3.2" x14ac:dyDescent="0.3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7.6" x14ac:dyDescent="0.3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5">
        <f t="shared" si="69"/>
        <v>25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3.2" x14ac:dyDescent="0.3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5">
        <f t="shared" si="69"/>
        <v>11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3.2" x14ac:dyDescent="0.3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5">
        <f t="shared" si="69"/>
        <v>4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3.2" x14ac:dyDescent="0.3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5">
        <f t="shared" si="69"/>
        <v>0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3.2" x14ac:dyDescent="0.3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5">
        <f t="shared" si="69"/>
        <v>111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3.2" x14ac:dyDescent="0.3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3.2" x14ac:dyDescent="0.3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7.6" x14ac:dyDescent="0.3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3.2" x14ac:dyDescent="0.3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3.2" x14ac:dyDescent="0.3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5">
        <f t="shared" si="69"/>
        <v>253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3.2" x14ac:dyDescent="0.3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5">
        <f t="shared" si="69"/>
        <v>31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3.2" x14ac:dyDescent="0.3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3.2" x14ac:dyDescent="0.3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5">
        <f t="shared" si="69"/>
        <v>0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5">
        <f t="shared" si="69"/>
        <v>0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3.2" x14ac:dyDescent="0.3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5">
        <f t="shared" si="69"/>
        <v>0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3.2" x14ac:dyDescent="0.3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5">
        <f t="shared" si="69"/>
        <v>23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3.2" x14ac:dyDescent="0.3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5">
        <f t="shared" si="69"/>
        <v>0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3.2" x14ac:dyDescent="0.3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3.2" x14ac:dyDescent="0.3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5">
        <f t="shared" si="69"/>
        <v>44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3.2" x14ac:dyDescent="0.3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5">
        <f t="shared" si="69"/>
        <v>0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8.8" x14ac:dyDescent="0.3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5">
        <f t="shared" si="69"/>
        <v>24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8.8" x14ac:dyDescent="0.3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5">
        <f t="shared" si="69"/>
        <v>38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8.8" x14ac:dyDescent="0.3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7.6" x14ac:dyDescent="0.3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5">
        <f t="shared" si="69"/>
        <v>0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5">
        <f t="shared" si="69"/>
        <v>61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8.8" x14ac:dyDescent="0.3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 s="5">
        <f t="shared" ref="P1155:P1218" si="73">ROUND((IF(L1155=0,0, E1155/L1155)),0)</f>
        <v>50</v>
      </c>
      <c r="Q1155" t="s">
        <v>8336</v>
      </c>
      <c r="R1155" t="s">
        <v>8337</v>
      </c>
      <c r="S1155" s="9">
        <f t="shared" ref="S1155:S1218" si="74">(((J1155/60)/60)/24)+DATE(1970, 1, 1)</f>
        <v>42143.714178240742</v>
      </c>
      <c r="T1155" s="9">
        <f t="shared" ref="T1155:T1218" si="75">(((I1155/60)/60)/24)+DATE(1970, 1, 1)</f>
        <v>42173.714178240742</v>
      </c>
    </row>
    <row r="1156" spans="1:20" ht="43.2" x14ac:dyDescent="0.3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5">
        <f t="shared" si="73"/>
        <v>108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3.2" x14ac:dyDescent="0.3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5">
        <f t="shared" si="73"/>
        <v>24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3.2" x14ac:dyDescent="0.3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5">
        <f t="shared" si="73"/>
        <v>0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3.2" x14ac:dyDescent="0.3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5">
        <f t="shared" si="73"/>
        <v>50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3.2" x14ac:dyDescent="0.3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5">
        <f t="shared" si="73"/>
        <v>12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3.2" x14ac:dyDescent="0.3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5">
        <f t="shared" si="73"/>
        <v>0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3.2" x14ac:dyDescent="0.3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5">
        <f t="shared" si="73"/>
        <v>61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3.2" x14ac:dyDescent="0.3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5">
        <f t="shared" si="73"/>
        <v>0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7.6" x14ac:dyDescent="0.3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5">
        <f t="shared" si="73"/>
        <v>18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3.2" x14ac:dyDescent="0.3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5">
        <f t="shared" si="73"/>
        <v>0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7.6" x14ac:dyDescent="0.3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5">
        <f t="shared" si="73"/>
        <v>0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3.2" x14ac:dyDescent="0.3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5">
        <f t="shared" si="73"/>
        <v>83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3.2" x14ac:dyDescent="0.3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5">
        <f t="shared" si="73"/>
        <v>359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3.2" x14ac:dyDescent="0.3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5">
        <f t="shared" si="73"/>
        <v>61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3.2" x14ac:dyDescent="0.3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3.2" x14ac:dyDescent="0.3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5">
        <f t="shared" si="73"/>
        <v>6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3.2" x14ac:dyDescent="0.3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3.2" x14ac:dyDescent="0.3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8.8" x14ac:dyDescent="0.3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5">
        <f t="shared" si="73"/>
        <v>0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3.2" x14ac:dyDescent="0.3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3.2" x14ac:dyDescent="0.3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5">
        <f t="shared" si="73"/>
        <v>47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3.2" x14ac:dyDescent="0.3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7.6" x14ac:dyDescent="0.3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3.2" x14ac:dyDescent="0.3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5">
        <f t="shared" si="73"/>
        <v>0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3.2" x14ac:dyDescent="0.3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3.2" x14ac:dyDescent="0.3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3.2" x14ac:dyDescent="0.3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5">
        <f t="shared" si="73"/>
        <v>69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8.8" x14ac:dyDescent="0.3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5">
        <f t="shared" si="73"/>
        <v>1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7.6" x14ac:dyDescent="0.3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5">
        <f t="shared" si="73"/>
        <v>11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3.2" x14ac:dyDescent="0.3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5">
        <f t="shared" si="73"/>
        <v>33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3.2" x14ac:dyDescent="0.3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5">
        <f t="shared" si="73"/>
        <v>62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7.6" x14ac:dyDescent="0.3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5">
        <f t="shared" si="73"/>
        <v>119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3.2" x14ac:dyDescent="0.3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5">
        <f t="shared" si="73"/>
        <v>65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3.2" x14ac:dyDescent="0.3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5">
        <f t="shared" si="73"/>
        <v>130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3.2" x14ac:dyDescent="0.3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5">
        <f t="shared" si="73"/>
        <v>38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3.2" x14ac:dyDescent="0.3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5">
        <f t="shared" si="73"/>
        <v>113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28.8" x14ac:dyDescent="0.3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5">
        <f t="shared" si="73"/>
        <v>52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3.2" x14ac:dyDescent="0.3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5">
        <f t="shared" si="73"/>
        <v>89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8.8" x14ac:dyDescent="0.3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5">
        <f t="shared" si="73"/>
        <v>19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7.6" x14ac:dyDescent="0.3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5">
        <f t="shared" si="73"/>
        <v>80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3.2" x14ac:dyDescent="0.3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5">
        <f t="shared" si="73"/>
        <v>56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7.6" x14ac:dyDescent="0.3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5">
        <f t="shared" si="73"/>
        <v>79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8.8" x14ac:dyDescent="0.3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5">
        <f t="shared" si="73"/>
        <v>76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7.6" x14ac:dyDescent="0.3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3.2" x14ac:dyDescent="0.3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5">
        <f t="shared" si="73"/>
        <v>55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3.2" x14ac:dyDescent="0.3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5">
        <f t="shared" si="73"/>
        <v>299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3.2" x14ac:dyDescent="0.3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5">
        <f t="shared" si="73"/>
        <v>59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3.2" x14ac:dyDescent="0.3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5">
        <f t="shared" si="73"/>
        <v>55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3.2" x14ac:dyDescent="0.3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5">
        <f t="shared" si="73"/>
        <v>184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3.2" x14ac:dyDescent="0.3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5">
        <f t="shared" si="73"/>
        <v>165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3.2" x14ac:dyDescent="0.3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5">
        <f t="shared" si="73"/>
        <v>235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3.2" x14ac:dyDescent="0.3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5">
        <f t="shared" si="73"/>
        <v>211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3.2" x14ac:dyDescent="0.3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5">
        <f t="shared" si="73"/>
        <v>32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8.8" x14ac:dyDescent="0.3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5">
        <f t="shared" si="73"/>
        <v>123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3.2" x14ac:dyDescent="0.3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5">
        <f t="shared" si="73"/>
        <v>207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3.2" x14ac:dyDescent="0.3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5">
        <f t="shared" si="73"/>
        <v>138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8.8" x14ac:dyDescent="0.3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5">
        <f t="shared" si="73"/>
        <v>494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3.2" x14ac:dyDescent="0.3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5">
        <f t="shared" si="73"/>
        <v>169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7.6" x14ac:dyDescent="0.3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5">
        <f t="shared" si="73"/>
        <v>39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7.6" x14ac:dyDescent="0.3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5">
        <f t="shared" si="73"/>
        <v>62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3.2" x14ac:dyDescent="0.3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5">
        <f t="shared" si="73"/>
        <v>105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3.2" x14ac:dyDescent="0.3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5">
        <f t="shared" si="73"/>
        <v>72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8.8" x14ac:dyDescent="0.3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5">
        <f t="shared" si="73"/>
        <v>92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3.2" x14ac:dyDescent="0.3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 s="5">
        <f t="shared" ref="P1219:P1282" si="77">ROUND((IF(L1219=0,0, E1219/L1219)),0)</f>
        <v>149</v>
      </c>
      <c r="Q1219" t="s">
        <v>8338</v>
      </c>
      <c r="R1219" t="s">
        <v>8339</v>
      </c>
      <c r="S1219" s="9">
        <f t="shared" ref="S1219:S1282" si="78">(((J1219/60)/60)/24)+DATE(1970, 1, 1)</f>
        <v>42535.809490740736</v>
      </c>
      <c r="T1219" s="9">
        <f t="shared" ref="T1219:T1282" si="79">(((I1219/60)/60)/24)+DATE(1970, 1, 1)</f>
        <v>42565.809490740736</v>
      </c>
    </row>
    <row r="1220" spans="1:20" ht="43.2" x14ac:dyDescent="0.3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5">
        <f t="shared" si="77"/>
        <v>174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8.8" x14ac:dyDescent="0.3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5">
        <f t="shared" si="77"/>
        <v>103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3.2" x14ac:dyDescent="0.3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5">
        <f t="shared" si="77"/>
        <v>111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3.2" x14ac:dyDescent="0.3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5">
        <f t="shared" si="77"/>
        <v>24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8.8" x14ac:dyDescent="0.3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5">
        <f t="shared" si="77"/>
        <v>81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3.2" x14ac:dyDescent="0.3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5">
        <f t="shared" si="77"/>
        <v>116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8.8" x14ac:dyDescent="0.3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5">
        <f t="shared" si="77"/>
        <v>59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3.2" x14ac:dyDescent="0.3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3.2" x14ac:dyDescent="0.3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5">
        <f t="shared" si="77"/>
        <v>48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3.2" x14ac:dyDescent="0.3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5">
        <f t="shared" si="77"/>
        <v>0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3.2" x14ac:dyDescent="0.3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5">
        <f t="shared" si="77"/>
        <v>61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7.6" x14ac:dyDescent="0.3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3.2" x14ac:dyDescent="0.3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5">
        <f t="shared" si="77"/>
        <v>0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3.2" x14ac:dyDescent="0.3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5">
        <f t="shared" si="77"/>
        <v>0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3.2" x14ac:dyDescent="0.3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3.2" x14ac:dyDescent="0.3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5">
        <f t="shared" si="77"/>
        <v>19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3.2" x14ac:dyDescent="0.3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5">
        <f t="shared" si="77"/>
        <v>0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3.2" x14ac:dyDescent="0.3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5">
        <f t="shared" si="77"/>
        <v>0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3.2" x14ac:dyDescent="0.3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5">
        <f t="shared" si="77"/>
        <v>0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7.6" x14ac:dyDescent="0.3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5">
        <f t="shared" si="77"/>
        <v>59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8.8" x14ac:dyDescent="0.3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5">
        <f t="shared" si="77"/>
        <v>0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3.2" x14ac:dyDescent="0.3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5">
        <f t="shared" si="77"/>
        <v>30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7.6" x14ac:dyDescent="0.3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5">
        <f t="shared" si="77"/>
        <v>75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3.2" x14ac:dyDescent="0.3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3.2" x14ac:dyDescent="0.3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5">
        <f t="shared" si="77"/>
        <v>45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3.2" x14ac:dyDescent="0.3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5">
        <f t="shared" si="77"/>
        <v>46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3.2" x14ac:dyDescent="0.3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5">
        <f t="shared" si="77"/>
        <v>141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3.2" x14ac:dyDescent="0.3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5">
        <f t="shared" si="77"/>
        <v>75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8.8" x14ac:dyDescent="0.3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5">
        <f t="shared" si="77"/>
        <v>86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3.2" x14ac:dyDescent="0.3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5">
        <f t="shared" si="77"/>
        <v>64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3.2" x14ac:dyDescent="0.3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5">
        <f t="shared" si="77"/>
        <v>64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7.6" x14ac:dyDescent="0.3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5">
        <f t="shared" si="77"/>
        <v>118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8.8" x14ac:dyDescent="0.3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5">
        <f t="shared" si="77"/>
        <v>83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3.2" x14ac:dyDescent="0.3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5">
        <f t="shared" si="77"/>
        <v>34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43.2" x14ac:dyDescent="0.3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5">
        <f t="shared" si="77"/>
        <v>43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3.2" x14ac:dyDescent="0.3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5">
        <f t="shared" si="77"/>
        <v>94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3.2" x14ac:dyDescent="0.3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5">
        <f t="shared" si="77"/>
        <v>56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3.2" x14ac:dyDescent="0.3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5">
        <f t="shared" si="77"/>
        <v>98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3.2" x14ac:dyDescent="0.3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5">
        <f t="shared" si="77"/>
        <v>92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3.2" x14ac:dyDescent="0.3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5">
        <f t="shared" si="77"/>
        <v>38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3.2" x14ac:dyDescent="0.3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5">
        <f t="shared" si="77"/>
        <v>27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3.2" x14ac:dyDescent="0.3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5">
        <f t="shared" si="77"/>
        <v>51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3.2" x14ac:dyDescent="0.3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5">
        <f t="shared" si="77"/>
        <v>39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3.2" x14ac:dyDescent="0.3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5">
        <f t="shared" si="77"/>
        <v>78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8.8" x14ac:dyDescent="0.3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5">
        <f t="shared" si="77"/>
        <v>44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3.2" x14ac:dyDescent="0.3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5">
        <f t="shared" si="77"/>
        <v>32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7.6" x14ac:dyDescent="0.3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5">
        <f t="shared" si="77"/>
        <v>63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8.8" x14ac:dyDescent="0.3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5">
        <f t="shared" si="77"/>
        <v>191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3.2" x14ac:dyDescent="0.3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5">
        <f t="shared" si="77"/>
        <v>141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8.8" x14ac:dyDescent="0.3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5">
        <f t="shared" si="77"/>
        <v>77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3.2" x14ac:dyDescent="0.3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5">
        <f t="shared" si="77"/>
        <v>99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8.8" x14ac:dyDescent="0.3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5">
        <f t="shared" si="77"/>
        <v>68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3.2" x14ac:dyDescent="0.3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5">
        <f t="shared" si="77"/>
        <v>246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7.6" x14ac:dyDescent="0.3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5">
        <f t="shared" si="77"/>
        <v>189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3.2" x14ac:dyDescent="0.3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5">
        <f t="shared" si="77"/>
        <v>77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3.2" x14ac:dyDescent="0.3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5">
        <f t="shared" si="77"/>
        <v>83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3.2" x14ac:dyDescent="0.3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5">
        <f t="shared" si="77"/>
        <v>63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8.8" x14ac:dyDescent="0.3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5">
        <f t="shared" si="77"/>
        <v>46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3.2" x14ac:dyDescent="0.3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5">
        <f t="shared" si="77"/>
        <v>39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3.2" x14ac:dyDescent="0.3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5">
        <f t="shared" si="77"/>
        <v>53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3.2" x14ac:dyDescent="0.3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5">
        <f t="shared" si="77"/>
        <v>73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3.2" x14ac:dyDescent="0.3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5">
        <f t="shared" si="77"/>
        <v>128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3.2" x14ac:dyDescent="0.3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 s="5">
        <f t="shared" ref="P1283:P1346" si="81">ROUND((IF(L1283=0,0, E1283/L1283)),0)</f>
        <v>105</v>
      </c>
      <c r="Q1283" t="s">
        <v>8325</v>
      </c>
      <c r="R1283" t="s">
        <v>8326</v>
      </c>
      <c r="S1283" s="9">
        <f t="shared" ref="S1283:S1346" si="82">(((J1283/60)/60)/24)+DATE(1970, 1, 1)</f>
        <v>41463.743472222224</v>
      </c>
      <c r="T1283" s="9">
        <f t="shared" ref="T1283:T1346" si="83">(((I1283/60)/60)/24)+DATE(1970, 1, 1)</f>
        <v>41483.743472222224</v>
      </c>
    </row>
    <row r="1284" spans="1:20" ht="43.2" x14ac:dyDescent="0.3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5">
        <f t="shared" si="81"/>
        <v>68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3.2" x14ac:dyDescent="0.3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5">
        <f t="shared" si="81"/>
        <v>96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3.2" x14ac:dyDescent="0.3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5">
        <f t="shared" si="81"/>
        <v>65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3.2" x14ac:dyDescent="0.3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5">
        <f t="shared" si="81"/>
        <v>32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3.2" x14ac:dyDescent="0.3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5">
        <f t="shared" si="81"/>
        <v>81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2" x14ac:dyDescent="0.3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5">
        <f t="shared" si="81"/>
        <v>24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43.2" x14ac:dyDescent="0.3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5">
        <f t="shared" si="81"/>
        <v>66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3.2" x14ac:dyDescent="0.3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5">
        <f t="shared" si="81"/>
        <v>36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8.8" x14ac:dyDescent="0.3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5">
        <f t="shared" si="81"/>
        <v>44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3.2" x14ac:dyDescent="0.3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5">
        <f t="shared" si="81"/>
        <v>104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7.6" x14ac:dyDescent="0.3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5">
        <f t="shared" si="81"/>
        <v>36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7.6" x14ac:dyDescent="0.3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5">
        <f t="shared" si="81"/>
        <v>128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3.2" x14ac:dyDescent="0.3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5">
        <f t="shared" si="81"/>
        <v>28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3.2" x14ac:dyDescent="0.3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5">
        <f t="shared" si="81"/>
        <v>40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7.6" x14ac:dyDescent="0.3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5">
        <f t="shared" si="81"/>
        <v>52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3.2" x14ac:dyDescent="0.3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5">
        <f t="shared" si="81"/>
        <v>92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3.2" x14ac:dyDescent="0.3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5">
        <f t="shared" si="81"/>
        <v>63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3.2" x14ac:dyDescent="0.3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5">
        <f t="shared" si="81"/>
        <v>136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3.2" x14ac:dyDescent="0.3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5">
        <f t="shared" si="81"/>
        <v>169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3.2" x14ac:dyDescent="0.3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5">
        <f t="shared" si="81"/>
        <v>71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3.2" x14ac:dyDescent="0.3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8.8" x14ac:dyDescent="0.3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5">
        <f t="shared" si="81"/>
        <v>42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3.2" x14ac:dyDescent="0.3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5">
        <f t="shared" si="81"/>
        <v>152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3.2" x14ac:dyDescent="0.3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5">
        <f t="shared" si="81"/>
        <v>91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7.6" x14ac:dyDescent="0.3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5">
        <f t="shared" si="81"/>
        <v>202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8.8" x14ac:dyDescent="0.3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5">
        <f t="shared" si="81"/>
        <v>128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8.8" x14ac:dyDescent="0.3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5">
        <f t="shared" si="81"/>
        <v>30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3.2" x14ac:dyDescent="0.3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5">
        <f t="shared" si="81"/>
        <v>368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3.2" x14ac:dyDescent="0.3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5">
        <f t="shared" si="81"/>
        <v>129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7.6" x14ac:dyDescent="0.3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5">
        <f t="shared" si="81"/>
        <v>801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3.2" x14ac:dyDescent="0.3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3.2" x14ac:dyDescent="0.3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5">
        <f t="shared" si="81"/>
        <v>102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3.2" x14ac:dyDescent="0.3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5">
        <f t="shared" si="81"/>
        <v>184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8.8" x14ac:dyDescent="0.3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5">
        <f t="shared" si="81"/>
        <v>163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3.2" x14ac:dyDescent="0.3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7.6" x14ac:dyDescent="0.3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5">
        <f t="shared" si="81"/>
        <v>604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3.2" x14ac:dyDescent="0.3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5">
        <f t="shared" si="81"/>
        <v>45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3.2" x14ac:dyDescent="0.3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5">
        <f t="shared" si="81"/>
        <v>97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3.2" x14ac:dyDescent="0.3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5">
        <f t="shared" si="81"/>
        <v>168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7.6" x14ac:dyDescent="0.3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5">
        <f t="shared" si="81"/>
        <v>860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3.2" x14ac:dyDescent="0.3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5">
        <f t="shared" si="81"/>
        <v>27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3.2" x14ac:dyDescent="0.3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5">
        <f t="shared" si="81"/>
        <v>30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3.2" x14ac:dyDescent="0.3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5">
        <f t="shared" si="81"/>
        <v>55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3.2" x14ac:dyDescent="0.3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5">
        <f t="shared" si="81"/>
        <v>61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3.2" x14ac:dyDescent="0.3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5">
        <f t="shared" si="81"/>
        <v>103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3.2" x14ac:dyDescent="0.3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5">
        <f t="shared" si="81"/>
        <v>42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43.2" x14ac:dyDescent="0.3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5">
        <f t="shared" si="81"/>
        <v>117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3.2" x14ac:dyDescent="0.3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5">
        <f t="shared" si="81"/>
        <v>45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3.2" x14ac:dyDescent="0.3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5">
        <f t="shared" si="81"/>
        <v>157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3.2" x14ac:dyDescent="0.3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5">
        <f t="shared" si="81"/>
        <v>101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3.2" x14ac:dyDescent="0.3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5">
        <f t="shared" si="81"/>
        <v>0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3.2" x14ac:dyDescent="0.3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5">
        <f t="shared" si="81"/>
        <v>0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3.2" x14ac:dyDescent="0.3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5">
        <f t="shared" si="81"/>
        <v>52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43.2" x14ac:dyDescent="0.3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5">
        <f t="shared" si="81"/>
        <v>309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3.2" x14ac:dyDescent="0.3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5">
        <f t="shared" si="81"/>
        <v>379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3.2" x14ac:dyDescent="0.3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5">
        <f t="shared" si="81"/>
        <v>176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7.6" x14ac:dyDescent="0.3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5">
        <f t="shared" si="81"/>
        <v>66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8.8" x14ac:dyDescent="0.3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5">
        <f t="shared" si="81"/>
        <v>90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3.2" x14ac:dyDescent="0.3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5">
        <f t="shared" si="81"/>
        <v>0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7.6" x14ac:dyDescent="0.3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5">
        <f t="shared" si="81"/>
        <v>382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3.2" x14ac:dyDescent="0.3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3.2" x14ac:dyDescent="0.3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5">
        <f t="shared" si="81"/>
        <v>158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3.2" x14ac:dyDescent="0.3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5">
        <f t="shared" si="81"/>
        <v>41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3.2" x14ac:dyDescent="0.3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 s="5">
        <f t="shared" ref="P1347:P1410" si="85">ROUND((IF(L1347=0,0, E1347/L1347)),0)</f>
        <v>54</v>
      </c>
      <c r="Q1347" t="s">
        <v>8322</v>
      </c>
      <c r="R1347" t="s">
        <v>8323</v>
      </c>
      <c r="S1347" s="9">
        <f t="shared" ref="S1347:S1410" si="86">(((J1347/60)/60)/24)+DATE(1970, 1, 1)</f>
        <v>41799.814340277779</v>
      </c>
      <c r="T1347" s="9">
        <f t="shared" ref="T1347:T1410" si="87">(((I1347/60)/60)/24)+DATE(1970, 1, 1)</f>
        <v>41834.814340277779</v>
      </c>
    </row>
    <row r="1348" spans="1:20" ht="43.2" x14ac:dyDescent="0.3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5">
        <f t="shared" si="85"/>
        <v>48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3.2" x14ac:dyDescent="0.3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5">
        <f t="shared" si="85"/>
        <v>82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3.2" x14ac:dyDescent="0.3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5">
        <f t="shared" si="85"/>
        <v>230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3.2" x14ac:dyDescent="0.3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5">
        <f t="shared" si="85"/>
        <v>59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3.2" x14ac:dyDescent="0.3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5">
        <f t="shared" si="85"/>
        <v>67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8.8" x14ac:dyDescent="0.3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5">
        <f t="shared" si="85"/>
        <v>169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3.2" x14ac:dyDescent="0.3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5">
        <f t="shared" si="85"/>
        <v>60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3.2" x14ac:dyDescent="0.3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5">
        <f t="shared" si="85"/>
        <v>32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3.2" x14ac:dyDescent="0.3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5">
        <f t="shared" si="85"/>
        <v>24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7.6" x14ac:dyDescent="0.3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5">
        <f t="shared" si="85"/>
        <v>25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3.2" x14ac:dyDescent="0.3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5">
        <f t="shared" si="85"/>
        <v>71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3.2" x14ac:dyDescent="0.3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5">
        <f t="shared" si="85"/>
        <v>39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3.2" x14ac:dyDescent="0.3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5">
        <f t="shared" si="85"/>
        <v>68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3.2" x14ac:dyDescent="0.3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5">
        <f t="shared" si="85"/>
        <v>40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8.8" x14ac:dyDescent="0.3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5">
        <f t="shared" si="85"/>
        <v>32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3.2" x14ac:dyDescent="0.3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5">
        <f t="shared" si="85"/>
        <v>29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3.2" x14ac:dyDescent="0.3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5">
        <f t="shared" si="85"/>
        <v>44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3.2" x14ac:dyDescent="0.3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7.6" x14ac:dyDescent="0.3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5">
        <f t="shared" si="85"/>
        <v>346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3.2" x14ac:dyDescent="0.3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5">
        <f t="shared" si="85"/>
        <v>82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5">
        <f t="shared" si="85"/>
        <v>65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3.2" x14ac:dyDescent="0.3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5">
        <f t="shared" si="85"/>
        <v>63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3.2" x14ac:dyDescent="0.3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5">
        <f t="shared" si="85"/>
        <v>64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3.2" x14ac:dyDescent="0.3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5">
        <f t="shared" si="85"/>
        <v>84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8.8" x14ac:dyDescent="0.3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5">
        <f t="shared" si="85"/>
        <v>78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3.2" x14ac:dyDescent="0.3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5">
        <f t="shared" si="85"/>
        <v>107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3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5">
        <f t="shared" si="85"/>
        <v>39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8.8" x14ac:dyDescent="0.3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5">
        <f t="shared" si="85"/>
        <v>202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3.2" x14ac:dyDescent="0.3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5">
        <f t="shared" si="85"/>
        <v>43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7.6" x14ac:dyDescent="0.3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5">
        <f t="shared" si="85"/>
        <v>63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8.8" x14ac:dyDescent="0.3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5">
        <f t="shared" si="85"/>
        <v>56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3.2" x14ac:dyDescent="0.3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5">
        <f t="shared" si="85"/>
        <v>49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5">
        <f t="shared" si="85"/>
        <v>31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8.8" x14ac:dyDescent="0.3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5">
        <f t="shared" si="85"/>
        <v>74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3.2" x14ac:dyDescent="0.3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5">
        <f t="shared" si="85"/>
        <v>21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7.6" x14ac:dyDescent="0.3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5">
        <f t="shared" si="85"/>
        <v>73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3.2" x14ac:dyDescent="0.3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5">
        <f t="shared" si="85"/>
        <v>56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3.2" x14ac:dyDescent="0.3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5">
        <f t="shared" si="85"/>
        <v>50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3.2" x14ac:dyDescent="0.3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5">
        <f t="shared" si="85"/>
        <v>69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3.2" x14ac:dyDescent="0.3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5">
        <f t="shared" si="85"/>
        <v>66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8.8" x14ac:dyDescent="0.3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5">
        <f t="shared" si="85"/>
        <v>63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3.2" x14ac:dyDescent="0.3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5">
        <f t="shared" si="85"/>
        <v>70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3.2" x14ac:dyDescent="0.3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5">
        <f t="shared" si="85"/>
        <v>60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8.8" x14ac:dyDescent="0.3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5">
        <f t="shared" si="85"/>
        <v>21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3.2" x14ac:dyDescent="0.3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5">
        <f t="shared" si="85"/>
        <v>161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3.2" x14ac:dyDescent="0.3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5">
        <f t="shared" si="85"/>
        <v>42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3.2" x14ac:dyDescent="0.3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5">
        <f t="shared" si="85"/>
        <v>27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5">
        <f t="shared" si="85"/>
        <v>197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3.2" x14ac:dyDescent="0.3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5">
        <f t="shared" si="85"/>
        <v>54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3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5">
        <f t="shared" si="85"/>
        <v>48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43.2" x14ac:dyDescent="0.3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5">
        <f t="shared" si="85"/>
        <v>88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3.2" x14ac:dyDescent="0.3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5">
        <f t="shared" si="85"/>
        <v>72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3.2" x14ac:dyDescent="0.3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5">
        <f t="shared" si="85"/>
        <v>74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3.2" x14ac:dyDescent="0.3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5">
        <f t="shared" si="85"/>
        <v>62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3.2" x14ac:dyDescent="0.3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5">
        <f t="shared" si="85"/>
        <v>17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7.6" x14ac:dyDescent="0.3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5">
        <f t="shared" si="85"/>
        <v>52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3.2" x14ac:dyDescent="0.3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5">
        <f t="shared" si="85"/>
        <v>24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3.2" x14ac:dyDescent="0.3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5">
        <f t="shared" si="85"/>
        <v>62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3.2" x14ac:dyDescent="0.3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5">
        <f t="shared" si="85"/>
        <v>48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8.8" x14ac:dyDescent="0.3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5">
        <f t="shared" si="85"/>
        <v>6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3.2" x14ac:dyDescent="0.3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5">
        <f t="shared" si="85"/>
        <v>8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3.2" x14ac:dyDescent="0.3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5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3.2" x14ac:dyDescent="0.3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s="5">
        <f t="shared" ref="P1411:P1474" si="89">ROUND((IF(L1411=0,0, E1411/L1411)),0)</f>
        <v>0</v>
      </c>
      <c r="Q1411" t="s">
        <v>8322</v>
      </c>
      <c r="R1411" t="s">
        <v>8341</v>
      </c>
      <c r="S1411" s="9">
        <f t="shared" ref="S1411:S1474" si="90">(((J1411/60)/60)/24)+DATE(1970, 1, 1)</f>
        <v>41945.133506944447</v>
      </c>
      <c r="T1411" s="9">
        <f t="shared" ref="T1411:T1474" si="91">(((I1411/60)/60)/24)+DATE(1970, 1, 1)</f>
        <v>42005.175173611111</v>
      </c>
    </row>
    <row r="1412" spans="1:20" ht="43.2" x14ac:dyDescent="0.3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7.6" x14ac:dyDescent="0.3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5">
        <f t="shared" si="89"/>
        <v>2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8.8" x14ac:dyDescent="0.3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5">
        <f t="shared" si="89"/>
        <v>25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7.6" x14ac:dyDescent="0.3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3.2" x14ac:dyDescent="0.3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3.2" x14ac:dyDescent="0.3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5">
        <f t="shared" si="89"/>
        <v>89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3.2" x14ac:dyDescent="0.3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5">
        <f t="shared" si="89"/>
        <v>0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3.2" x14ac:dyDescent="0.3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5">
        <f t="shared" si="89"/>
        <v>28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7.6" x14ac:dyDescent="0.3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7.6" x14ac:dyDescent="0.3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5">
        <f t="shared" si="89"/>
        <v>45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8.8" x14ac:dyDescent="0.3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7.6" x14ac:dyDescent="0.3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3.2" x14ac:dyDescent="0.3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3.2" x14ac:dyDescent="0.3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3.2" x14ac:dyDescent="0.3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5">
        <f t="shared" si="89"/>
        <v>109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3.2" x14ac:dyDescent="0.3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5">
        <f t="shared" si="89"/>
        <v>0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3.2" x14ac:dyDescent="0.3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5">
        <f t="shared" si="89"/>
        <v>0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7.6" x14ac:dyDescent="0.3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5">
        <f t="shared" si="89"/>
        <v>105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3.2" x14ac:dyDescent="0.3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3.2" x14ac:dyDescent="0.3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5">
        <f t="shared" si="89"/>
        <v>0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3.2" x14ac:dyDescent="0.3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5">
        <f t="shared" si="89"/>
        <v>81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3.2" x14ac:dyDescent="0.3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5">
        <f t="shared" si="89"/>
        <v>116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3.2" x14ac:dyDescent="0.3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5">
        <f t="shared" si="89"/>
        <v>0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3.2" x14ac:dyDescent="0.3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5">
        <f t="shared" si="89"/>
        <v>81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3.2" x14ac:dyDescent="0.3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5">
        <f t="shared" si="89"/>
        <v>745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3.2" x14ac:dyDescent="0.3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5">
        <f t="shared" si="89"/>
        <v>8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3.2" x14ac:dyDescent="0.3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5">
        <f t="shared" si="89"/>
        <v>39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7.6" x14ac:dyDescent="0.3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5">
        <f t="shared" si="89"/>
        <v>37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3.2" x14ac:dyDescent="0.3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3.2" x14ac:dyDescent="0.3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3.2" x14ac:dyDescent="0.3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3.2" x14ac:dyDescent="0.3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5">
        <f t="shared" si="89"/>
        <v>673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3.2" x14ac:dyDescent="0.3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5">
        <f t="shared" si="89"/>
        <v>0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3.2" x14ac:dyDescent="0.3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5">
        <f t="shared" si="89"/>
        <v>0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3.2" x14ac:dyDescent="0.3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5">
        <f t="shared" si="89"/>
        <v>0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3.2" x14ac:dyDescent="0.3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5">
        <f t="shared" si="89"/>
        <v>0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3.2" x14ac:dyDescent="0.3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5">
        <f t="shared" si="89"/>
        <v>0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8.8" x14ac:dyDescent="0.3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7.6" x14ac:dyDescent="0.3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5">
        <f t="shared" si="89"/>
        <v>0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3.2" x14ac:dyDescent="0.3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5">
        <f t="shared" si="89"/>
        <v>0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7.6" x14ac:dyDescent="0.3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3.2" x14ac:dyDescent="0.3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8.8" x14ac:dyDescent="0.3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5">
        <f t="shared" si="89"/>
        <v>0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3.2" x14ac:dyDescent="0.3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5">
        <f t="shared" si="89"/>
        <v>0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3.2" x14ac:dyDescent="0.3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3.2" x14ac:dyDescent="0.3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5">
        <f t="shared" si="89"/>
        <v>48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8.8" x14ac:dyDescent="0.3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5">
        <f t="shared" si="89"/>
        <v>0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7.6" x14ac:dyDescent="0.3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5">
        <f t="shared" si="89"/>
        <v>0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3.2" x14ac:dyDescent="0.3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5">
        <f t="shared" si="89"/>
        <v>0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3.2" x14ac:dyDescent="0.3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5">
        <f t="shared" si="89"/>
        <v>0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8.8" x14ac:dyDescent="0.3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5">
        <f t="shared" si="89"/>
        <v>45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8.8" x14ac:dyDescent="0.3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5">
        <f t="shared" si="89"/>
        <v>29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3.2" x14ac:dyDescent="0.3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5">
        <f t="shared" si="89"/>
        <v>35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5">
        <f t="shared" si="89"/>
        <v>35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3.2" x14ac:dyDescent="0.3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5">
        <f t="shared" si="89"/>
        <v>53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3.2" x14ac:dyDescent="0.3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5">
        <f t="shared" si="89"/>
        <v>70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8.8" x14ac:dyDescent="0.3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5">
        <f t="shared" si="89"/>
        <v>77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3.2" x14ac:dyDescent="0.3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5">
        <f t="shared" si="89"/>
        <v>33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3.2" x14ac:dyDescent="0.3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5">
        <f t="shared" si="89"/>
        <v>149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7.6" x14ac:dyDescent="0.3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5">
        <f t="shared" si="89"/>
        <v>23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3.2" x14ac:dyDescent="0.3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5">
        <f t="shared" si="89"/>
        <v>97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7.6" x14ac:dyDescent="0.3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5">
        <f t="shared" si="89"/>
        <v>103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 s="5">
        <f t="shared" ref="P1475:P1538" si="93">ROUND((IF(L1475=0,0, E1475/L1475)),0)</f>
        <v>38</v>
      </c>
      <c r="Q1475" t="s">
        <v>8322</v>
      </c>
      <c r="R1475" t="s">
        <v>8342</v>
      </c>
      <c r="S1475" s="9">
        <f t="shared" ref="S1475:S1538" si="94">(((J1475/60)/60)/24)+DATE(1970, 1, 1)</f>
        <v>40939.979618055557</v>
      </c>
      <c r="T1475" s="9">
        <f t="shared" ref="T1475:T1538" si="95">(((I1475/60)/60)/24)+DATE(1970, 1, 1)</f>
        <v>40969.979618055557</v>
      </c>
    </row>
    <row r="1476" spans="1:20" ht="43.2" x14ac:dyDescent="0.3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5">
        <f t="shared" si="93"/>
        <v>44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3.2" x14ac:dyDescent="0.3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5">
        <f t="shared" si="93"/>
        <v>64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8.8" x14ac:dyDescent="0.3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5">
        <f t="shared" si="93"/>
        <v>43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3.2" x14ac:dyDescent="0.3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5">
        <f t="shared" si="93"/>
        <v>90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3.2" x14ac:dyDescent="0.3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5">
        <f t="shared" si="93"/>
        <v>29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3.2" x14ac:dyDescent="0.3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5">
        <f t="shared" si="93"/>
        <v>31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3.2" x14ac:dyDescent="0.3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5">
        <f t="shared" si="93"/>
        <v>92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3.2" x14ac:dyDescent="0.3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5">
        <f t="shared" si="93"/>
        <v>18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3.2" x14ac:dyDescent="0.3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3.2" x14ac:dyDescent="0.3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5">
        <f t="shared" si="93"/>
        <v>0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3.2" x14ac:dyDescent="0.3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7.6" x14ac:dyDescent="0.3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3.2" x14ac:dyDescent="0.3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5">
        <f t="shared" si="93"/>
        <v>0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3.2" x14ac:dyDescent="0.3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3.2" x14ac:dyDescent="0.3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5">
        <f t="shared" si="93"/>
        <v>0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3.2" x14ac:dyDescent="0.3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5">
        <f t="shared" si="93"/>
        <v>47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3.2" x14ac:dyDescent="0.3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7.6" x14ac:dyDescent="0.3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8.8" x14ac:dyDescent="0.3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5">
        <f t="shared" si="93"/>
        <v>0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43.2" x14ac:dyDescent="0.3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5">
        <f t="shared" si="93"/>
        <v>40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8.8" x14ac:dyDescent="0.3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5">
        <f t="shared" si="93"/>
        <v>0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3.2" x14ac:dyDescent="0.3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5">
        <f t="shared" si="93"/>
        <v>0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3.2" x14ac:dyDescent="0.3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3.2" x14ac:dyDescent="0.3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43.2" x14ac:dyDescent="0.3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3.2" x14ac:dyDescent="0.3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5">
        <f t="shared" si="93"/>
        <v>47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8.8" x14ac:dyDescent="0.3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5">
        <f t="shared" si="93"/>
        <v>98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3.2" x14ac:dyDescent="0.3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5">
        <f t="shared" si="93"/>
        <v>68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3.2" x14ac:dyDescent="0.3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5">
        <f t="shared" si="93"/>
        <v>57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3.2" x14ac:dyDescent="0.3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5">
        <f t="shared" si="93"/>
        <v>67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7.6" x14ac:dyDescent="0.3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5">
        <f t="shared" si="93"/>
        <v>48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3.2" x14ac:dyDescent="0.3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5">
        <f t="shared" si="93"/>
        <v>39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7.6" x14ac:dyDescent="0.3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5">
        <f t="shared" si="93"/>
        <v>78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3.2" x14ac:dyDescent="0.3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5">
        <f t="shared" si="93"/>
        <v>97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3.2" x14ac:dyDescent="0.3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5">
        <f t="shared" si="93"/>
        <v>110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3.2" x14ac:dyDescent="0.3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5">
        <f t="shared" si="93"/>
        <v>40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7.6" x14ac:dyDescent="0.3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5">
        <f t="shared" si="93"/>
        <v>76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3.2" x14ac:dyDescent="0.3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5">
        <f t="shared" si="93"/>
        <v>58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3.2" x14ac:dyDescent="0.3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5">
        <f t="shared" si="93"/>
        <v>56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3.2" x14ac:dyDescent="0.3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5">
        <f t="shared" si="93"/>
        <v>151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3.2" x14ac:dyDescent="0.3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5">
        <f t="shared" si="93"/>
        <v>850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3.2" x14ac:dyDescent="0.3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5">
        <f t="shared" si="93"/>
        <v>159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3.2" x14ac:dyDescent="0.3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5">
        <f t="shared" si="93"/>
        <v>40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8.8" x14ac:dyDescent="0.3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5">
        <f t="shared" si="93"/>
        <v>131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3.2" x14ac:dyDescent="0.3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5">
        <f t="shared" si="93"/>
        <v>64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8.8" x14ac:dyDescent="0.3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5">
        <f t="shared" si="93"/>
        <v>112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3.2" x14ac:dyDescent="0.3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5">
        <f t="shared" si="93"/>
        <v>170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7.6" x14ac:dyDescent="0.3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5">
        <f t="shared" si="93"/>
        <v>134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3.2" x14ac:dyDescent="0.3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5">
        <f t="shared" si="93"/>
        <v>96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3.2" x14ac:dyDescent="0.3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5">
        <f t="shared" si="93"/>
        <v>222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3.2" x14ac:dyDescent="0.3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5">
        <f t="shared" si="93"/>
        <v>32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3.2" x14ac:dyDescent="0.3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5">
        <f t="shared" si="93"/>
        <v>99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3.2" x14ac:dyDescent="0.3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5">
        <f t="shared" si="93"/>
        <v>55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8.8" x14ac:dyDescent="0.3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5">
        <f t="shared" si="93"/>
        <v>53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28.8" x14ac:dyDescent="0.3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5">
        <f t="shared" si="93"/>
        <v>136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7.6" x14ac:dyDescent="0.3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5">
        <f t="shared" si="93"/>
        <v>54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7.6" x14ac:dyDescent="0.3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5">
        <f t="shared" si="93"/>
        <v>57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3.2" x14ac:dyDescent="0.3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5">
        <f t="shared" si="93"/>
        <v>82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3.2" x14ac:dyDescent="0.3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5">
        <f t="shared" si="93"/>
        <v>88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3.2" x14ac:dyDescent="0.3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5">
        <f t="shared" si="93"/>
        <v>85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3.2" x14ac:dyDescent="0.3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5">
        <f t="shared" si="93"/>
        <v>48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7.6" x14ac:dyDescent="0.3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5">
        <f t="shared" si="93"/>
        <v>66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3.2" x14ac:dyDescent="0.3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 s="5">
        <f t="shared" ref="P1539:P1602" si="97">ROUND((IF(L1539=0,0, E1539/L1539)),0)</f>
        <v>96</v>
      </c>
      <c r="Q1539" t="s">
        <v>8338</v>
      </c>
      <c r="R1539" t="s">
        <v>8339</v>
      </c>
      <c r="S1539" s="9">
        <f t="shared" ref="S1539:S1602" si="98">(((J1539/60)/60)/24)+DATE(1970, 1, 1)</f>
        <v>42552.315127314811</v>
      </c>
      <c r="T1539" s="9">
        <f t="shared" ref="T1539:T1602" si="99">(((I1539/60)/60)/24)+DATE(1970, 1, 1)</f>
        <v>42588.75</v>
      </c>
    </row>
    <row r="1540" spans="1:20" ht="43.2" x14ac:dyDescent="0.3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5">
        <f t="shared" si="97"/>
        <v>156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3.2" x14ac:dyDescent="0.3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5">
        <f t="shared" si="97"/>
        <v>96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3.2" x14ac:dyDescent="0.3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5">
        <f t="shared" si="97"/>
        <v>180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3.2" x14ac:dyDescent="0.3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3.2" x14ac:dyDescent="0.3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3.2" x14ac:dyDescent="0.3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3.2" x14ac:dyDescent="0.3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5">
        <f t="shared" si="97"/>
        <v>0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3.2" x14ac:dyDescent="0.3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3.2" x14ac:dyDescent="0.3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5">
        <f t="shared" si="97"/>
        <v>26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3.2" x14ac:dyDescent="0.3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5">
        <f t="shared" si="97"/>
        <v>0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8.8" x14ac:dyDescent="0.3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3.2" x14ac:dyDescent="0.3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5">
        <f t="shared" si="97"/>
        <v>28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7.6" x14ac:dyDescent="0.3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5">
        <f t="shared" si="97"/>
        <v>14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3.2" x14ac:dyDescent="0.3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5">
        <f t="shared" si="97"/>
        <v>0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3.2" x14ac:dyDescent="0.3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5">
        <f t="shared" si="97"/>
        <v>132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3.2" x14ac:dyDescent="0.3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5">
        <f t="shared" si="97"/>
        <v>0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7.6" x14ac:dyDescent="0.3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5">
        <f t="shared" si="97"/>
        <v>0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3.2" x14ac:dyDescent="0.3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5">
        <f t="shared" si="97"/>
        <v>0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3.2" x14ac:dyDescent="0.3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5">
        <f t="shared" si="97"/>
        <v>56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3.2" x14ac:dyDescent="0.3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3.2" x14ac:dyDescent="0.3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5">
        <f t="shared" si="97"/>
        <v>12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8.8" x14ac:dyDescent="0.3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3.2" x14ac:dyDescent="0.3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5">
        <f t="shared" si="97"/>
        <v>24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3.2" x14ac:dyDescent="0.3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7.6" x14ac:dyDescent="0.3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5">
        <f t="shared" si="97"/>
        <v>0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3.2" x14ac:dyDescent="0.3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5">
        <f t="shared" si="97"/>
        <v>43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3.2" x14ac:dyDescent="0.3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3.2" x14ac:dyDescent="0.3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3.2" x14ac:dyDescent="0.3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5">
        <f t="shared" si="97"/>
        <v>108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3.2" x14ac:dyDescent="0.3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5">
        <f t="shared" si="97"/>
        <v>27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3.2" x14ac:dyDescent="0.3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ht="20.399999999999999" customHeight="1" x14ac:dyDescent="0.3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5">
        <f t="shared" si="97"/>
        <v>0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8.8" x14ac:dyDescent="0.3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5">
        <f t="shared" si="97"/>
        <v>48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7.6" x14ac:dyDescent="0.3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3.2" x14ac:dyDescent="0.3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5">
        <f t="shared" si="97"/>
        <v>42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3.2" x14ac:dyDescent="0.3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5">
        <f t="shared" si="97"/>
        <v>74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3.2" x14ac:dyDescent="0.3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5">
        <f t="shared" si="97"/>
        <v>84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3.2" x14ac:dyDescent="0.3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5">
        <f t="shared" si="97"/>
        <v>65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8.8" x14ac:dyDescent="0.3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3.2" x14ac:dyDescent="0.3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5">
        <f t="shared" si="97"/>
        <v>28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7.6" x14ac:dyDescent="0.3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5">
        <f t="shared" si="97"/>
        <v>51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8.8" x14ac:dyDescent="0.3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3.2" x14ac:dyDescent="0.3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5">
        <f t="shared" si="97"/>
        <v>0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3.2" x14ac:dyDescent="0.3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8.8" x14ac:dyDescent="0.3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7.6" x14ac:dyDescent="0.3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3.2" x14ac:dyDescent="0.3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5">
        <f t="shared" si="97"/>
        <v>0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7.6" x14ac:dyDescent="0.3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5">
        <f t="shared" si="97"/>
        <v>132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8.8" x14ac:dyDescent="0.3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5">
        <f t="shared" si="97"/>
        <v>0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7.6" x14ac:dyDescent="0.3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8.8" x14ac:dyDescent="0.3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5">
        <f t="shared" si="97"/>
        <v>0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3.2" x14ac:dyDescent="0.3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5">
        <f t="shared" si="97"/>
        <v>0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7.6" x14ac:dyDescent="0.3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5">
        <f t="shared" si="97"/>
        <v>44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8.8" x14ac:dyDescent="0.3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5">
        <f t="shared" si="97"/>
        <v>0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8.8" x14ac:dyDescent="0.3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8.8" x14ac:dyDescent="0.3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5">
        <f t="shared" si="97"/>
        <v>21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3.2" x14ac:dyDescent="0.3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3.2" x14ac:dyDescent="0.3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3.2" x14ac:dyDescent="0.3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5">
        <f t="shared" si="97"/>
        <v>0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7.6" x14ac:dyDescent="0.3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3.2" x14ac:dyDescent="0.3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5">
        <f t="shared" si="97"/>
        <v>0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3.2" x14ac:dyDescent="0.3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5">
        <f t="shared" si="97"/>
        <v>41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3.2" x14ac:dyDescent="0.3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 s="5">
        <f t="shared" ref="P1603:P1666" si="101">ROUND((IF(L1603=0,0, E1603/L1603)),0)</f>
        <v>48</v>
      </c>
      <c r="Q1603" t="s">
        <v>8325</v>
      </c>
      <c r="R1603" t="s">
        <v>8326</v>
      </c>
      <c r="S1603" s="9">
        <f t="shared" ref="S1603:S1666" si="102">(((J1603/60)/60)/24)+DATE(1970, 1, 1)</f>
        <v>40638.092974537038</v>
      </c>
      <c r="T1603" s="9">
        <f t="shared" ref="T1603:T1666" si="103">(((I1603/60)/60)/24)+DATE(1970, 1, 1)</f>
        <v>40668.092974537038</v>
      </c>
    </row>
    <row r="1604" spans="1:20" ht="43.2" x14ac:dyDescent="0.3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5">
        <f t="shared" si="101"/>
        <v>47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8.8" x14ac:dyDescent="0.3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5">
        <f t="shared" si="101"/>
        <v>67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3.2" x14ac:dyDescent="0.3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5">
        <f t="shared" si="101"/>
        <v>49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3.2" x14ac:dyDescent="0.3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5">
        <f t="shared" si="101"/>
        <v>137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3.2" x14ac:dyDescent="0.3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5">
        <f t="shared" si="101"/>
        <v>88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3.2" x14ac:dyDescent="0.3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5">
        <f t="shared" si="101"/>
        <v>71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8.8" x14ac:dyDescent="0.3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5">
        <f t="shared" si="101"/>
        <v>53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3.2" x14ac:dyDescent="0.3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5">
        <f t="shared" si="101"/>
        <v>444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8.8" x14ac:dyDescent="0.3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5">
        <f t="shared" si="101"/>
        <v>49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5">
        <f t="shared" si="101"/>
        <v>37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3.2" x14ac:dyDescent="0.3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3.2" x14ac:dyDescent="0.3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5">
        <f t="shared" si="101"/>
        <v>39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3.2" x14ac:dyDescent="0.3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5">
        <f t="shared" si="101"/>
        <v>67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3.2" x14ac:dyDescent="0.3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5">
        <f t="shared" si="101"/>
        <v>67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3.2" x14ac:dyDescent="0.3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5">
        <f t="shared" si="101"/>
        <v>66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8.8" x14ac:dyDescent="0.3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5">
        <f t="shared" si="101"/>
        <v>65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3.2" x14ac:dyDescent="0.3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5">
        <f t="shared" si="101"/>
        <v>58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3.2" x14ac:dyDescent="0.3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5">
        <f t="shared" si="101"/>
        <v>87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8.8" x14ac:dyDescent="0.3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5">
        <f t="shared" si="101"/>
        <v>66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3.2" x14ac:dyDescent="0.3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5">
        <f t="shared" si="101"/>
        <v>164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3.2" x14ac:dyDescent="0.3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5">
        <f t="shared" si="101"/>
        <v>108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3.2" x14ac:dyDescent="0.3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5">
        <f t="shared" si="101"/>
        <v>42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3.2" x14ac:dyDescent="0.3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5">
        <f t="shared" si="101"/>
        <v>47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7.6" x14ac:dyDescent="0.3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5">
        <f t="shared" si="101"/>
        <v>112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3.2" x14ac:dyDescent="0.3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5">
        <f t="shared" si="101"/>
        <v>75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3.2" x14ac:dyDescent="0.3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5">
        <f t="shared" si="101"/>
        <v>62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8.8" x14ac:dyDescent="0.3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5">
        <f t="shared" si="101"/>
        <v>46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8.8" x14ac:dyDescent="0.3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5">
        <f t="shared" si="101"/>
        <v>76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3.2" x14ac:dyDescent="0.3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5">
        <f t="shared" si="101"/>
        <v>84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3.2" x14ac:dyDescent="0.3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5">
        <f t="shared" si="101"/>
        <v>117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3.2" x14ac:dyDescent="0.3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5">
        <f t="shared" si="101"/>
        <v>86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3.2" x14ac:dyDescent="0.3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5">
        <f t="shared" si="101"/>
        <v>172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3.2" x14ac:dyDescent="0.3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5">
        <f t="shared" si="101"/>
        <v>63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7.6" x14ac:dyDescent="0.3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5">
        <f t="shared" si="101"/>
        <v>68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3.2" x14ac:dyDescent="0.3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5">
        <f t="shared" si="101"/>
        <v>54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3.2" x14ac:dyDescent="0.3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5">
        <f t="shared" si="101"/>
        <v>35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8.8" x14ac:dyDescent="0.3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5">
        <f t="shared" si="101"/>
        <v>39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3.2" x14ac:dyDescent="0.3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5">
        <f t="shared" si="101"/>
        <v>95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3.2" x14ac:dyDescent="0.3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5">
        <f t="shared" si="101"/>
        <v>40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8.8" x14ac:dyDescent="0.3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5">
        <f t="shared" si="101"/>
        <v>98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3.2" x14ac:dyDescent="0.3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5">
        <f t="shared" si="101"/>
        <v>43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8.8" x14ac:dyDescent="0.3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5">
        <f t="shared" si="101"/>
        <v>169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3.2" x14ac:dyDescent="0.3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5">
        <f t="shared" si="101"/>
        <v>86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3.2" x14ac:dyDescent="0.3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7.6" x14ac:dyDescent="0.3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5">
        <f t="shared" si="101"/>
        <v>27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3.2" x14ac:dyDescent="0.3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5">
        <f t="shared" si="101"/>
        <v>114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3.2" x14ac:dyDescent="0.3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5">
        <f t="shared" si="101"/>
        <v>32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3.2" x14ac:dyDescent="0.3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5">
        <f t="shared" si="101"/>
        <v>47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3.2" x14ac:dyDescent="0.3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5">
        <f t="shared" si="101"/>
        <v>88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3.2" x14ac:dyDescent="0.3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5">
        <f t="shared" si="101"/>
        <v>101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3.2" x14ac:dyDescent="0.3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5">
        <f t="shared" si="101"/>
        <v>65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3.2" x14ac:dyDescent="0.3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5">
        <f t="shared" si="101"/>
        <v>52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3.2" x14ac:dyDescent="0.3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5">
        <f t="shared" si="101"/>
        <v>39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8.8" x14ac:dyDescent="0.3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5">
        <f t="shared" si="101"/>
        <v>45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7.6" x14ac:dyDescent="0.3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5">
        <f t="shared" si="101"/>
        <v>157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3.2" x14ac:dyDescent="0.3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5">
        <f t="shared" si="101"/>
        <v>119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3.2" x14ac:dyDescent="0.3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5">
        <f t="shared" si="101"/>
        <v>74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3.2" x14ac:dyDescent="0.3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5">
        <f t="shared" si="101"/>
        <v>13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7.6" x14ac:dyDescent="0.3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5">
        <f t="shared" si="101"/>
        <v>28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57.6" x14ac:dyDescent="0.3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5">
        <f t="shared" si="101"/>
        <v>80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3.2" x14ac:dyDescent="0.3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5">
        <f t="shared" si="101"/>
        <v>132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3.2" x14ac:dyDescent="0.3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5">
        <f t="shared" si="101"/>
        <v>34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3.2" x14ac:dyDescent="0.3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5">
        <f t="shared" si="101"/>
        <v>34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3.2" x14ac:dyDescent="0.3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 s="5">
        <f t="shared" ref="P1667:P1730" si="105">ROUND((IF(L1667=0,0, E1667/L1667)),0)</f>
        <v>45</v>
      </c>
      <c r="Q1667" t="s">
        <v>8325</v>
      </c>
      <c r="R1667" t="s">
        <v>8346</v>
      </c>
      <c r="S1667" s="9">
        <f t="shared" ref="S1667:S1730" si="106">(((J1667/60)/60)/24)+DATE(1970, 1, 1)</f>
        <v>40564.649456018517</v>
      </c>
      <c r="T1667" s="9">
        <f t="shared" ref="T1667:T1730" si="107">(((I1667/60)/60)/24)+DATE(1970, 1, 1)</f>
        <v>40596.125</v>
      </c>
    </row>
    <row r="1668" spans="1:20" ht="43.2" x14ac:dyDescent="0.3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5">
        <f t="shared" si="105"/>
        <v>41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3.2" x14ac:dyDescent="0.3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5">
        <f t="shared" si="105"/>
        <v>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3.2" x14ac:dyDescent="0.3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5">
        <f t="shared" si="105"/>
        <v>71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7.6" x14ac:dyDescent="0.3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5">
        <f t="shared" si="105"/>
        <v>54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7.6" x14ac:dyDescent="0.3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5">
        <f t="shared" si="105"/>
        <v>45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8.8" x14ac:dyDescent="0.3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5">
        <f t="shared" si="105"/>
        <v>26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3.2" x14ac:dyDescent="0.3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5">
        <f t="shared" si="105"/>
        <v>39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3.2" x14ac:dyDescent="0.3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5">
        <f t="shared" si="105"/>
        <v>46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3.2" x14ac:dyDescent="0.3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5">
        <f t="shared" si="105"/>
        <v>89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8.8" x14ac:dyDescent="0.3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5">
        <f t="shared" si="105"/>
        <v>40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8.8" x14ac:dyDescent="0.3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5">
        <f t="shared" si="105"/>
        <v>82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3.2" x14ac:dyDescent="0.3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5">
        <f t="shared" si="105"/>
        <v>160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3.2" x14ac:dyDescent="0.3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5">
        <f t="shared" si="105"/>
        <v>36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7.6" x14ac:dyDescent="0.3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5">
        <f t="shared" si="105"/>
        <v>63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8.8" x14ac:dyDescent="0.3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3.2" x14ac:dyDescent="0.3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5">
        <f t="shared" si="105"/>
        <v>75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3.2" x14ac:dyDescent="0.3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5">
        <f t="shared" si="105"/>
        <v>0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3.2" x14ac:dyDescent="0.3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8.8" x14ac:dyDescent="0.3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5">
        <f t="shared" si="105"/>
        <v>86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3.2" x14ac:dyDescent="0.3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3.2" x14ac:dyDescent="0.3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3.2" x14ac:dyDescent="0.3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5">
        <f t="shared" si="105"/>
        <v>80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7.6" x14ac:dyDescent="0.3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5">
        <f t="shared" si="105"/>
        <v>253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8.8" x14ac:dyDescent="0.3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5">
        <f t="shared" si="105"/>
        <v>171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3.2" x14ac:dyDescent="0.3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5">
        <f t="shared" si="105"/>
        <v>58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3.2" x14ac:dyDescent="0.3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5">
        <f t="shared" si="105"/>
        <v>264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3.2" x14ac:dyDescent="0.3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5">
        <f t="shared" si="105"/>
        <v>159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3.2" x14ac:dyDescent="0.3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3.2" x14ac:dyDescent="0.3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7.6" x14ac:dyDescent="0.3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5">
        <f t="shared" si="105"/>
        <v>61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3.2" x14ac:dyDescent="0.3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5">
        <f t="shared" si="105"/>
        <v>0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3.2" x14ac:dyDescent="0.3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5">
        <f t="shared" si="105"/>
        <v>115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2" x14ac:dyDescent="0.3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5">
        <f t="shared" si="105"/>
        <v>0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3.2" x14ac:dyDescent="0.3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3.2" x14ac:dyDescent="0.3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5">
        <f t="shared" si="105"/>
        <v>66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3.2" x14ac:dyDescent="0.3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8.8" x14ac:dyDescent="0.3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3.2" x14ac:dyDescent="0.3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5">
        <f t="shared" si="105"/>
        <v>26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3.2" x14ac:dyDescent="0.3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5">
        <f t="shared" si="105"/>
        <v>118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3.2" x14ac:dyDescent="0.3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5">
        <f t="shared" si="105"/>
        <v>0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3.2" x14ac:dyDescent="0.3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5">
        <f t="shared" si="105"/>
        <v>0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3.2" x14ac:dyDescent="0.3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5">
        <f t="shared" si="105"/>
        <v>54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7.6" x14ac:dyDescent="0.3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5">
        <f t="shared" si="105"/>
        <v>0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3.2" x14ac:dyDescent="0.3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5">
        <f t="shared" si="105"/>
        <v>21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8.8" x14ac:dyDescent="0.3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3.2" x14ac:dyDescent="0.3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7.6" x14ac:dyDescent="0.3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5">
        <f t="shared" si="105"/>
        <v>0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7.6" x14ac:dyDescent="0.3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3.2" x14ac:dyDescent="0.3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5">
        <f t="shared" si="105"/>
        <v>116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3.2" x14ac:dyDescent="0.3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5">
        <f t="shared" si="105"/>
        <v>6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3.2" x14ac:dyDescent="0.3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3.2" x14ac:dyDescent="0.3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5">
        <f t="shared" si="105"/>
        <v>34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5">
        <f t="shared" si="105"/>
        <v>38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3.2" x14ac:dyDescent="0.3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5">
        <f t="shared" si="105"/>
        <v>12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3.2" x14ac:dyDescent="0.3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5">
        <f t="shared" si="105"/>
        <v>28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3.2" x14ac:dyDescent="0.3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5">
        <f t="shared" si="105"/>
        <v>0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3.2" x14ac:dyDescent="0.3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7.6" x14ac:dyDescent="0.3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5">
        <f t="shared" si="105"/>
        <v>217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3.2" x14ac:dyDescent="0.3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5">
        <f t="shared" si="105"/>
        <v>9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3.2" x14ac:dyDescent="0.3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5">
        <f t="shared" si="105"/>
        <v>62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8.8" x14ac:dyDescent="0.3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5">
        <f t="shared" si="105"/>
        <v>137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3.2" x14ac:dyDescent="0.3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3.2" x14ac:dyDescent="0.3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5">
        <f t="shared" si="105"/>
        <v>122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3.2" x14ac:dyDescent="0.3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s="5">
        <f t="shared" ref="P1731:P1794" si="109">ROUND((IF(L1731=0,0, E1731/L1731)),0)</f>
        <v>0</v>
      </c>
      <c r="Q1731" t="s">
        <v>8325</v>
      </c>
      <c r="R1731" t="s">
        <v>8347</v>
      </c>
      <c r="S1731" s="9">
        <f t="shared" ref="S1731:S1794" si="110">(((J1731/60)/60)/24)+DATE(1970, 1, 1)</f>
        <v>42471.052152777775</v>
      </c>
      <c r="T1731" s="9">
        <f t="shared" ref="T1731:T1794" si="111">(((I1731/60)/60)/24)+DATE(1970, 1, 1)</f>
        <v>42531.052152777775</v>
      </c>
    </row>
    <row r="1732" spans="1:20" ht="43.2" x14ac:dyDescent="0.3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5">
        <f t="shared" si="109"/>
        <v>0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8.8" x14ac:dyDescent="0.3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5">
        <f t="shared" si="109"/>
        <v>0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3.2" x14ac:dyDescent="0.3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5">
        <f t="shared" si="109"/>
        <v>0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3.2" x14ac:dyDescent="0.3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5">
        <f t="shared" si="109"/>
        <v>0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3.2" x14ac:dyDescent="0.3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3.2" x14ac:dyDescent="0.3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8.8" x14ac:dyDescent="0.3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3.2" x14ac:dyDescent="0.3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5">
        <f t="shared" si="109"/>
        <v>57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8.8" x14ac:dyDescent="0.3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3.2" x14ac:dyDescent="0.3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3.2" x14ac:dyDescent="0.3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5">
        <f t="shared" si="109"/>
        <v>0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8.8" x14ac:dyDescent="0.3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5">
        <f t="shared" si="109"/>
        <v>26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3.2" x14ac:dyDescent="0.3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5">
        <f t="shared" si="109"/>
        <v>64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3.2" x14ac:dyDescent="0.3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5">
        <f t="shared" si="109"/>
        <v>90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3.2" x14ac:dyDescent="0.3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5">
        <f t="shared" si="109"/>
        <v>93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3.2" x14ac:dyDescent="0.3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5">
        <f t="shared" si="109"/>
        <v>90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7.6" x14ac:dyDescent="0.3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5">
        <f t="shared" si="109"/>
        <v>208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3.2" x14ac:dyDescent="0.3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5">
        <f t="shared" si="109"/>
        <v>59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28.8" x14ac:dyDescent="0.3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5">
        <f t="shared" si="109"/>
        <v>359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8.8" x14ac:dyDescent="0.3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5">
        <f t="shared" si="109"/>
        <v>95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3.2" x14ac:dyDescent="0.3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5">
        <f t="shared" si="109"/>
        <v>81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8.8" x14ac:dyDescent="0.3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5">
        <f t="shared" si="109"/>
        <v>169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8.8" x14ac:dyDescent="0.3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5">
        <f t="shared" si="109"/>
        <v>35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3.2" x14ac:dyDescent="0.3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5">
        <f t="shared" si="109"/>
        <v>463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3.2" x14ac:dyDescent="0.3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5">
        <f t="shared" si="109"/>
        <v>104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3.2" x14ac:dyDescent="0.3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5">
        <f t="shared" si="109"/>
        <v>8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3.2" x14ac:dyDescent="0.3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5">
        <f t="shared" si="109"/>
        <v>47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28.8" x14ac:dyDescent="0.3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5">
        <f t="shared" si="109"/>
        <v>414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7.6" x14ac:dyDescent="0.3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5">
        <f t="shared" si="109"/>
        <v>42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8.8" x14ac:dyDescent="0.3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5">
        <f t="shared" si="109"/>
        <v>109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3.2" x14ac:dyDescent="0.3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5">
        <f t="shared" si="109"/>
        <v>81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8.8" x14ac:dyDescent="0.3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5">
        <f t="shared" si="109"/>
        <v>52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8.8" x14ac:dyDescent="0.3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5">
        <f t="shared" si="109"/>
        <v>35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7.6" x14ac:dyDescent="0.3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5">
        <f t="shared" si="109"/>
        <v>104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3.2" x14ac:dyDescent="0.3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5">
        <f t="shared" si="109"/>
        <v>55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3.2" x14ac:dyDescent="0.3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5">
        <f t="shared" si="109"/>
        <v>72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8.8" x14ac:dyDescent="0.3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5">
        <f t="shared" si="109"/>
        <v>0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8.8" x14ac:dyDescent="0.3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5">
        <f t="shared" si="109"/>
        <v>59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3.2" x14ac:dyDescent="0.3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5">
        <f t="shared" si="109"/>
        <v>12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3.2" x14ac:dyDescent="0.3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5">
        <f t="shared" si="109"/>
        <v>49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3.2" x14ac:dyDescent="0.3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5">
        <f t="shared" si="109"/>
        <v>151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3.2" x14ac:dyDescent="0.3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5">
        <f t="shared" si="109"/>
        <v>36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3.2" x14ac:dyDescent="0.3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5">
        <f t="shared" si="109"/>
        <v>45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3.2" x14ac:dyDescent="0.3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5">
        <f t="shared" si="109"/>
        <v>99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3.2" x14ac:dyDescent="0.3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5">
        <f t="shared" si="109"/>
        <v>88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3.2" x14ac:dyDescent="0.3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5">
        <f t="shared" si="109"/>
        <v>171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3.2" x14ac:dyDescent="0.3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5">
        <f t="shared" si="109"/>
        <v>84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3.2" x14ac:dyDescent="0.3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5">
        <f t="shared" si="109"/>
        <v>65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3.2" x14ac:dyDescent="0.3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5">
        <f t="shared" si="109"/>
        <v>66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3.2" x14ac:dyDescent="0.3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5">
        <f t="shared" si="109"/>
        <v>105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3.2" x14ac:dyDescent="0.3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5">
        <f t="shared" si="109"/>
        <v>78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3.2" x14ac:dyDescent="0.3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5">
        <f t="shared" si="109"/>
        <v>59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7.6" x14ac:dyDescent="0.3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5">
        <f t="shared" si="109"/>
        <v>71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3.2" x14ac:dyDescent="0.3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5">
        <f t="shared" si="109"/>
        <v>51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3.2" x14ac:dyDescent="0.3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5">
        <f t="shared" si="109"/>
        <v>60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3.2" x14ac:dyDescent="0.3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5">
        <f t="shared" si="109"/>
        <v>45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3.2" x14ac:dyDescent="0.3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5">
        <f t="shared" si="109"/>
        <v>31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3.2" x14ac:dyDescent="0.3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5">
        <f t="shared" si="109"/>
        <v>64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3.2" x14ac:dyDescent="0.3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3.2" x14ac:dyDescent="0.3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3.2" x14ac:dyDescent="0.3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5">
        <f t="shared" si="109"/>
        <v>109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8.8" x14ac:dyDescent="0.3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5">
        <f t="shared" si="109"/>
        <v>27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8.8" x14ac:dyDescent="0.3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5">
        <f t="shared" si="109"/>
        <v>110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3.2" x14ac:dyDescent="0.3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 s="5">
        <f t="shared" ref="P1795:P1858" si="113">ROUND((IF(L1795=0,0, E1795/L1795)),0)</f>
        <v>20</v>
      </c>
      <c r="Q1795" t="s">
        <v>8338</v>
      </c>
      <c r="R1795" t="s">
        <v>8339</v>
      </c>
      <c r="S1795" s="9">
        <f t="shared" ref="S1795:S1858" si="114">(((J1795/60)/60)/24)+DATE(1970, 1, 1)</f>
        <v>41940.89166666667</v>
      </c>
      <c r="T1795" s="9">
        <f t="shared" ref="T1795:T1858" si="115">(((I1795/60)/60)/24)+DATE(1970, 1, 1)</f>
        <v>41970.933333333334</v>
      </c>
    </row>
    <row r="1796" spans="1:20" ht="43.2" x14ac:dyDescent="0.3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5">
        <f t="shared" si="113"/>
        <v>55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3.2" x14ac:dyDescent="0.3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5">
        <f t="shared" si="113"/>
        <v>134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7.6" x14ac:dyDescent="0.3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5">
        <f t="shared" si="113"/>
        <v>49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3.2" x14ac:dyDescent="0.3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5">
        <f t="shared" si="113"/>
        <v>48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3.2" x14ac:dyDescent="0.3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5">
        <f t="shared" si="113"/>
        <v>59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8.8" x14ac:dyDescent="0.3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5">
        <f t="shared" si="113"/>
        <v>12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3.2" x14ac:dyDescent="0.3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5">
        <f t="shared" si="113"/>
        <v>84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3.2" x14ac:dyDescent="0.3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5">
        <f t="shared" si="113"/>
        <v>64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3.2" x14ac:dyDescent="0.3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5">
        <f t="shared" si="113"/>
        <v>94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3.2" x14ac:dyDescent="0.3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5">
        <f t="shared" si="113"/>
        <v>72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3.2" x14ac:dyDescent="0.3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5">
        <f t="shared" si="113"/>
        <v>105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3.2" x14ac:dyDescent="0.3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5">
        <f t="shared" si="113"/>
        <v>67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3.2" x14ac:dyDescent="0.3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5">
        <f t="shared" si="113"/>
        <v>74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8.8" x14ac:dyDescent="0.3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5">
        <f t="shared" si="113"/>
        <v>69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3.2" x14ac:dyDescent="0.3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5">
        <f t="shared" si="113"/>
        <v>121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3.2" x14ac:dyDescent="0.3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5">
        <f t="shared" si="113"/>
        <v>42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3.2" x14ac:dyDescent="0.3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5">
        <f t="shared" si="113"/>
        <v>8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3.2" x14ac:dyDescent="0.3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5">
        <f t="shared" si="113"/>
        <v>2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3.2" x14ac:dyDescent="0.3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5">
        <f t="shared" si="113"/>
        <v>38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3.2" x14ac:dyDescent="0.3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5">
        <f t="shared" si="113"/>
        <v>0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3.2" x14ac:dyDescent="0.3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5">
        <f t="shared" si="113"/>
        <v>42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7.6" x14ac:dyDescent="0.3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5">
        <f t="shared" si="113"/>
        <v>0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3.2" x14ac:dyDescent="0.3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5">
        <f t="shared" si="113"/>
        <v>85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8.8" x14ac:dyDescent="0.3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5">
        <f t="shared" si="113"/>
        <v>94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8.8" x14ac:dyDescent="0.3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5">
        <f t="shared" si="113"/>
        <v>0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3.2" x14ac:dyDescent="0.3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5">
        <f t="shared" si="113"/>
        <v>6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7.6" x14ac:dyDescent="0.3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5">
        <f t="shared" si="113"/>
        <v>213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3.2" x14ac:dyDescent="0.3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5">
        <f t="shared" si="113"/>
        <v>59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8.8" x14ac:dyDescent="0.3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5">
        <f t="shared" si="113"/>
        <v>27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3.2" x14ac:dyDescent="0.3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5">
        <f t="shared" si="113"/>
        <v>25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5">
        <f t="shared" si="113"/>
        <v>75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3.2" x14ac:dyDescent="0.3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5">
        <f t="shared" si="113"/>
        <v>42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8.8" x14ac:dyDescent="0.3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5">
        <f t="shared" si="113"/>
        <v>53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3.2" x14ac:dyDescent="0.3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5">
        <f t="shared" si="113"/>
        <v>84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7.6" x14ac:dyDescent="0.3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5">
        <f t="shared" si="113"/>
        <v>417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3.2" x14ac:dyDescent="0.3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5">
        <f t="shared" si="113"/>
        <v>76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3.2" x14ac:dyDescent="0.3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5">
        <f t="shared" si="113"/>
        <v>67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3.2" x14ac:dyDescent="0.3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5">
        <f t="shared" si="113"/>
        <v>74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3.2" x14ac:dyDescent="0.3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3.2" x14ac:dyDescent="0.3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8.8" x14ac:dyDescent="0.3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5">
        <f t="shared" si="113"/>
        <v>131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7.6" x14ac:dyDescent="0.3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5">
        <f t="shared" si="113"/>
        <v>47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8.8" x14ac:dyDescent="0.3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5">
        <f t="shared" si="113"/>
        <v>182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7.6" x14ac:dyDescent="0.3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5">
        <f t="shared" si="113"/>
        <v>61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3.2" x14ac:dyDescent="0.3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5">
        <f t="shared" si="113"/>
        <v>36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3.2" x14ac:dyDescent="0.3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5">
        <f t="shared" si="113"/>
        <v>46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3.2" x14ac:dyDescent="0.3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5">
        <f t="shared" si="113"/>
        <v>75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8.8" x14ac:dyDescent="0.3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5">
        <f t="shared" si="113"/>
        <v>51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3.2" x14ac:dyDescent="0.3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5">
        <f t="shared" si="113"/>
        <v>119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7.6" x14ac:dyDescent="0.3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5">
        <f t="shared" si="113"/>
        <v>93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3.2" x14ac:dyDescent="0.3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5">
        <f t="shared" si="113"/>
        <v>76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6.4" x14ac:dyDescent="0.3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5">
        <f t="shared" si="113"/>
        <v>53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3.2" x14ac:dyDescent="0.3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5">
        <f t="shared" si="113"/>
        <v>99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7.6" x14ac:dyDescent="0.3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5">
        <f t="shared" si="113"/>
        <v>80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3.2" x14ac:dyDescent="0.3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5">
        <f t="shared" si="113"/>
        <v>134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8.8" x14ac:dyDescent="0.3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5">
        <f t="shared" si="113"/>
        <v>38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3.2" x14ac:dyDescent="0.3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5">
        <f t="shared" si="113"/>
        <v>51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3.2" x14ac:dyDescent="0.3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5">
        <f t="shared" si="113"/>
        <v>50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43.2" x14ac:dyDescent="0.3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5">
        <f t="shared" si="113"/>
        <v>134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3.2" x14ac:dyDescent="0.3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5">
        <f t="shared" si="113"/>
        <v>58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3.2" x14ac:dyDescent="0.3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5">
        <f t="shared" si="113"/>
        <v>88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3.2" x14ac:dyDescent="0.3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5">
        <f t="shared" si="113"/>
        <v>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7.6" x14ac:dyDescent="0.3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5">
        <f t="shared" si="113"/>
        <v>53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3.2" x14ac:dyDescent="0.3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 s="5">
        <f t="shared" ref="P1859:P1922" si="117">ROUND((IF(L1859=0,0, E1859/L1859)),0)</f>
        <v>136</v>
      </c>
      <c r="Q1859" t="s">
        <v>8325</v>
      </c>
      <c r="R1859" t="s">
        <v>8326</v>
      </c>
      <c r="S1859" s="9">
        <f t="shared" ref="S1859:S1922" si="118">(((J1859/60)/60)/24)+DATE(1970, 1, 1)</f>
        <v>41864.76866898148</v>
      </c>
      <c r="T1859" s="9">
        <f t="shared" ref="T1859:T1922" si="119">(((I1859/60)/60)/24)+DATE(1970, 1, 1)</f>
        <v>41894.76866898148</v>
      </c>
    </row>
    <row r="1860" spans="1:20" ht="57.6" x14ac:dyDescent="0.3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5">
        <f t="shared" si="117"/>
        <v>41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8.8" x14ac:dyDescent="0.3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5">
        <f t="shared" si="117"/>
        <v>71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3.2" x14ac:dyDescent="0.3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5">
        <f t="shared" si="117"/>
        <v>53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3.2" x14ac:dyDescent="0.3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5">
        <f t="shared" si="117"/>
        <v>0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3.2" x14ac:dyDescent="0.3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5">
        <f t="shared" si="117"/>
        <v>91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3.2" x14ac:dyDescent="0.3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3.2" x14ac:dyDescent="0.3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5">
        <f t="shared" si="117"/>
        <v>58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7.6" x14ac:dyDescent="0.3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3.2" x14ac:dyDescent="0.3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5">
        <f t="shared" si="117"/>
        <v>63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3.2" x14ac:dyDescent="0.3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3.2" x14ac:dyDescent="0.3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5">
        <f t="shared" si="117"/>
        <v>72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3.2" x14ac:dyDescent="0.3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5">
        <f t="shared" si="117"/>
        <v>0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3.2" x14ac:dyDescent="0.3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5">
        <f t="shared" si="117"/>
        <v>33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3.2" x14ac:dyDescent="0.3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5">
        <f t="shared" si="117"/>
        <v>49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3.2" x14ac:dyDescent="0.3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5">
        <f t="shared" si="117"/>
        <v>16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3.2" x14ac:dyDescent="0.3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7.6" x14ac:dyDescent="0.3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3.2" x14ac:dyDescent="0.3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3.2" x14ac:dyDescent="0.3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5">
        <f t="shared" si="117"/>
        <v>0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3.2" x14ac:dyDescent="0.3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5">
        <f t="shared" si="117"/>
        <v>0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7.6" x14ac:dyDescent="0.3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5">
        <f t="shared" si="117"/>
        <v>0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3.2" x14ac:dyDescent="0.3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8.8" x14ac:dyDescent="0.3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5">
        <f t="shared" si="117"/>
        <v>42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3.2" x14ac:dyDescent="0.3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5">
        <f t="shared" si="117"/>
        <v>49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43.2" x14ac:dyDescent="0.3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5">
        <f t="shared" si="117"/>
        <v>42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3.2" x14ac:dyDescent="0.3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5">
        <f t="shared" si="117"/>
        <v>33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3.2" x14ac:dyDescent="0.3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5">
        <f t="shared" si="117"/>
        <v>52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3.2" x14ac:dyDescent="0.3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5">
        <f t="shared" si="117"/>
        <v>51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3.2" x14ac:dyDescent="0.3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5">
        <f t="shared" si="117"/>
        <v>42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3.2" x14ac:dyDescent="0.3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5">
        <f t="shared" si="117"/>
        <v>417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7.6" x14ac:dyDescent="0.3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5">
        <f t="shared" si="117"/>
        <v>47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3.2" x14ac:dyDescent="0.3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5">
        <f t="shared" si="117"/>
        <v>48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3.2" x14ac:dyDescent="0.3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5">
        <f t="shared" si="117"/>
        <v>71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7.6" x14ac:dyDescent="0.3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5">
        <f t="shared" si="117"/>
        <v>88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3.2" x14ac:dyDescent="0.3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5">
        <f t="shared" si="117"/>
        <v>26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3.2" x14ac:dyDescent="0.3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5">
        <f t="shared" si="117"/>
        <v>58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8.8" x14ac:dyDescent="0.3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5">
        <f t="shared" si="117"/>
        <v>57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7.6" x14ac:dyDescent="0.3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5">
        <f t="shared" si="117"/>
        <v>196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3.2" x14ac:dyDescent="0.3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3.2" x14ac:dyDescent="0.3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5">
        <f t="shared" si="117"/>
        <v>36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3.2" x14ac:dyDescent="0.3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5">
        <f t="shared" si="117"/>
        <v>69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3.2" x14ac:dyDescent="0.3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5">
        <f t="shared" si="117"/>
        <v>29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57.6" x14ac:dyDescent="0.3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5">
        <f t="shared" si="117"/>
        <v>51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3.2" x14ac:dyDescent="0.3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5">
        <f t="shared" si="117"/>
        <v>107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3.2" x14ac:dyDescent="0.3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3.2" x14ac:dyDescent="0.3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5">
        <f t="shared" si="117"/>
        <v>34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3.2" x14ac:dyDescent="0.3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7.6" x14ac:dyDescent="0.3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5">
        <f t="shared" si="117"/>
        <v>11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3.2" x14ac:dyDescent="0.3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5">
        <f t="shared" si="117"/>
        <v>216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3.2" x14ac:dyDescent="0.3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5">
        <f t="shared" si="117"/>
        <v>21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3.2" x14ac:dyDescent="0.3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5">
        <f t="shared" si="117"/>
        <v>108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3.2" x14ac:dyDescent="0.3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5">
        <f t="shared" si="117"/>
        <v>130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3.2" x14ac:dyDescent="0.3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5">
        <f t="shared" si="117"/>
        <v>117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7.6" x14ac:dyDescent="0.3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3.2" x14ac:dyDescent="0.3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5">
        <f t="shared" si="117"/>
        <v>71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8.8" x14ac:dyDescent="0.3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5">
        <f t="shared" si="117"/>
        <v>25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3.2" x14ac:dyDescent="0.3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3.2" x14ac:dyDescent="0.3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8.8" x14ac:dyDescent="0.3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8.8" x14ac:dyDescent="0.3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5">
        <f t="shared" si="117"/>
        <v>2929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3.2" x14ac:dyDescent="0.3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5">
        <f t="shared" si="117"/>
        <v>29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3.2" x14ac:dyDescent="0.3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5">
        <f t="shared" si="117"/>
        <v>30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3.2" x14ac:dyDescent="0.3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5">
        <f t="shared" si="117"/>
        <v>41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8.8" x14ac:dyDescent="0.3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 s="5">
        <f t="shared" ref="P1923:P1986" si="121">ROUND((IF(L1923=0,0, E1923/L1923)),0)</f>
        <v>54</v>
      </c>
      <c r="Q1923" t="s">
        <v>8325</v>
      </c>
      <c r="R1923" t="s">
        <v>8329</v>
      </c>
      <c r="S1923" s="9">
        <f t="shared" ref="S1923:S1986" si="122">(((J1923/60)/60)/24)+DATE(1970, 1, 1)</f>
        <v>41074.221562500003</v>
      </c>
      <c r="T1923" s="9">
        <f t="shared" ref="T1923:T1986" si="123">(((I1923/60)/60)/24)+DATE(1970, 1, 1)</f>
        <v>41104.221562500003</v>
      </c>
    </row>
    <row r="1924" spans="1:20" ht="43.2" x14ac:dyDescent="0.3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5">
        <f t="shared" si="121"/>
        <v>36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3.2" x14ac:dyDescent="0.3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5">
        <f t="shared" si="121"/>
        <v>23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7.6" x14ac:dyDescent="0.3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3.2" x14ac:dyDescent="0.3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5">
        <f t="shared" si="121"/>
        <v>32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7.6" x14ac:dyDescent="0.3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5">
        <f t="shared" si="121"/>
        <v>27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5">
        <f t="shared" si="121"/>
        <v>56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8.8" x14ac:dyDescent="0.3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5">
        <f t="shared" si="121"/>
        <v>77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3.2" x14ac:dyDescent="0.3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5">
        <f t="shared" si="121"/>
        <v>43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8.8" x14ac:dyDescent="0.3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5">
        <f t="shared" si="121"/>
        <v>49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3.2" x14ac:dyDescent="0.3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5">
        <f t="shared" si="121"/>
        <v>48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7.6" x14ac:dyDescent="0.3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5">
        <f t="shared" si="121"/>
        <v>70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3.2" x14ac:dyDescent="0.3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5">
        <f t="shared" si="121"/>
        <v>94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3.2" x14ac:dyDescent="0.3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5">
        <f t="shared" si="121"/>
        <v>80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3.2" x14ac:dyDescent="0.3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5">
        <f t="shared" si="121"/>
        <v>54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3.2" x14ac:dyDescent="0.3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5">
        <f t="shared" si="121"/>
        <v>60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3.2" x14ac:dyDescent="0.3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5">
        <f t="shared" si="121"/>
        <v>39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3.2" x14ac:dyDescent="0.3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5">
        <f t="shared" si="121"/>
        <v>153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7.6" x14ac:dyDescent="0.3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5">
        <f t="shared" si="121"/>
        <v>115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3.2" x14ac:dyDescent="0.3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5">
        <f t="shared" si="121"/>
        <v>36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3.2" x14ac:dyDescent="0.3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5">
        <f t="shared" si="121"/>
        <v>65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3.2" x14ac:dyDescent="0.3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5">
        <f t="shared" si="121"/>
        <v>87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3.2" x14ac:dyDescent="0.3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5">
        <f t="shared" si="121"/>
        <v>69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3.2" x14ac:dyDescent="0.3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5">
        <f t="shared" si="121"/>
        <v>176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3.2" x14ac:dyDescent="0.3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5">
        <f t="shared" si="121"/>
        <v>512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43.2" x14ac:dyDescent="0.3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5">
        <f t="shared" si="121"/>
        <v>160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7.6" x14ac:dyDescent="0.3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5">
        <f t="shared" si="121"/>
        <v>35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8.8" x14ac:dyDescent="0.3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5">
        <f t="shared" si="121"/>
        <v>189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3.2" x14ac:dyDescent="0.3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5">
        <f t="shared" si="121"/>
        <v>56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3.2" x14ac:dyDescent="0.3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5">
        <f t="shared" si="121"/>
        <v>51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3.2" x14ac:dyDescent="0.3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5">
        <f t="shared" si="121"/>
        <v>127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3.2" x14ac:dyDescent="0.3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5">
        <f t="shared" si="121"/>
        <v>102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3.2" x14ac:dyDescent="0.3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5">
        <f t="shared" si="121"/>
        <v>231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8.8" x14ac:dyDescent="0.3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5">
        <f t="shared" si="121"/>
        <v>842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3.2" x14ac:dyDescent="0.3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5">
        <f t="shared" si="121"/>
        <v>577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3.2" x14ac:dyDescent="0.3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5">
        <f t="shared" si="121"/>
        <v>483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8.8" x14ac:dyDescent="0.3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5">
        <f t="shared" si="121"/>
        <v>76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3.2" x14ac:dyDescent="0.3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5">
        <f t="shared" si="121"/>
        <v>74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7.6" x14ac:dyDescent="0.3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5">
        <f t="shared" si="121"/>
        <v>37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3.2" x14ac:dyDescent="0.3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5">
        <f t="shared" si="121"/>
        <v>2501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3.2" x14ac:dyDescent="0.3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5">
        <f t="shared" si="121"/>
        <v>68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3.2" x14ac:dyDescent="0.3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5">
        <f t="shared" si="121"/>
        <v>63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3.2" x14ac:dyDescent="0.3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5">
        <f t="shared" si="121"/>
        <v>118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3.2" x14ac:dyDescent="0.3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5">
        <f t="shared" si="121"/>
        <v>181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3.2" x14ac:dyDescent="0.3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5">
        <f t="shared" si="121"/>
        <v>127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3.2" x14ac:dyDescent="0.3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5">
        <f t="shared" si="121"/>
        <v>137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3.2" x14ac:dyDescent="0.3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5">
        <f t="shared" si="121"/>
        <v>183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8.8" x14ac:dyDescent="0.3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5">
        <f t="shared" si="121"/>
        <v>279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3.2" x14ac:dyDescent="0.3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5">
        <f t="shared" si="121"/>
        <v>61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3.2" x14ac:dyDescent="0.3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5">
        <f t="shared" si="121"/>
        <v>81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3.2" x14ac:dyDescent="0.3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5">
        <f t="shared" si="121"/>
        <v>272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3.2" x14ac:dyDescent="0.3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5">
        <f t="shared" si="121"/>
        <v>71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3.2" x14ac:dyDescent="0.3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5">
        <f t="shared" si="121"/>
        <v>248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3.2" x14ac:dyDescent="0.3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5">
        <f t="shared" si="121"/>
        <v>187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8.8" x14ac:dyDescent="0.3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5">
        <f t="shared" si="121"/>
        <v>132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8.8" x14ac:dyDescent="0.3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5">
        <f t="shared" si="121"/>
        <v>29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3.2" x14ac:dyDescent="0.3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5">
        <f t="shared" si="121"/>
        <v>245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3.2" x14ac:dyDescent="0.3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5">
        <f t="shared" si="121"/>
        <v>1323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3.2" x14ac:dyDescent="0.3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5">
        <f t="shared" si="121"/>
        <v>283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8.8" x14ac:dyDescent="0.3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5">
        <f t="shared" si="121"/>
        <v>91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3.2" x14ac:dyDescent="0.3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5">
        <f t="shared" si="121"/>
        <v>32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3.2" x14ac:dyDescent="0.3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5">
        <f t="shared" si="121"/>
        <v>0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3.2" x14ac:dyDescent="0.3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5">
        <f t="shared" si="121"/>
        <v>89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7.6" x14ac:dyDescent="0.3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5">
        <f t="shared" si="121"/>
        <v>453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3.2" x14ac:dyDescent="0.3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 s="5">
        <f t="shared" ref="P1987:P2050" si="125">ROUND((IF(L1987=0,0, E1987/L1987)),0)</f>
        <v>13</v>
      </c>
      <c r="Q1987" t="s">
        <v>8338</v>
      </c>
      <c r="R1987" t="s">
        <v>8350</v>
      </c>
      <c r="S1987" s="9">
        <f t="shared" ref="S1987:S2050" si="126">(((J1987/60)/60)/24)+DATE(1970, 1, 1)</f>
        <v>42555.698738425926</v>
      </c>
      <c r="T1987" s="9">
        <f t="shared" ref="T1987:T2050" si="127">(((I1987/60)/60)/24)+DATE(1970, 1, 1)</f>
        <v>42584.958333333328</v>
      </c>
    </row>
    <row r="1988" spans="1:20" ht="43.2" x14ac:dyDescent="0.3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8.8" x14ac:dyDescent="0.3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5">
        <f t="shared" si="125"/>
        <v>83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3.2" x14ac:dyDescent="0.3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3.2" x14ac:dyDescent="0.3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5">
        <f t="shared" si="125"/>
        <v>102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8.8" x14ac:dyDescent="0.3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5">
        <f t="shared" si="125"/>
        <v>47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8.8" x14ac:dyDescent="0.3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3.2" x14ac:dyDescent="0.3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5">
        <f t="shared" si="125"/>
        <v>0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7.6" x14ac:dyDescent="0.3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5">
        <f t="shared" si="125"/>
        <v>0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3.2" x14ac:dyDescent="0.3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7.6" x14ac:dyDescent="0.3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5">
        <f t="shared" si="125"/>
        <v>0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3.2" x14ac:dyDescent="0.3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5">
        <f t="shared" si="125"/>
        <v>0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3.2" x14ac:dyDescent="0.3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5">
        <f t="shared" si="125"/>
        <v>218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3.2" x14ac:dyDescent="0.3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5">
        <f t="shared" si="125"/>
        <v>34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3.2" x14ac:dyDescent="0.3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3.2" x14ac:dyDescent="0.3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5">
        <f t="shared" si="125"/>
        <v>128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3.2" x14ac:dyDescent="0.3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5">
        <f t="shared" si="125"/>
        <v>79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7.6" x14ac:dyDescent="0.3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5">
        <f t="shared" si="125"/>
        <v>92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3.2" x14ac:dyDescent="0.3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5">
        <f t="shared" si="125"/>
        <v>331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3.2" x14ac:dyDescent="0.3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5">
        <f t="shared" si="125"/>
        <v>194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7.6" x14ac:dyDescent="0.3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5">
        <f t="shared" si="125"/>
        <v>409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7.6" x14ac:dyDescent="0.3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5">
        <f t="shared" si="125"/>
        <v>84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3.2" x14ac:dyDescent="0.3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5">
        <f t="shared" si="125"/>
        <v>45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3.2" x14ac:dyDescent="0.3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5">
        <f t="shared" si="125"/>
        <v>383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8.8" x14ac:dyDescent="0.3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5">
        <f t="shared" si="125"/>
        <v>55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3.2" x14ac:dyDescent="0.3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5">
        <f t="shared" si="125"/>
        <v>422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3.2" x14ac:dyDescent="0.3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5">
        <f t="shared" si="125"/>
        <v>64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3.2" x14ac:dyDescent="0.3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5">
        <f t="shared" si="125"/>
        <v>174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3.2" x14ac:dyDescent="0.3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5">
        <f t="shared" si="125"/>
        <v>89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3.2" x14ac:dyDescent="0.3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5">
        <f t="shared" si="125"/>
        <v>50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8.8" x14ac:dyDescent="0.3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5">
        <f t="shared" si="125"/>
        <v>192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3.2" x14ac:dyDescent="0.3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5">
        <f t="shared" si="125"/>
        <v>73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3.2" x14ac:dyDescent="0.3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5">
        <f t="shared" si="125"/>
        <v>148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7.6" x14ac:dyDescent="0.3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5">
        <f t="shared" si="125"/>
        <v>109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3.2" x14ac:dyDescent="0.3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5">
        <f t="shared" si="125"/>
        <v>24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3.2" x14ac:dyDescent="0.3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5">
        <f t="shared" si="125"/>
        <v>148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3.2" x14ac:dyDescent="0.3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5">
        <f t="shared" si="125"/>
        <v>385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7.6" x14ac:dyDescent="0.3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5">
        <f t="shared" si="125"/>
        <v>457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3.2" x14ac:dyDescent="0.3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5">
        <f t="shared" si="125"/>
        <v>223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3.2" x14ac:dyDescent="0.3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5">
        <f t="shared" si="125"/>
        <v>221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8.8" x14ac:dyDescent="0.3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5">
        <f t="shared" si="125"/>
        <v>74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3.2" x14ac:dyDescent="0.3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5">
        <f t="shared" si="125"/>
        <v>223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8.8" x14ac:dyDescent="0.3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5">
        <f t="shared" si="125"/>
        <v>48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3.2" x14ac:dyDescent="0.3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5">
        <f t="shared" si="125"/>
        <v>96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3.2" x14ac:dyDescent="0.3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5">
        <f t="shared" si="125"/>
        <v>119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3.2" x14ac:dyDescent="0.3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5">
        <f t="shared" si="125"/>
        <v>118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3.2" x14ac:dyDescent="0.3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5">
        <f t="shared" si="125"/>
        <v>143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3.2" x14ac:dyDescent="0.3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5">
        <f t="shared" si="125"/>
        <v>283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7.6" x14ac:dyDescent="0.3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5">
        <f t="shared" si="125"/>
        <v>594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3.2" x14ac:dyDescent="0.3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5">
        <f t="shared" si="125"/>
        <v>262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3.2" x14ac:dyDescent="0.3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5">
        <f t="shared" si="125"/>
        <v>47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3.2" x14ac:dyDescent="0.3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5">
        <f t="shared" si="125"/>
        <v>70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3.2" x14ac:dyDescent="0.3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5">
        <f t="shared" si="125"/>
        <v>165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28.8" x14ac:dyDescent="0.3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5">
        <f t="shared" si="125"/>
        <v>449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8.8" x14ac:dyDescent="0.3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5">
        <f t="shared" si="125"/>
        <v>27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3.2" x14ac:dyDescent="0.3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5">
        <f t="shared" si="125"/>
        <v>144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3.2" x14ac:dyDescent="0.3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5">
        <f t="shared" si="125"/>
        <v>88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3.2" x14ac:dyDescent="0.3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5">
        <f t="shared" si="125"/>
        <v>36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3.2" x14ac:dyDescent="0.3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5">
        <f t="shared" si="125"/>
        <v>90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3.2" x14ac:dyDescent="0.3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5">
        <f t="shared" si="125"/>
        <v>153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3.2" x14ac:dyDescent="0.3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5">
        <f t="shared" si="125"/>
        <v>56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3.2" x14ac:dyDescent="0.3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5">
        <f t="shared" si="125"/>
        <v>228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3.2" x14ac:dyDescent="0.3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5">
        <f t="shared" si="125"/>
        <v>92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 s="5">
        <f t="shared" ref="P2051:P2114" si="129">ROUND((IF(L2051=0,0, E2051/L2051)),0)</f>
        <v>81</v>
      </c>
      <c r="Q2051" t="s">
        <v>8319</v>
      </c>
      <c r="R2051" t="s">
        <v>8349</v>
      </c>
      <c r="S2051" s="9">
        <f t="shared" ref="S2051:S2114" si="130">(((J2051/60)/60)/24)+DATE(1970, 1, 1)</f>
        <v>41575.527349537035</v>
      </c>
      <c r="T2051" s="9">
        <f t="shared" ref="T2051:T2114" si="131">(((I2051/60)/60)/24)+DATE(1970, 1, 1)</f>
        <v>41610.957638888889</v>
      </c>
    </row>
    <row r="2052" spans="1:20" ht="43.2" x14ac:dyDescent="0.3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5">
        <f t="shared" si="129"/>
        <v>278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3.2" x14ac:dyDescent="0.3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5">
        <f t="shared" si="129"/>
        <v>43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3.2" x14ac:dyDescent="0.3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5">
        <f t="shared" si="129"/>
        <v>326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3.2" x14ac:dyDescent="0.3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5">
        <f t="shared" si="129"/>
        <v>42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3.2" x14ac:dyDescent="0.3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5">
        <f t="shared" si="129"/>
        <v>64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3.2" x14ac:dyDescent="0.3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5">
        <f t="shared" si="129"/>
        <v>99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3.2" x14ac:dyDescent="0.3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5">
        <f t="shared" si="129"/>
        <v>138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7.6" x14ac:dyDescent="0.3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5">
        <f t="shared" si="129"/>
        <v>46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8.8" x14ac:dyDescent="0.3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5">
        <f t="shared" si="129"/>
        <v>11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3.2" x14ac:dyDescent="0.3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5">
        <f t="shared" si="129"/>
        <v>115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3.2" x14ac:dyDescent="0.3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5">
        <f t="shared" si="129"/>
        <v>36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3.2" x14ac:dyDescent="0.3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5">
        <f t="shared" si="129"/>
        <v>154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7.6" x14ac:dyDescent="0.3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5">
        <f t="shared" si="129"/>
        <v>566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8.8" x14ac:dyDescent="0.3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5">
        <f t="shared" si="129"/>
        <v>121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3.2" x14ac:dyDescent="0.3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5">
        <f t="shared" si="129"/>
        <v>86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3.2" x14ac:dyDescent="0.3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5">
        <f t="shared" si="129"/>
        <v>51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3.2" x14ac:dyDescent="0.3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5">
        <f t="shared" si="129"/>
        <v>67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3.2" x14ac:dyDescent="0.3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5">
        <f t="shared" si="129"/>
        <v>63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3.2" x14ac:dyDescent="0.3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5">
        <f t="shared" si="129"/>
        <v>346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7.6" x14ac:dyDescent="0.3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5">
        <f t="shared" si="129"/>
        <v>244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3.2" x14ac:dyDescent="0.3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5">
        <f t="shared" si="129"/>
        <v>259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3.2" x14ac:dyDescent="0.3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5">
        <f t="shared" si="129"/>
        <v>202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7.6" x14ac:dyDescent="0.3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5">
        <f t="shared" si="129"/>
        <v>226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3.2" x14ac:dyDescent="0.3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5">
        <f t="shared" si="129"/>
        <v>325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8.8" x14ac:dyDescent="0.3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3.2" x14ac:dyDescent="0.3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5">
        <f t="shared" si="129"/>
        <v>20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8.8" x14ac:dyDescent="0.3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5">
        <f t="shared" si="129"/>
        <v>116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3.2" x14ac:dyDescent="0.3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5">
        <f t="shared" si="129"/>
        <v>307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3.2" x14ac:dyDescent="0.3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5">
        <f t="shared" si="129"/>
        <v>547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7.6" x14ac:dyDescent="0.3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5">
        <f t="shared" si="129"/>
        <v>47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3.2" x14ac:dyDescent="0.3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5">
        <f t="shared" si="129"/>
        <v>102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3.2" x14ac:dyDescent="0.3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5">
        <f t="shared" si="129"/>
        <v>73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3.2" x14ac:dyDescent="0.3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5">
        <f t="shared" si="129"/>
        <v>44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3.2" x14ac:dyDescent="0.3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3.2" x14ac:dyDescent="0.3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5">
        <f t="shared" si="129"/>
        <v>71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7.6" x14ac:dyDescent="0.3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5">
        <f t="shared" si="129"/>
        <v>89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3.2" x14ac:dyDescent="0.3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5">
        <f t="shared" si="129"/>
        <v>115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7.6" x14ac:dyDescent="0.3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5">
        <f t="shared" si="129"/>
        <v>62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3.2" x14ac:dyDescent="0.3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5">
        <f t="shared" si="129"/>
        <v>46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8.8" x14ac:dyDescent="0.3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5">
        <f t="shared" si="129"/>
        <v>49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3.2" x14ac:dyDescent="0.3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5">
        <f t="shared" si="129"/>
        <v>58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7.6" x14ac:dyDescent="0.3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5">
        <f t="shared" si="129"/>
        <v>88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3.2" x14ac:dyDescent="0.3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5">
        <f t="shared" si="129"/>
        <v>110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3.2" x14ac:dyDescent="0.3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5">
        <f t="shared" si="129"/>
        <v>67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7.6" x14ac:dyDescent="0.3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5">
        <f t="shared" si="129"/>
        <v>59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3.2" x14ac:dyDescent="0.3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5">
        <f t="shared" si="129"/>
        <v>114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3.2" x14ac:dyDescent="0.3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5">
        <f t="shared" si="129"/>
        <v>44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3.2" x14ac:dyDescent="0.3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5">
        <f t="shared" si="129"/>
        <v>79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3.2" x14ac:dyDescent="0.3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5">
        <f t="shared" si="129"/>
        <v>188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5">
        <f t="shared" si="129"/>
        <v>63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3.2" x14ac:dyDescent="0.3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5">
        <f t="shared" si="129"/>
        <v>30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3.2" x14ac:dyDescent="0.3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5">
        <f t="shared" si="129"/>
        <v>51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3.2" x14ac:dyDescent="0.3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5">
        <f t="shared" si="129"/>
        <v>36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8.8" x14ac:dyDescent="0.3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5">
        <f t="shared" si="129"/>
        <v>99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3.2" x14ac:dyDescent="0.3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3.2" x14ac:dyDescent="0.3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5">
        <f t="shared" si="129"/>
        <v>51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3.2" x14ac:dyDescent="0.3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5">
        <f t="shared" si="129"/>
        <v>54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3.2" x14ac:dyDescent="0.3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5">
        <f t="shared" si="129"/>
        <v>37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7.6" x14ac:dyDescent="0.3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5">
        <f t="shared" si="129"/>
        <v>90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3.2" x14ac:dyDescent="0.3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5">
        <f t="shared" si="129"/>
        <v>107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8.8" x14ac:dyDescent="0.3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5">
        <f t="shared" si="129"/>
        <v>53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3.2" x14ac:dyDescent="0.3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5">
        <f t="shared" si="129"/>
        <v>55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3.2" x14ac:dyDescent="0.3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5">
        <f t="shared" si="129"/>
        <v>27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8.8" x14ac:dyDescent="0.3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 s="5">
        <f t="shared" ref="P2115:P2178" si="133">ROUND((IF(L2115=0,0, E2115/L2115)),0)</f>
        <v>69</v>
      </c>
      <c r="Q2115" t="s">
        <v>8325</v>
      </c>
      <c r="R2115" t="s">
        <v>8329</v>
      </c>
      <c r="S2115" s="9">
        <f t="shared" ref="S2115:S2178" si="134">(((J2115/60)/60)/24)+DATE(1970, 1, 1)</f>
        <v>41870.86546296296</v>
      </c>
      <c r="T2115" s="9">
        <f t="shared" ref="T2115:T2178" si="135">(((I2115/60)/60)/24)+DATE(1970, 1, 1)</f>
        <v>41905.86546296296</v>
      </c>
    </row>
    <row r="2116" spans="1:20" ht="43.2" x14ac:dyDescent="0.3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5">
        <f t="shared" si="133"/>
        <v>36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3.2" x14ac:dyDescent="0.3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5">
        <f t="shared" si="133"/>
        <v>94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3.2" x14ac:dyDescent="0.3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5">
        <f t="shared" si="133"/>
        <v>526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3.2" x14ac:dyDescent="0.3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5">
        <f t="shared" si="133"/>
        <v>51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8.8" x14ac:dyDescent="0.3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5">
        <f t="shared" si="133"/>
        <v>79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3.2" x14ac:dyDescent="0.3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5">
        <f t="shared" si="133"/>
        <v>92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3.2" x14ac:dyDescent="0.3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5">
        <f t="shared" si="133"/>
        <v>117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3.2" x14ac:dyDescent="0.3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5">
        <f t="shared" si="133"/>
        <v>28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3.2" x14ac:dyDescent="0.3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5">
        <f t="shared" si="133"/>
        <v>103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7.6" x14ac:dyDescent="0.3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7.6" x14ac:dyDescent="0.3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3.2" x14ac:dyDescent="0.3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5">
        <f t="shared" si="133"/>
        <v>32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3.2" x14ac:dyDescent="0.3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8.8" x14ac:dyDescent="0.3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5">
        <f t="shared" si="133"/>
        <v>34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3.2" x14ac:dyDescent="0.3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3.2" x14ac:dyDescent="0.3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5">
        <f t="shared" si="133"/>
        <v>20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8.8" x14ac:dyDescent="0.3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5">
        <f t="shared" si="133"/>
        <v>21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3.2" x14ac:dyDescent="0.3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5">
        <f t="shared" si="133"/>
        <v>8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3.2" x14ac:dyDescent="0.3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5">
        <f t="shared" si="133"/>
        <v>21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3.2" x14ac:dyDescent="0.3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5">
        <f t="shared" si="133"/>
        <v>5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3.2" x14ac:dyDescent="0.3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5">
        <f t="shared" si="133"/>
        <v>35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3.2" x14ac:dyDescent="0.3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5">
        <f t="shared" si="133"/>
        <v>22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3.2" x14ac:dyDescent="0.3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5">
        <f t="shared" si="133"/>
        <v>12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3.2" x14ac:dyDescent="0.3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5">
        <f t="shared" si="133"/>
        <v>27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8.8" x14ac:dyDescent="0.3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5">
        <f t="shared" si="133"/>
        <v>11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3.2" x14ac:dyDescent="0.3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5">
        <f t="shared" si="133"/>
        <v>29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3.2" x14ac:dyDescent="0.3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5">
        <f t="shared" si="133"/>
        <v>51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3.2" x14ac:dyDescent="0.3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5">
        <f t="shared" si="133"/>
        <v>0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3.2" x14ac:dyDescent="0.3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5">
        <f t="shared" si="133"/>
        <v>50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3.2" x14ac:dyDescent="0.3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3.2" x14ac:dyDescent="0.3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5">
        <f t="shared" si="133"/>
        <v>25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3.2" x14ac:dyDescent="0.3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5">
        <f t="shared" si="133"/>
        <v>51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3.2" x14ac:dyDescent="0.3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5">
        <f t="shared" si="133"/>
        <v>49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3.2" x14ac:dyDescent="0.3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7.6" x14ac:dyDescent="0.3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5">
        <f t="shared" si="133"/>
        <v>0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3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5">
        <f t="shared" si="133"/>
        <v>101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3.2" x14ac:dyDescent="0.3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5">
        <f t="shared" si="133"/>
        <v>20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3.2" x14ac:dyDescent="0.3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5">
        <f t="shared" si="133"/>
        <v>13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3.2" x14ac:dyDescent="0.3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5">
        <f t="shared" si="133"/>
        <v>9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8.8" x14ac:dyDescent="0.3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3.2" x14ac:dyDescent="0.3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3.2" x14ac:dyDescent="0.3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5">
        <f t="shared" si="133"/>
        <v>18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8.8" x14ac:dyDescent="0.3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5">
        <f t="shared" si="133"/>
        <v>371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3.2" x14ac:dyDescent="0.3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5">
        <f t="shared" si="133"/>
        <v>64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7.6" x14ac:dyDescent="0.3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3.2" x14ac:dyDescent="0.3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5">
        <f t="shared" si="133"/>
        <v>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8.8" x14ac:dyDescent="0.3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5">
        <f t="shared" si="133"/>
        <v>36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3.2" x14ac:dyDescent="0.3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5">
        <f t="shared" si="133"/>
        <v>87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3.2" x14ac:dyDescent="0.3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5">
        <f t="shared" si="133"/>
        <v>75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8.8" x14ac:dyDescent="0.3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5">
        <f t="shared" si="133"/>
        <v>68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3.2" x14ac:dyDescent="0.3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5">
        <f t="shared" si="133"/>
        <v>30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7.6" x14ac:dyDescent="0.3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5">
        <f t="shared" si="133"/>
        <v>92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8.8" x14ac:dyDescent="0.3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5">
        <f t="shared" si="133"/>
        <v>23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28.8" x14ac:dyDescent="0.3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5">
        <f t="shared" si="133"/>
        <v>64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7.6" x14ac:dyDescent="0.3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5">
        <f t="shared" si="133"/>
        <v>22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3.2" x14ac:dyDescent="0.3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5">
        <f t="shared" si="133"/>
        <v>33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3.2" x14ac:dyDescent="0.3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5">
        <f t="shared" si="133"/>
        <v>90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3.2" x14ac:dyDescent="0.3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5">
        <f t="shared" si="133"/>
        <v>77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3.2" x14ac:dyDescent="0.3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5">
        <f t="shared" si="133"/>
        <v>59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7.6" x14ac:dyDescent="0.3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5">
        <f t="shared" si="133"/>
        <v>65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3.2" x14ac:dyDescent="0.3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5">
        <f t="shared" si="133"/>
        <v>67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3.2" x14ac:dyDescent="0.3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5">
        <f t="shared" si="133"/>
        <v>89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2" x14ac:dyDescent="0.3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 s="5">
        <f t="shared" ref="P2179:P2242" si="137">ROUND((IF(L2179=0,0, E2179/L2179)),0)</f>
        <v>66</v>
      </c>
      <c r="Q2179" t="s">
        <v>8325</v>
      </c>
      <c r="R2179" t="s">
        <v>8326</v>
      </c>
      <c r="S2179" s="9">
        <f t="shared" ref="S2179:S2242" si="138">(((J2179/60)/60)/24)+DATE(1970, 1, 1)</f>
        <v>42502.250775462962</v>
      </c>
      <c r="T2179" s="9">
        <f t="shared" ref="T2179:T2242" si="139">(((I2179/60)/60)/24)+DATE(1970, 1, 1)</f>
        <v>42527.250775462962</v>
      </c>
    </row>
    <row r="2180" spans="1:20" ht="43.2" x14ac:dyDescent="0.3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5">
        <f t="shared" si="137"/>
        <v>40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3.2" x14ac:dyDescent="0.3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5">
        <f t="shared" si="137"/>
        <v>77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8.8" x14ac:dyDescent="0.3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5">
        <f t="shared" si="137"/>
        <v>69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7.6" x14ac:dyDescent="0.3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5">
        <f t="shared" si="137"/>
        <v>58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3.2" x14ac:dyDescent="0.3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5">
        <f t="shared" si="137"/>
        <v>44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3.2" x14ac:dyDescent="0.3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5">
        <f t="shared" si="137"/>
        <v>32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7.6" x14ac:dyDescent="0.3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5">
        <f t="shared" si="137"/>
        <v>107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3.2" x14ac:dyDescent="0.3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5">
        <f t="shared" si="137"/>
        <v>149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3.2" x14ac:dyDescent="0.3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5">
        <f t="shared" si="137"/>
        <v>56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3.2" x14ac:dyDescent="0.3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5">
        <f t="shared" si="137"/>
        <v>57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3.2" x14ac:dyDescent="0.3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5">
        <f t="shared" si="137"/>
        <v>44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3.2" x14ac:dyDescent="0.3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5">
        <f t="shared" si="137"/>
        <v>69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3.2" x14ac:dyDescent="0.3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5">
        <f t="shared" si="137"/>
        <v>65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3.2" x14ac:dyDescent="0.3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5">
        <f t="shared" si="137"/>
        <v>36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3.2" x14ac:dyDescent="0.3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5">
        <f t="shared" si="137"/>
        <v>40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7.6" x14ac:dyDescent="0.3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5">
        <f t="shared" si="137"/>
        <v>76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7.6" x14ac:dyDescent="0.3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5">
        <f t="shared" si="137"/>
        <v>61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8.8" x14ac:dyDescent="0.3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5">
        <f t="shared" si="137"/>
        <v>48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8.8" x14ac:dyDescent="0.3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5">
        <f t="shared" si="137"/>
        <v>68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3.2" x14ac:dyDescent="0.3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5">
        <f t="shared" si="137"/>
        <v>66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3.2" x14ac:dyDescent="0.3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5">
        <f t="shared" si="137"/>
        <v>82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8.8" x14ac:dyDescent="0.3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5">
        <f t="shared" si="137"/>
        <v>53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3.2" x14ac:dyDescent="0.3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5">
        <f t="shared" si="137"/>
        <v>41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3.2" x14ac:dyDescent="0.3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5">
        <f t="shared" si="137"/>
        <v>15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8.8" x14ac:dyDescent="0.3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5">
        <f t="shared" si="137"/>
        <v>39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3.2" x14ac:dyDescent="0.3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5">
        <f t="shared" si="137"/>
        <v>44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3.2" x14ac:dyDescent="0.3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5">
        <f t="shared" si="137"/>
        <v>27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3.2" x14ac:dyDescent="0.3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5">
        <f t="shared" si="137"/>
        <v>42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3.2" x14ac:dyDescent="0.3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5">
        <f t="shared" si="137"/>
        <v>33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3.2" x14ac:dyDescent="0.3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5">
        <f t="shared" si="137"/>
        <v>286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3.2" x14ac:dyDescent="0.3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5">
        <f t="shared" si="137"/>
        <v>42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8.8" x14ac:dyDescent="0.3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5">
        <f t="shared" si="137"/>
        <v>50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3.2" x14ac:dyDescent="0.3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5">
        <f t="shared" si="137"/>
        <v>62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43.2" x14ac:dyDescent="0.3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5">
        <f t="shared" si="137"/>
        <v>41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43.2" x14ac:dyDescent="0.3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5">
        <f t="shared" si="137"/>
        <v>56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57.6" x14ac:dyDescent="0.3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3.2" x14ac:dyDescent="0.3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5">
        <f t="shared" si="137"/>
        <v>73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8.8" x14ac:dyDescent="0.3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5">
        <f t="shared" si="137"/>
        <v>26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3.2" x14ac:dyDescent="0.3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5">
        <f t="shared" si="137"/>
        <v>23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3.2" x14ac:dyDescent="0.3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5">
        <f t="shared" si="137"/>
        <v>47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3.2" x14ac:dyDescent="0.3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5">
        <f t="shared" si="137"/>
        <v>32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3.2" x14ac:dyDescent="0.3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5">
        <f t="shared" si="137"/>
        <v>53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3.2" x14ac:dyDescent="0.3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5">
        <f t="shared" si="137"/>
        <v>51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3.2" x14ac:dyDescent="0.3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5">
        <f t="shared" si="137"/>
        <v>37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3.2" x14ac:dyDescent="0.3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5">
        <f t="shared" si="137"/>
        <v>27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7.6" x14ac:dyDescent="0.3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5">
        <f t="shared" si="137"/>
        <v>206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3.2" x14ac:dyDescent="0.3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5">
        <f t="shared" si="137"/>
        <v>82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3.2" x14ac:dyDescent="0.3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5">
        <f t="shared" si="137"/>
        <v>165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3.2" x14ac:dyDescent="0.3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5">
        <f t="shared" si="137"/>
        <v>61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3.2" x14ac:dyDescent="0.3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5">
        <f t="shared" si="137"/>
        <v>68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7.6" x14ac:dyDescent="0.3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5">
        <f t="shared" si="137"/>
        <v>82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3.2" x14ac:dyDescent="0.3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5">
        <f t="shared" si="137"/>
        <v>25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3.2" x14ac:dyDescent="0.3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5">
        <f t="shared" si="137"/>
        <v>21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3.2" x14ac:dyDescent="0.3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5">
        <f t="shared" si="137"/>
        <v>27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3.2" x14ac:dyDescent="0.3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5">
        <f t="shared" si="137"/>
        <v>25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3.2" x14ac:dyDescent="0.3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5">
        <f t="shared" si="137"/>
        <v>21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3.2" x14ac:dyDescent="0.3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5">
        <f t="shared" si="137"/>
        <v>42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8.8" x14ac:dyDescent="0.3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5">
        <f t="shared" si="137"/>
        <v>136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3.2" x14ac:dyDescent="0.3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5">
        <f t="shared" si="137"/>
        <v>22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3.2" x14ac:dyDescent="0.3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5">
        <f t="shared" si="137"/>
        <v>65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8.8" x14ac:dyDescent="0.3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5">
        <f t="shared" si="137"/>
        <v>70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8.8" x14ac:dyDescent="0.3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5">
        <f t="shared" si="137"/>
        <v>75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3.2" x14ac:dyDescent="0.3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5">
        <f t="shared" si="137"/>
        <v>141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3.2" x14ac:dyDescent="0.3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 s="5">
        <f t="shared" ref="P2243:P2306" si="141">ROUND((IF(L2243=0,0, E2243/L2243)),0)</f>
        <v>49</v>
      </c>
      <c r="Q2243" t="s">
        <v>8333</v>
      </c>
      <c r="R2243" t="s">
        <v>8351</v>
      </c>
      <c r="S2243" s="9">
        <f t="shared" ref="S2243:S2306" si="142">(((J2243/60)/60)/24)+DATE(1970, 1, 1)</f>
        <v>42766.827546296292</v>
      </c>
      <c r="T2243" s="9">
        <f t="shared" ref="T2243:T2306" si="143">(((I2243/60)/60)/24)+DATE(1970, 1, 1)</f>
        <v>42796.827546296292</v>
      </c>
    </row>
    <row r="2244" spans="1:20" ht="28.8" x14ac:dyDescent="0.3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5">
        <f t="shared" si="141"/>
        <v>54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3.2" x14ac:dyDescent="0.3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5">
        <f t="shared" si="141"/>
        <v>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3.2" x14ac:dyDescent="0.3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5">
        <f t="shared" si="141"/>
        <v>65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3.2" x14ac:dyDescent="0.3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5">
        <f t="shared" si="141"/>
        <v>53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3.2" x14ac:dyDescent="0.3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5">
        <f t="shared" si="141"/>
        <v>44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8.8" x14ac:dyDescent="0.3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5">
        <f t="shared" si="141"/>
        <v>51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3.2" x14ac:dyDescent="0.3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5">
        <f t="shared" si="141"/>
        <v>59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3.2" x14ac:dyDescent="0.3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5">
        <f t="shared" si="141"/>
        <v>33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3.2" x14ac:dyDescent="0.3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5">
        <f t="shared" si="141"/>
        <v>427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3.2" x14ac:dyDescent="0.3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5">
        <f t="shared" si="141"/>
        <v>24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3.2" x14ac:dyDescent="0.3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5">
        <f t="shared" si="141"/>
        <v>98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3.2" x14ac:dyDescent="0.3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5">
        <f t="shared" si="141"/>
        <v>107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3.2" x14ac:dyDescent="0.3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5">
        <f t="shared" si="141"/>
        <v>12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8.8" x14ac:dyDescent="0.3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5">
        <f t="shared" si="141"/>
        <v>42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3.2" x14ac:dyDescent="0.3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5">
        <f t="shared" si="141"/>
        <v>21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7.6" x14ac:dyDescent="0.3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5">
        <f t="shared" si="141"/>
        <v>94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8.8" x14ac:dyDescent="0.3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5">
        <f t="shared" si="141"/>
        <v>16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3.2" x14ac:dyDescent="0.3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5">
        <f t="shared" si="141"/>
        <v>91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3.2" x14ac:dyDescent="0.3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5">
        <f t="shared" si="141"/>
        <v>97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3.2" x14ac:dyDescent="0.3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5">
        <f t="shared" si="141"/>
        <v>37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3.2" x14ac:dyDescent="0.3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5">
        <f t="shared" si="141"/>
        <v>28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3.2" x14ac:dyDescent="0.3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5">
        <f t="shared" si="141"/>
        <v>144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7.6" x14ac:dyDescent="0.3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5">
        <f t="shared" si="141"/>
        <v>24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3.2" x14ac:dyDescent="0.3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5">
        <f t="shared" si="141"/>
        <v>35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3.2" x14ac:dyDescent="0.3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5">
        <f t="shared" si="141"/>
        <v>25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3.2" x14ac:dyDescent="0.3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5">
        <f t="shared" si="141"/>
        <v>188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3.2" x14ac:dyDescent="0.3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5">
        <f t="shared" si="141"/>
        <v>148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3.2" x14ac:dyDescent="0.3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5">
        <f t="shared" si="141"/>
        <v>50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3.2" x14ac:dyDescent="0.3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5">
        <f t="shared" si="141"/>
        <v>108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3.2" x14ac:dyDescent="0.3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5">
        <f t="shared" si="141"/>
        <v>43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3.2" x14ac:dyDescent="0.3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5">
        <f t="shared" si="141"/>
        <v>14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3.2" x14ac:dyDescent="0.3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5">
        <f t="shared" si="141"/>
        <v>37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7.6" x14ac:dyDescent="0.3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5">
        <f t="shared" si="141"/>
        <v>30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3.2" x14ac:dyDescent="0.3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5">
        <f t="shared" si="141"/>
        <v>34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7.6" x14ac:dyDescent="0.3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5">
        <f t="shared" si="141"/>
        <v>65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3.2" x14ac:dyDescent="0.3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5">
        <f t="shared" si="141"/>
        <v>58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8.8" x14ac:dyDescent="0.3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5">
        <f t="shared" si="141"/>
        <v>53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43.2" x14ac:dyDescent="0.3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5">
        <f t="shared" si="141"/>
        <v>48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7.6" x14ac:dyDescent="0.3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5">
        <f t="shared" si="141"/>
        <v>82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3.2" x14ac:dyDescent="0.3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5">
        <f t="shared" si="141"/>
        <v>50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8.8" x14ac:dyDescent="0.3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5">
        <f t="shared" si="141"/>
        <v>116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3.2" x14ac:dyDescent="0.3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5">
        <f t="shared" si="141"/>
        <v>63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8.8" x14ac:dyDescent="0.3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5">
        <f t="shared" si="141"/>
        <v>108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3.2" x14ac:dyDescent="0.3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5">
        <f t="shared" si="141"/>
        <v>46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3.2" x14ac:dyDescent="0.3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5">
        <f t="shared" si="141"/>
        <v>107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3.2" x14ac:dyDescent="0.3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5">
        <f t="shared" si="141"/>
        <v>51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3.2" x14ac:dyDescent="0.3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5">
        <f t="shared" si="141"/>
        <v>40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3.2" x14ac:dyDescent="0.3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5">
        <f t="shared" si="141"/>
        <v>64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3.2" x14ac:dyDescent="0.3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5">
        <f t="shared" si="141"/>
        <v>54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3.2" x14ac:dyDescent="0.3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5">
        <f t="shared" si="141"/>
        <v>100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3.2" x14ac:dyDescent="0.3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5">
        <f t="shared" si="141"/>
        <v>47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8.8" x14ac:dyDescent="0.3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5">
        <f t="shared" si="141"/>
        <v>34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43.2" x14ac:dyDescent="0.3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5">
        <f t="shared" si="141"/>
        <v>65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7.6" x14ac:dyDescent="0.3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5">
        <f t="shared" si="141"/>
        <v>44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3.2" x14ac:dyDescent="0.3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5">
        <f t="shared" si="141"/>
        <v>72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8.8" x14ac:dyDescent="0.3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5">
        <f t="shared" si="141"/>
        <v>53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3.2" x14ac:dyDescent="0.3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5">
        <f t="shared" si="141"/>
        <v>109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3.2" x14ac:dyDescent="0.3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5">
        <f t="shared" si="141"/>
        <v>75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3.2" x14ac:dyDescent="0.3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5">
        <f t="shared" si="141"/>
        <v>116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8.8" x14ac:dyDescent="0.3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5">
        <f t="shared" si="141"/>
        <v>32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3.2" x14ac:dyDescent="0.3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5">
        <f t="shared" si="141"/>
        <v>46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7.6" x14ac:dyDescent="0.3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5">
        <f t="shared" si="141"/>
        <v>68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3.2" x14ac:dyDescent="0.3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5">
        <f t="shared" si="141"/>
        <v>53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3.2" x14ac:dyDescent="0.3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 s="5">
        <f t="shared" ref="P2307:P2370" si="145">ROUND((IF(L2307=0,0, E2307/L2307)),0)</f>
        <v>109</v>
      </c>
      <c r="Q2307" t="s">
        <v>8325</v>
      </c>
      <c r="R2307" t="s">
        <v>8329</v>
      </c>
      <c r="S2307" s="9">
        <f t="shared" ref="S2307:S2370" si="146">(((J2307/60)/60)/24)+DATE(1970, 1, 1)</f>
        <v>41834.695277777777</v>
      </c>
      <c r="T2307" s="9">
        <f t="shared" ref="T2307:T2370" si="147">(((I2307/60)/60)/24)+DATE(1970, 1, 1)</f>
        <v>41859.75</v>
      </c>
    </row>
    <row r="2308" spans="1:20" ht="43.2" x14ac:dyDescent="0.3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5">
        <f t="shared" si="145"/>
        <v>51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3.2" x14ac:dyDescent="0.3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5">
        <f t="shared" si="145"/>
        <v>28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3.2" x14ac:dyDescent="0.3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5">
        <f t="shared" si="145"/>
        <v>82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3.2" x14ac:dyDescent="0.3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5">
        <f t="shared" si="145"/>
        <v>60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7.6" x14ac:dyDescent="0.3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5">
        <f t="shared" si="145"/>
        <v>65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3.2" x14ac:dyDescent="0.3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5">
        <f t="shared" si="145"/>
        <v>90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3.2" x14ac:dyDescent="0.3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5">
        <f t="shared" si="145"/>
        <v>41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8.8" x14ac:dyDescent="0.3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5">
        <f t="shared" si="145"/>
        <v>56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3.2" x14ac:dyDescent="0.3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5">
        <f t="shared" si="145"/>
        <v>38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3.2" x14ac:dyDescent="0.3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5">
        <f t="shared" si="145"/>
        <v>40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7.6" x14ac:dyDescent="0.3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5">
        <f t="shared" si="145"/>
        <v>78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3.2" x14ac:dyDescent="0.3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5">
        <f t="shared" si="145"/>
        <v>19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7.6" x14ac:dyDescent="0.3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5">
        <f t="shared" si="145"/>
        <v>37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3.2" x14ac:dyDescent="0.3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5">
        <f t="shared" si="145"/>
        <v>42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7.6" x14ac:dyDescent="0.3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5">
        <f t="shared" si="145"/>
        <v>61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3.2" x14ac:dyDescent="0.3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5">
        <f t="shared" si="145"/>
        <v>65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3.2" x14ac:dyDescent="0.3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5">
        <f t="shared" si="145"/>
        <v>21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3.2" x14ac:dyDescent="0.3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3.2" x14ac:dyDescent="0.3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5">
        <f t="shared" si="145"/>
        <v>25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3.2" x14ac:dyDescent="0.3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5">
        <f t="shared" si="145"/>
        <v>11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3.2" x14ac:dyDescent="0.3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8.8" x14ac:dyDescent="0.3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5">
        <f t="shared" si="145"/>
        <v>55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7.6" x14ac:dyDescent="0.3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5">
        <f t="shared" si="145"/>
        <v>47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3.2" x14ac:dyDescent="0.3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5">
        <f t="shared" si="145"/>
        <v>212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3.2" x14ac:dyDescent="0.3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5">
        <f t="shared" si="145"/>
        <v>220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3.2" x14ac:dyDescent="0.3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5">
        <f t="shared" si="145"/>
        <v>41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3.2" x14ac:dyDescent="0.3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5">
        <f t="shared" si="145"/>
        <v>76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3.2" x14ac:dyDescent="0.3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5">
        <f t="shared" si="145"/>
        <v>14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3.2" x14ac:dyDescent="0.3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5">
        <f t="shared" si="145"/>
        <v>61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3.2" x14ac:dyDescent="0.3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5">
        <f t="shared" si="145"/>
        <v>116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3.2" x14ac:dyDescent="0.3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5">
        <f t="shared" si="145"/>
        <v>48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8.8" x14ac:dyDescent="0.3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5">
        <f t="shared" si="145"/>
        <v>74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3.2" x14ac:dyDescent="0.3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5">
        <f t="shared" si="145"/>
        <v>123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3.2" x14ac:dyDescent="0.3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5">
        <f t="shared" si="145"/>
        <v>67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3.2" x14ac:dyDescent="0.3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5">
        <f t="shared" si="145"/>
        <v>105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3.2" x14ac:dyDescent="0.3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5">
        <f t="shared" si="145"/>
        <v>0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3.2" x14ac:dyDescent="0.3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5">
        <f t="shared" si="145"/>
        <v>0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3.2" x14ac:dyDescent="0.3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43.2" x14ac:dyDescent="0.3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3.2" x14ac:dyDescent="0.3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5">
        <f t="shared" si="145"/>
        <v>0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3.2" x14ac:dyDescent="0.3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3.2" x14ac:dyDescent="0.3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3.2" x14ac:dyDescent="0.3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3.2" x14ac:dyDescent="0.3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5">
        <f t="shared" si="145"/>
        <v>0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3.2" x14ac:dyDescent="0.3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5">
        <f t="shared" si="145"/>
        <v>0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8.8" x14ac:dyDescent="0.3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5">
        <f t="shared" si="145"/>
        <v>15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3.2" x14ac:dyDescent="0.3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5">
        <f t="shared" si="145"/>
        <v>0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3.2" x14ac:dyDescent="0.3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5">
        <f t="shared" si="145"/>
        <v>0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3.2" x14ac:dyDescent="0.3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3.2" x14ac:dyDescent="0.3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5">
        <f t="shared" si="145"/>
        <v>28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8.8" x14ac:dyDescent="0.3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5">
        <f t="shared" si="145"/>
        <v>0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3.2" x14ac:dyDescent="0.3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5">
        <f t="shared" si="145"/>
        <v>0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3.2" x14ac:dyDescent="0.3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5">
        <f t="shared" si="145"/>
        <v>0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3.2" x14ac:dyDescent="0.3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3.2" x14ac:dyDescent="0.3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3.2" x14ac:dyDescent="0.3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5">
        <f t="shared" si="145"/>
        <v>0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3.2" x14ac:dyDescent="0.3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3.2" x14ac:dyDescent="0.3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5">
        <f t="shared" si="145"/>
        <v>0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8.8" x14ac:dyDescent="0.3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5">
        <f t="shared" si="145"/>
        <v>0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3.2" x14ac:dyDescent="0.3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5">
        <f t="shared" si="145"/>
        <v>0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3.2" x14ac:dyDescent="0.3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5">
        <f t="shared" si="145"/>
        <v>97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3.2" x14ac:dyDescent="0.3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5">
        <f t="shared" si="145"/>
        <v>48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3.2" x14ac:dyDescent="0.3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5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3.2" x14ac:dyDescent="0.3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s="5">
        <f t="shared" ref="P2371:P2434" si="149">ROUND((IF(L2371=0,0, E2371/L2371)),0)</f>
        <v>0</v>
      </c>
      <c r="Q2371" t="s">
        <v>8319</v>
      </c>
      <c r="R2371" t="s">
        <v>8320</v>
      </c>
      <c r="S2371" s="9">
        <f t="shared" ref="S2371:S2434" si="150">(((J2371/60)/60)/24)+DATE(1970, 1, 1)</f>
        <v>42380.812627314815</v>
      </c>
      <c r="T2371" s="9">
        <f t="shared" ref="T2371:T2434" si="151">(((I2371/60)/60)/24)+DATE(1970, 1, 1)</f>
        <v>42410.812627314815</v>
      </c>
    </row>
    <row r="2372" spans="1:20" ht="43.2" x14ac:dyDescent="0.3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5">
        <f t="shared" si="149"/>
        <v>21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3.2" x14ac:dyDescent="0.3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5">
        <f t="shared" si="149"/>
        <v>0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3.2" x14ac:dyDescent="0.3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8.8" x14ac:dyDescent="0.3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43.2" x14ac:dyDescent="0.3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3.2" x14ac:dyDescent="0.3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5">
        <f t="shared" si="149"/>
        <v>0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3.2" x14ac:dyDescent="0.3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5">
        <f t="shared" si="149"/>
        <v>82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3.2" x14ac:dyDescent="0.3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5">
        <f t="shared" si="149"/>
        <v>0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3.2" x14ac:dyDescent="0.3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5">
        <f t="shared" si="149"/>
        <v>0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8.8" x14ac:dyDescent="0.3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5">
        <f t="shared" si="149"/>
        <v>0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3.2" x14ac:dyDescent="0.3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5">
        <f t="shared" si="149"/>
        <v>18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3.2" x14ac:dyDescent="0.3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5">
        <f t="shared" si="149"/>
        <v>224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7.6" x14ac:dyDescent="0.3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5">
        <f t="shared" si="149"/>
        <v>38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3.2" x14ac:dyDescent="0.3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7.6" x14ac:dyDescent="0.3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3.2" x14ac:dyDescent="0.3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5">
        <f t="shared" si="149"/>
        <v>113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3.2" x14ac:dyDescent="0.3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5">
        <f t="shared" si="149"/>
        <v>0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43.2" x14ac:dyDescent="0.3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3.2" x14ac:dyDescent="0.3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5">
        <f t="shared" si="149"/>
        <v>58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7.6" x14ac:dyDescent="0.3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3.2" x14ac:dyDescent="0.3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5">
        <f t="shared" si="149"/>
        <v>0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8.8" x14ac:dyDescent="0.3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43.2" x14ac:dyDescent="0.3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5">
        <f t="shared" si="149"/>
        <v>0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3.2" x14ac:dyDescent="0.3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3.2" x14ac:dyDescent="0.3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5">
        <f t="shared" si="149"/>
        <v>2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3.2" x14ac:dyDescent="0.3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5">
        <f t="shared" si="149"/>
        <v>0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3.2" x14ac:dyDescent="0.3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3.2" x14ac:dyDescent="0.3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5">
        <f t="shared" si="149"/>
        <v>0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3.2" x14ac:dyDescent="0.3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5">
        <f t="shared" si="149"/>
        <v>0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3.2" x14ac:dyDescent="0.3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5">
        <f t="shared" si="149"/>
        <v>0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3.2" x14ac:dyDescent="0.3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5">
        <f t="shared" si="149"/>
        <v>0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3.2" x14ac:dyDescent="0.3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5">
        <f t="shared" si="149"/>
        <v>22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3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3.2" x14ac:dyDescent="0.3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5">
        <f t="shared" si="149"/>
        <v>17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3.2" x14ac:dyDescent="0.3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5">
        <f t="shared" si="149"/>
        <v>0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3.2" x14ac:dyDescent="0.3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5">
        <f t="shared" si="149"/>
        <v>56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3.2" x14ac:dyDescent="0.3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5">
        <f t="shared" si="149"/>
        <v>84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7.6" x14ac:dyDescent="0.3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5">
        <f t="shared" si="149"/>
        <v>168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3.2" x14ac:dyDescent="0.3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3.2" x14ac:dyDescent="0.3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5">
        <f t="shared" si="149"/>
        <v>77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7.6" x14ac:dyDescent="0.3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5">
        <f t="shared" si="149"/>
        <v>0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7.6" x14ac:dyDescent="0.3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5">
        <f t="shared" si="149"/>
        <v>50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7.6" x14ac:dyDescent="0.3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5">
        <f t="shared" si="149"/>
        <v>0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3.2" x14ac:dyDescent="0.3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5">
        <f t="shared" si="149"/>
        <v>8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3.2" x14ac:dyDescent="0.3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5">
        <f t="shared" si="149"/>
        <v>35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3.2" x14ac:dyDescent="0.3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5">
        <f t="shared" si="149"/>
        <v>56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3.2" x14ac:dyDescent="0.3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3.2" x14ac:dyDescent="0.3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5">
        <f t="shared" si="149"/>
        <v>0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3.2" x14ac:dyDescent="0.3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5">
        <f t="shared" si="149"/>
        <v>0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3.2" x14ac:dyDescent="0.3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5">
        <f t="shared" si="149"/>
        <v>69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8.8" x14ac:dyDescent="0.3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8.8" x14ac:dyDescent="0.3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3.2" x14ac:dyDescent="0.3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8.8" x14ac:dyDescent="0.3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5">
        <f t="shared" si="149"/>
        <v>34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7.6" x14ac:dyDescent="0.3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3.2" x14ac:dyDescent="0.3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5">
        <f t="shared" si="149"/>
        <v>0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8.8" x14ac:dyDescent="0.3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8.8" x14ac:dyDescent="0.3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3.2" x14ac:dyDescent="0.3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5">
        <f t="shared" si="149"/>
        <v>501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7.6" x14ac:dyDescent="0.3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5">
        <f t="shared" si="149"/>
        <v>11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8.8" x14ac:dyDescent="0.3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3.2" x14ac:dyDescent="0.3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43.2" x14ac:dyDescent="0.3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s="5">
        <f t="shared" ref="P2435:P2498" si="153">ROUND((IF(L2435=0,0, E2435/L2435)),0)</f>
        <v>0</v>
      </c>
      <c r="Q2435" t="s">
        <v>8336</v>
      </c>
      <c r="R2435" t="s">
        <v>8337</v>
      </c>
      <c r="S2435" s="9">
        <f t="shared" ref="S2435:S2498" si="154">(((J2435/60)/60)/24)+DATE(1970, 1, 1)</f>
        <v>42397.89980324074</v>
      </c>
      <c r="T2435" s="9">
        <f t="shared" ref="T2435:T2498" si="155">(((I2435/60)/60)/24)+DATE(1970, 1, 1)</f>
        <v>42427.89980324074</v>
      </c>
    </row>
    <row r="2436" spans="1:20" ht="43.2" x14ac:dyDescent="0.3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3.2" x14ac:dyDescent="0.3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43.2" x14ac:dyDescent="0.3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5">
        <f t="shared" si="153"/>
        <v>23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3.2" x14ac:dyDescent="0.3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5">
        <f t="shared" si="153"/>
        <v>0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3.2" x14ac:dyDescent="0.3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7.6" x14ac:dyDescent="0.3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5">
        <f t="shared" si="153"/>
        <v>0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8.8" x14ac:dyDescent="0.3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8.8" x14ac:dyDescent="0.3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5">
        <f t="shared" si="153"/>
        <v>74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8.8" x14ac:dyDescent="0.3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5">
        <f t="shared" si="153"/>
        <v>81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3.2" x14ac:dyDescent="0.3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5">
        <f t="shared" si="153"/>
        <v>130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3.2" x14ac:dyDescent="0.3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5">
        <f t="shared" si="153"/>
        <v>53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7.6" x14ac:dyDescent="0.3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5">
        <f t="shared" si="153"/>
        <v>75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7.6" x14ac:dyDescent="0.3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5">
        <f t="shared" si="153"/>
        <v>76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7.6" x14ac:dyDescent="0.3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5">
        <f t="shared" si="153"/>
        <v>32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3.2" x14ac:dyDescent="0.3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5">
        <f t="shared" si="153"/>
        <v>48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3.2" x14ac:dyDescent="0.3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3.2" x14ac:dyDescent="0.3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5">
        <f t="shared" si="153"/>
        <v>149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3.2" x14ac:dyDescent="0.3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5">
        <f t="shared" si="153"/>
        <v>62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3.2" x14ac:dyDescent="0.3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5">
        <f t="shared" si="153"/>
        <v>53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3.2" x14ac:dyDescent="0.3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5">
        <f t="shared" si="153"/>
        <v>69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3.2" x14ac:dyDescent="0.3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5">
        <f t="shared" si="153"/>
        <v>272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3.2" x14ac:dyDescent="0.3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5">
        <f t="shared" si="153"/>
        <v>34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3.2" x14ac:dyDescent="0.3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5">
        <f t="shared" si="153"/>
        <v>40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3.2" x14ac:dyDescent="0.3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5">
        <f t="shared" si="153"/>
        <v>190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7.6" x14ac:dyDescent="0.3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5">
        <f t="shared" si="153"/>
        <v>69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7.6" x14ac:dyDescent="0.3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5">
        <f t="shared" si="153"/>
        <v>109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3.2" x14ac:dyDescent="0.3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5">
        <f t="shared" si="153"/>
        <v>126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3.2" x14ac:dyDescent="0.3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5">
        <f t="shared" si="153"/>
        <v>91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3.2" x14ac:dyDescent="0.3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5">
        <f t="shared" si="153"/>
        <v>29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3.2" x14ac:dyDescent="0.3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5">
        <f t="shared" si="153"/>
        <v>52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28.8" x14ac:dyDescent="0.3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5">
        <f t="shared" si="153"/>
        <v>26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3.2" x14ac:dyDescent="0.3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5">
        <f t="shared" si="153"/>
        <v>48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3.2" x14ac:dyDescent="0.3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5">
        <f t="shared" si="153"/>
        <v>28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3.2" x14ac:dyDescent="0.3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5">
        <f t="shared" si="153"/>
        <v>37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3.2" x14ac:dyDescent="0.3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5">
        <f t="shared" si="153"/>
        <v>29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3.2" x14ac:dyDescent="0.3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5">
        <f t="shared" si="153"/>
        <v>29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7.6" x14ac:dyDescent="0.3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5">
        <f t="shared" si="153"/>
        <v>38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7.6" x14ac:dyDescent="0.3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5">
        <f t="shared" si="153"/>
        <v>98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3.2" x14ac:dyDescent="0.3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5">
        <f t="shared" si="153"/>
        <v>43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7.6" x14ac:dyDescent="0.3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5">
        <f t="shared" si="153"/>
        <v>132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8.8" x14ac:dyDescent="0.3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5">
        <f t="shared" si="153"/>
        <v>32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3.2" x14ac:dyDescent="0.3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5">
        <f t="shared" si="153"/>
        <v>61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8.8" x14ac:dyDescent="0.3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5">
        <f t="shared" si="153"/>
        <v>31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3.2" x14ac:dyDescent="0.3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5">
        <f t="shared" si="153"/>
        <v>129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8.8" x14ac:dyDescent="0.3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5">
        <f t="shared" si="153"/>
        <v>25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3.2" x14ac:dyDescent="0.3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3.2" x14ac:dyDescent="0.3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5">
        <f t="shared" si="153"/>
        <v>48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3.2" x14ac:dyDescent="0.3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5">
        <f t="shared" si="153"/>
        <v>40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3.2" x14ac:dyDescent="0.3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5">
        <f t="shared" si="153"/>
        <v>66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7.6" x14ac:dyDescent="0.3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5">
        <f t="shared" si="153"/>
        <v>46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3.2" x14ac:dyDescent="0.3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5">
        <f t="shared" si="153"/>
        <v>50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3.2" x14ac:dyDescent="0.3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5">
        <f t="shared" si="153"/>
        <v>27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3.2" x14ac:dyDescent="0.3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5">
        <f t="shared" si="153"/>
        <v>39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7.6" x14ac:dyDescent="0.3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5">
        <f t="shared" si="153"/>
        <v>49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3.2" x14ac:dyDescent="0.3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5">
        <f t="shared" si="153"/>
        <v>62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3.2" x14ac:dyDescent="0.3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5">
        <f t="shared" si="153"/>
        <v>38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3.2" x14ac:dyDescent="0.3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5">
        <f t="shared" si="153"/>
        <v>52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8.8" x14ac:dyDescent="0.3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5">
        <f t="shared" si="153"/>
        <v>28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3.2" x14ac:dyDescent="0.3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5">
        <f t="shared" si="153"/>
        <v>99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3.2" x14ac:dyDescent="0.3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5">
        <f t="shared" si="153"/>
        <v>39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3.2" x14ac:dyDescent="0.3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5">
        <f t="shared" si="153"/>
        <v>46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8.8" x14ac:dyDescent="0.3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3.2" x14ac:dyDescent="0.3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 s="5">
        <f t="shared" ref="P2499:P2562" si="157">ROUND((IF(L2499=0,0, E2499/L2499)),0)</f>
        <v>81</v>
      </c>
      <c r="Q2499" t="s">
        <v>8325</v>
      </c>
      <c r="R2499" t="s">
        <v>8329</v>
      </c>
      <c r="S2499" s="9">
        <f t="shared" ref="S2499:S2562" si="158">(((J2499/60)/60)/24)+DATE(1970, 1, 1)</f>
        <v>40730.878912037035</v>
      </c>
      <c r="T2499" s="9">
        <f t="shared" ref="T2499:T2562" si="159">(((I2499/60)/60)/24)+DATE(1970, 1, 1)</f>
        <v>40760.878912037035</v>
      </c>
    </row>
    <row r="2500" spans="1:20" ht="43.2" x14ac:dyDescent="0.3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5">
        <f t="shared" si="157"/>
        <v>53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3.2" x14ac:dyDescent="0.3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5">
        <f t="shared" si="157"/>
        <v>48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3.2" x14ac:dyDescent="0.3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5">
        <f t="shared" si="157"/>
        <v>23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3.2" x14ac:dyDescent="0.3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5">
        <f t="shared" si="157"/>
        <v>40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7.6" x14ac:dyDescent="0.3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5">
        <f t="shared" si="157"/>
        <v>17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3.2" x14ac:dyDescent="0.3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5">
        <f t="shared" si="157"/>
        <v>0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8.8" x14ac:dyDescent="0.3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5">
        <f t="shared" si="157"/>
        <v>0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7.6" x14ac:dyDescent="0.3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5">
        <f t="shared" si="157"/>
        <v>0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3.2" x14ac:dyDescent="0.3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3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5">
        <f t="shared" si="157"/>
        <v>0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3.2" x14ac:dyDescent="0.3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5">
        <f t="shared" si="157"/>
        <v>0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3.2" x14ac:dyDescent="0.3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5">
        <f t="shared" si="157"/>
        <v>36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3.2" x14ac:dyDescent="0.3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5">
        <f t="shared" si="157"/>
        <v>38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3.2" x14ac:dyDescent="0.3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5">
        <f t="shared" si="157"/>
        <v>0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3.2" x14ac:dyDescent="0.3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5">
        <f t="shared" si="157"/>
        <v>0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7.6" x14ac:dyDescent="0.3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5">
        <f t="shared" si="157"/>
        <v>0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3.2" x14ac:dyDescent="0.3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5">
        <f t="shared" si="157"/>
        <v>53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3.2" x14ac:dyDescent="0.3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5">
        <f t="shared" si="157"/>
        <v>78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3.2" x14ac:dyDescent="0.3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5">
        <f t="shared" si="157"/>
        <v>0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3.2" x14ac:dyDescent="0.3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5">
        <f t="shared" si="157"/>
        <v>54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3.2" x14ac:dyDescent="0.3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5">
        <f t="shared" si="157"/>
        <v>0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8.8" x14ac:dyDescent="0.3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5">
        <f t="shared" si="157"/>
        <v>16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3.2" x14ac:dyDescent="0.3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5">
        <f t="shared" si="157"/>
        <v>0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7.6" x14ac:dyDescent="0.3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5">
        <f t="shared" si="157"/>
        <v>104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3.2" x14ac:dyDescent="0.3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5">
        <f t="shared" si="157"/>
        <v>185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3.2" x14ac:dyDescent="0.3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5">
        <f t="shared" si="157"/>
        <v>54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28.8" x14ac:dyDescent="0.3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5">
        <f t="shared" si="157"/>
        <v>177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3.2" x14ac:dyDescent="0.3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5">
        <f t="shared" si="157"/>
        <v>100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3.2" x14ac:dyDescent="0.3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5">
        <f t="shared" si="157"/>
        <v>137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3.2" x14ac:dyDescent="0.3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5">
        <f t="shared" si="157"/>
        <v>58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3.2" x14ac:dyDescent="0.3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5">
        <f t="shared" si="157"/>
        <v>53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8.8" x14ac:dyDescent="0.3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5">
        <f t="shared" si="157"/>
        <v>82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3.2" x14ac:dyDescent="0.3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5">
        <f t="shared" si="157"/>
        <v>135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7.6" x14ac:dyDescent="0.3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5">
        <f t="shared" si="157"/>
        <v>74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3.2" x14ac:dyDescent="0.3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5">
        <f t="shared" si="157"/>
        <v>84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3.2" x14ac:dyDescent="0.3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5">
        <f t="shared" si="157"/>
        <v>61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7.6" x14ac:dyDescent="0.3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3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5">
        <f t="shared" si="157"/>
        <v>266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3.2" x14ac:dyDescent="0.3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5">
        <f t="shared" si="157"/>
        <v>7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3.2" x14ac:dyDescent="0.3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8.8" x14ac:dyDescent="0.3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5">
        <f t="shared" si="157"/>
        <v>110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3.2" x14ac:dyDescent="0.3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5">
        <f t="shared" si="157"/>
        <v>170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7.6" x14ac:dyDescent="0.3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5">
        <f t="shared" si="157"/>
        <v>96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7.6" x14ac:dyDescent="0.3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5">
        <f t="shared" si="157"/>
        <v>59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3.2" x14ac:dyDescent="0.3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5">
        <f t="shared" si="157"/>
        <v>56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3.2" x14ac:dyDescent="0.3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5">
        <f t="shared" si="157"/>
        <v>30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3.2" x14ac:dyDescent="0.3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5">
        <f t="shared" si="157"/>
        <v>88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3.2" x14ac:dyDescent="0.3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5">
        <f t="shared" si="157"/>
        <v>64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3.2" x14ac:dyDescent="0.3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5">
        <f t="shared" si="157"/>
        <v>60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3.2" x14ac:dyDescent="0.3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5">
        <f t="shared" si="157"/>
        <v>49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3.2" x14ac:dyDescent="0.3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5">
        <f t="shared" si="157"/>
        <v>165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3.2" x14ac:dyDescent="0.3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5">
        <f t="shared" si="157"/>
        <v>44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7.6" x14ac:dyDescent="0.3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5">
        <f t="shared" si="157"/>
        <v>44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3.2" x14ac:dyDescent="0.3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5">
        <f t="shared" si="157"/>
        <v>67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3.2" x14ac:dyDescent="0.3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5">
        <f t="shared" si="157"/>
        <v>178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3.2" x14ac:dyDescent="0.3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5">
        <f t="shared" si="157"/>
        <v>39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7.6" x14ac:dyDescent="0.3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5">
        <f t="shared" si="157"/>
        <v>55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7.6" x14ac:dyDescent="0.3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5">
        <f t="shared" si="157"/>
        <v>61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3.2" x14ac:dyDescent="0.3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5">
        <f t="shared" si="157"/>
        <v>23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8.8" x14ac:dyDescent="0.3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5">
        <f t="shared" si="157"/>
        <v>30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3.2" x14ac:dyDescent="0.3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5">
        <f t="shared" si="157"/>
        <v>76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3.2" x14ac:dyDescent="0.3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5">
        <f t="shared" si="157"/>
        <v>36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3.2" x14ac:dyDescent="0.3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5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3.2" x14ac:dyDescent="0.3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s="5">
        <f t="shared" ref="P2563:P2626" si="161">ROUND((IF(L2563=0,0, E2563/L2563)),0)</f>
        <v>0</v>
      </c>
      <c r="Q2563" t="s">
        <v>8336</v>
      </c>
      <c r="R2563" t="s">
        <v>8337</v>
      </c>
      <c r="S2563" s="9">
        <f t="shared" ref="S2563:S2626" si="162">(((J2563/60)/60)/24)+DATE(1970, 1, 1)</f>
        <v>42260.528807870374</v>
      </c>
      <c r="T2563" s="9">
        <f t="shared" ref="T2563:T2626" si="163">(((I2563/60)/60)/24)+DATE(1970, 1, 1)</f>
        <v>42290.528807870374</v>
      </c>
    </row>
    <row r="2564" spans="1:20" ht="57.6" x14ac:dyDescent="0.3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8.8" x14ac:dyDescent="0.3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5">
        <f t="shared" si="161"/>
        <v>0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3.2" x14ac:dyDescent="0.3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5">
        <f t="shared" si="161"/>
        <v>0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3.2" x14ac:dyDescent="0.3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3.2" x14ac:dyDescent="0.3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5">
        <f t="shared" si="161"/>
        <v>0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3.2" x14ac:dyDescent="0.3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3.2" x14ac:dyDescent="0.3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3.2" x14ac:dyDescent="0.3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5">
        <f t="shared" si="161"/>
        <v>73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3.2" x14ac:dyDescent="0.3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5">
        <f t="shared" si="161"/>
        <v>30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3.2" x14ac:dyDescent="0.3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5">
        <f t="shared" si="161"/>
        <v>63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3.2" x14ac:dyDescent="0.3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5">
        <f t="shared" si="161"/>
        <v>0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3.2" x14ac:dyDescent="0.3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5">
        <f t="shared" si="161"/>
        <v>0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3.2" x14ac:dyDescent="0.3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5">
        <f t="shared" si="161"/>
        <v>0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3.2" x14ac:dyDescent="0.3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5">
        <f t="shared" si="161"/>
        <v>0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8.8" x14ac:dyDescent="0.3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5">
        <f t="shared" si="161"/>
        <v>0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3.2" x14ac:dyDescent="0.3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5">
        <f t="shared" si="161"/>
        <v>0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7.6" x14ac:dyDescent="0.3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5">
        <f t="shared" si="161"/>
        <v>0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3.2" x14ac:dyDescent="0.3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5">
        <f t="shared" si="161"/>
        <v>23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3.2" x14ac:dyDescent="0.3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5">
        <f t="shared" si="161"/>
        <v>26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3.2" x14ac:dyDescent="0.3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5">
        <f t="shared" si="161"/>
        <v>48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8.8" x14ac:dyDescent="0.3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3.2" x14ac:dyDescent="0.3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8.8" x14ac:dyDescent="0.3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5">
        <f t="shared" si="161"/>
        <v>0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3.2" x14ac:dyDescent="0.3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8.8" x14ac:dyDescent="0.3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3.2" x14ac:dyDescent="0.3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5">
        <f t="shared" si="161"/>
        <v>203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7.6" x14ac:dyDescent="0.3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5">
        <f t="shared" si="161"/>
        <v>29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3.2" x14ac:dyDescent="0.3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3.2" x14ac:dyDescent="0.3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5">
        <f t="shared" si="161"/>
        <v>0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3.2" x14ac:dyDescent="0.3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7.6" x14ac:dyDescent="0.3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3.2" x14ac:dyDescent="0.3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5">
        <f t="shared" si="161"/>
        <v>0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3.2" x14ac:dyDescent="0.3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8.8" x14ac:dyDescent="0.3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5">
        <f t="shared" si="161"/>
        <v>96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3.2" x14ac:dyDescent="0.3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5">
        <f t="shared" si="161"/>
        <v>306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3.2" x14ac:dyDescent="0.3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5">
        <f t="shared" si="161"/>
        <v>12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3.2" x14ac:dyDescent="0.3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5">
        <f t="shared" si="161"/>
        <v>84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8.8" x14ac:dyDescent="0.3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3.2" x14ac:dyDescent="0.3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5">
        <f t="shared" si="161"/>
        <v>116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7.6" x14ac:dyDescent="0.3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5">
        <f t="shared" si="161"/>
        <v>22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2" x14ac:dyDescent="0.3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5">
        <f t="shared" si="161"/>
        <v>80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8.8" x14ac:dyDescent="0.3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5">
        <f t="shared" si="161"/>
        <v>36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2" x14ac:dyDescent="0.3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5">
        <f t="shared" si="161"/>
        <v>65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2" x14ac:dyDescent="0.3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5">
        <f t="shared" si="161"/>
        <v>61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7.6" x14ac:dyDescent="0.3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5">
        <f t="shared" si="161"/>
        <v>31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2" x14ac:dyDescent="0.3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5">
        <f t="shared" si="161"/>
        <v>82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2" x14ac:dyDescent="0.3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5">
        <f t="shared" si="161"/>
        <v>59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7.6" x14ac:dyDescent="0.3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5">
        <f t="shared" si="161"/>
        <v>157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2" x14ac:dyDescent="0.3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5">
        <f t="shared" si="161"/>
        <v>56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7.6" x14ac:dyDescent="0.3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5">
        <f t="shared" si="161"/>
        <v>84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2" x14ac:dyDescent="0.3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5">
        <f t="shared" si="161"/>
        <v>58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2" x14ac:dyDescent="0.3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5">
        <f t="shared" si="161"/>
        <v>271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2" x14ac:dyDescent="0.3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5">
        <f t="shared" si="161"/>
        <v>107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2" x14ac:dyDescent="0.3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5">
        <f t="shared" si="161"/>
        <v>47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2" x14ac:dyDescent="0.3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5">
        <f t="shared" si="161"/>
        <v>120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2" x14ac:dyDescent="0.3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5">
        <f t="shared" si="161"/>
        <v>28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8.8" x14ac:dyDescent="0.3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5">
        <f t="shared" si="161"/>
        <v>205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2" x14ac:dyDescent="0.3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5">
        <f t="shared" si="161"/>
        <v>36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2" x14ac:dyDescent="0.3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5">
        <f t="shared" si="161"/>
        <v>75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2" x14ac:dyDescent="0.3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5">
        <f t="shared" si="161"/>
        <v>47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2" x14ac:dyDescent="0.3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5">
        <f t="shared" si="161"/>
        <v>27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2" x14ac:dyDescent="0.3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5">
        <f t="shared" si="161"/>
        <v>37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2" x14ac:dyDescent="0.3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5">
        <f t="shared" si="161"/>
        <v>32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7.6" x14ac:dyDescent="0.3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 s="5">
        <f t="shared" ref="P2627:P2690" si="165">ROUND((IF(L2627=0,0, E2627/L2627)),0)</f>
        <v>28</v>
      </c>
      <c r="Q2627" t="s">
        <v>8319</v>
      </c>
      <c r="R2627" t="s">
        <v>8355</v>
      </c>
      <c r="S2627" s="9">
        <f t="shared" ref="S2627:S2690" si="166">(((J2627/60)/60)/24)+DATE(1970, 1, 1)</f>
        <v>42658.810277777782</v>
      </c>
      <c r="T2627" s="9">
        <f t="shared" ref="T2627:T2690" si="167">(((I2627/60)/60)/24)+DATE(1970, 1, 1)</f>
        <v>42683.851944444439</v>
      </c>
    </row>
    <row r="2628" spans="1:20" ht="43.2" x14ac:dyDescent="0.3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2" x14ac:dyDescent="0.3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5">
        <f t="shared" si="165"/>
        <v>22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2" x14ac:dyDescent="0.3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5">
        <f t="shared" si="165"/>
        <v>44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8.8" x14ac:dyDescent="0.3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5">
        <f t="shared" si="165"/>
        <v>64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2" x14ac:dyDescent="0.3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5">
        <f t="shared" si="165"/>
        <v>39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2" x14ac:dyDescent="0.3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5">
        <f t="shared" si="165"/>
        <v>80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2" x14ac:dyDescent="0.3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5">
        <f t="shared" si="165"/>
        <v>35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2" x14ac:dyDescent="0.3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5">
        <f t="shared" si="165"/>
        <v>89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2" x14ac:dyDescent="0.3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5">
        <f t="shared" si="165"/>
        <v>39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2" x14ac:dyDescent="0.3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5">
        <f t="shared" si="165"/>
        <v>137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7.6" x14ac:dyDescent="0.3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5">
        <f t="shared" si="165"/>
        <v>37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8.8" x14ac:dyDescent="0.3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5">
        <f t="shared" si="165"/>
        <v>32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2" x14ac:dyDescent="0.3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5">
        <f t="shared" si="165"/>
        <v>25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2" x14ac:dyDescent="0.3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5">
        <f t="shared" si="165"/>
        <v>10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7.6" x14ac:dyDescent="0.3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5">
        <f t="shared" si="165"/>
        <v>46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8.8" x14ac:dyDescent="0.3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7.6" x14ac:dyDescent="0.3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5">
        <f t="shared" si="165"/>
        <v>0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3.2" x14ac:dyDescent="0.3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5">
        <f t="shared" si="165"/>
        <v>224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2" x14ac:dyDescent="0.3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5">
        <f t="shared" si="165"/>
        <v>39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2" x14ac:dyDescent="0.3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5">
        <f t="shared" si="165"/>
        <v>91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2" x14ac:dyDescent="0.3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5">
        <f t="shared" si="165"/>
        <v>79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2" x14ac:dyDescent="0.3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7.6" x14ac:dyDescent="0.3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5">
        <f t="shared" si="165"/>
        <v>18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8.8" x14ac:dyDescent="0.3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5">
        <f t="shared" si="165"/>
        <v>41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7.6" x14ac:dyDescent="0.3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5">
        <f t="shared" si="165"/>
        <v>72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2" x14ac:dyDescent="0.3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5">
        <f t="shared" si="165"/>
        <v>308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2" x14ac:dyDescent="0.3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5">
        <f t="shared" si="165"/>
        <v>80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2" x14ac:dyDescent="0.3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5">
        <f t="shared" si="165"/>
        <v>84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2" x14ac:dyDescent="0.3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5">
        <f t="shared" si="165"/>
        <v>9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5">
        <f t="shared" si="165"/>
        <v>73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8.8" x14ac:dyDescent="0.3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5">
        <f t="shared" si="165"/>
        <v>113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2" x14ac:dyDescent="0.3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5">
        <f t="shared" si="165"/>
        <v>95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2" x14ac:dyDescent="0.3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5">
        <f t="shared" si="165"/>
        <v>23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5">
        <f t="shared" si="165"/>
        <v>133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7.6" x14ac:dyDescent="0.3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5">
        <f t="shared" si="165"/>
        <v>4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2" x14ac:dyDescent="0.3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5">
        <f t="shared" si="165"/>
        <v>86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2" x14ac:dyDescent="0.3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2" x14ac:dyDescent="0.3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5">
        <f t="shared" si="165"/>
        <v>374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2" x14ac:dyDescent="0.3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5">
        <f t="shared" si="165"/>
        <v>174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3.2" x14ac:dyDescent="0.3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5">
        <f t="shared" si="165"/>
        <v>94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2" x14ac:dyDescent="0.3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5">
        <f t="shared" si="165"/>
        <v>77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7.6" x14ac:dyDescent="0.3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5">
        <f t="shared" si="165"/>
        <v>92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5">
        <f t="shared" si="165"/>
        <v>61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2" x14ac:dyDescent="0.3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2" x14ac:dyDescent="0.3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5">
        <f t="shared" si="165"/>
        <v>42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2" x14ac:dyDescent="0.3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5">
        <f t="shared" si="165"/>
        <v>34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43.2" x14ac:dyDescent="0.3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5">
        <f t="shared" si="165"/>
        <v>71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3.2" x14ac:dyDescent="0.3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5">
        <f t="shared" si="165"/>
        <v>167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7.6" x14ac:dyDescent="0.3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5">
        <f t="shared" si="165"/>
        <v>129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7.6" x14ac:dyDescent="0.3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5">
        <f t="shared" si="165"/>
        <v>65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2" x14ac:dyDescent="0.3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5">
        <f t="shared" si="165"/>
        <v>118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2" x14ac:dyDescent="0.3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5">
        <f t="shared" si="165"/>
        <v>126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2" x14ac:dyDescent="0.3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7.6" x14ac:dyDescent="0.3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2" x14ac:dyDescent="0.3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5">
        <f t="shared" si="165"/>
        <v>28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3.2" x14ac:dyDescent="0.3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5">
        <f t="shared" si="165"/>
        <v>85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3.2" x14ac:dyDescent="0.3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3.2" x14ac:dyDescent="0.3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3.2" x14ac:dyDescent="0.3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3.2" x14ac:dyDescent="0.3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5">
        <f t="shared" si="165"/>
        <v>0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3.2" x14ac:dyDescent="0.3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5">
        <f t="shared" si="165"/>
        <v>0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8.8" x14ac:dyDescent="0.3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5">
        <f t="shared" si="165"/>
        <v>5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3.2" x14ac:dyDescent="0.3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 s="5">
        <f t="shared" ref="P2691:P2754" si="169">ROUND((IF(L2691=0,0, E2691/L2691)),0)</f>
        <v>1</v>
      </c>
      <c r="Q2691" t="s">
        <v>8336</v>
      </c>
      <c r="R2691" t="s">
        <v>8337</v>
      </c>
      <c r="S2691" s="9">
        <f t="shared" ref="S2691:S2754" si="170">(((J2691/60)/60)/24)+DATE(1970, 1, 1)</f>
        <v>42551.961689814809</v>
      </c>
      <c r="T2691" s="9">
        <f t="shared" ref="T2691:T2754" si="171">(((I2691/60)/60)/24)+DATE(1970, 1, 1)</f>
        <v>42581.961689814809</v>
      </c>
    </row>
    <row r="2692" spans="1:20" ht="57.6" x14ac:dyDescent="0.3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5">
        <f t="shared" si="169"/>
        <v>73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8.8" x14ac:dyDescent="0.3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5">
        <f t="shared" si="169"/>
        <v>18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2" x14ac:dyDescent="0.3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3.2" x14ac:dyDescent="0.3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5">
        <f t="shared" si="169"/>
        <v>13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7.6" x14ac:dyDescent="0.3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3.2" x14ac:dyDescent="0.3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5">
        <f t="shared" si="169"/>
        <v>24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7.6" x14ac:dyDescent="0.3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5">
        <f t="shared" si="169"/>
        <v>89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3.2" x14ac:dyDescent="0.3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5">
        <f t="shared" si="169"/>
        <v>117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3.2" x14ac:dyDescent="0.3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5">
        <f t="shared" si="169"/>
        <v>13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3.2" x14ac:dyDescent="0.3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5">
        <f t="shared" si="169"/>
        <v>0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3.2" x14ac:dyDescent="0.3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5">
        <f t="shared" si="169"/>
        <v>18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3.2" x14ac:dyDescent="0.3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5">
        <f t="shared" si="169"/>
        <v>34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2" x14ac:dyDescent="0.3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5">
        <f t="shared" si="169"/>
        <v>132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8.8" x14ac:dyDescent="0.3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5">
        <f t="shared" si="169"/>
        <v>922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2" x14ac:dyDescent="0.3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5">
        <f t="shared" si="169"/>
        <v>164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8.8" x14ac:dyDescent="0.3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5">
        <f t="shared" si="169"/>
        <v>217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2" x14ac:dyDescent="0.3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5">
        <f t="shared" si="169"/>
        <v>149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2" x14ac:dyDescent="0.3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5">
        <f t="shared" si="169"/>
        <v>71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2" x14ac:dyDescent="0.3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5">
        <f t="shared" si="169"/>
        <v>44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2" x14ac:dyDescent="0.3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5">
        <f t="shared" si="169"/>
        <v>165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8.8" x14ac:dyDescent="0.3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5">
        <f t="shared" si="169"/>
        <v>85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2" x14ac:dyDescent="0.3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5">
        <f t="shared" si="169"/>
        <v>54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2" x14ac:dyDescent="0.3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5">
        <f t="shared" si="169"/>
        <v>51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3.2" x14ac:dyDescent="0.3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5">
        <f t="shared" si="169"/>
        <v>108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8.8" x14ac:dyDescent="0.3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5">
        <f t="shared" si="169"/>
        <v>95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2" x14ac:dyDescent="0.3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5">
        <f t="shared" si="169"/>
        <v>58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" x14ac:dyDescent="0.3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5">
        <f t="shared" si="169"/>
        <v>64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2" x14ac:dyDescent="0.3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5">
        <f t="shared" si="169"/>
        <v>92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2" x14ac:dyDescent="0.3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5">
        <f t="shared" si="169"/>
        <v>126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3.2" x14ac:dyDescent="0.3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5">
        <f t="shared" si="169"/>
        <v>95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2" x14ac:dyDescent="0.3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5">
        <f t="shared" si="169"/>
        <v>171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2" x14ac:dyDescent="0.3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5">
        <f t="shared" si="169"/>
        <v>41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3.2" x14ac:dyDescent="0.3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5">
        <f t="shared" si="169"/>
        <v>68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3.2" x14ac:dyDescent="0.3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5">
        <f t="shared" si="169"/>
        <v>95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3.2" x14ac:dyDescent="0.3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5">
        <f t="shared" si="169"/>
        <v>7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3.2" x14ac:dyDescent="0.3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5">
        <f t="shared" si="169"/>
        <v>512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5">
        <f t="shared" si="169"/>
        <v>262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3.2" x14ac:dyDescent="0.3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5">
        <f t="shared" si="169"/>
        <v>70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8.8" x14ac:dyDescent="0.3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5">
        <f t="shared" si="169"/>
        <v>77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8.8" x14ac:dyDescent="0.3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5">
        <f t="shared" si="169"/>
        <v>341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3.2" x14ac:dyDescent="0.3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5">
        <f t="shared" si="169"/>
        <v>67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7.6" x14ac:dyDescent="0.3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5">
        <f t="shared" si="169"/>
        <v>846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3.2" x14ac:dyDescent="0.3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5">
        <f t="shared" si="169"/>
        <v>97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3.2" x14ac:dyDescent="0.3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5">
        <f t="shared" si="169"/>
        <v>452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3.2" x14ac:dyDescent="0.3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5">
        <f t="shared" si="169"/>
        <v>139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3.2" x14ac:dyDescent="0.3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5">
        <f t="shared" si="169"/>
        <v>22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57.6" x14ac:dyDescent="0.3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5">
        <f t="shared" si="169"/>
        <v>170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3.2" x14ac:dyDescent="0.3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5">
        <f t="shared" si="169"/>
        <v>162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3.2" x14ac:dyDescent="0.3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5">
        <f t="shared" si="169"/>
        <v>493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3.2" x14ac:dyDescent="0.3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5">
        <f t="shared" si="169"/>
        <v>22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3.2" x14ac:dyDescent="0.3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5">
        <f t="shared" si="169"/>
        <v>18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8.8" x14ac:dyDescent="0.3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5">
        <f t="shared" si="169"/>
        <v>9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2" x14ac:dyDescent="0.3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5">
        <f t="shared" si="169"/>
        <v>41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7.6" x14ac:dyDescent="0.3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5">
        <f t="shared" si="169"/>
        <v>0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2" x14ac:dyDescent="0.3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5">
        <f t="shared" si="169"/>
        <v>38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2" x14ac:dyDescent="0.3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5">
        <f t="shared" si="169"/>
        <v>36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2" x14ac:dyDescent="0.3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5">
        <f t="shared" si="169"/>
        <v>42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2" x14ac:dyDescent="0.3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2" x14ac:dyDescent="0.3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5">
        <f t="shared" si="169"/>
        <v>13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8.8" x14ac:dyDescent="0.3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2" x14ac:dyDescent="0.3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5">
        <f t="shared" si="169"/>
        <v>0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2" x14ac:dyDescent="0.3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5">
        <f t="shared" si="169"/>
        <v>0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2" x14ac:dyDescent="0.3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5">
        <f t="shared" si="169"/>
        <v>39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2" x14ac:dyDescent="0.3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 s="5">
        <f t="shared" ref="P2755:P2818" si="173">ROUND((IF(L2755=0,0, E2755/L2755)),0)</f>
        <v>48</v>
      </c>
      <c r="Q2755" t="s">
        <v>8322</v>
      </c>
      <c r="R2755" t="s">
        <v>8358</v>
      </c>
      <c r="S2755" s="9">
        <f t="shared" ref="S2755:S2818" si="174">(((J2755/60)/60)/24)+DATE(1970, 1, 1)</f>
        <v>41117.900729166664</v>
      </c>
      <c r="T2755" s="9">
        <f t="shared" ref="T2755:T2818" si="175">(((I2755/60)/60)/24)+DATE(1970, 1, 1)</f>
        <v>41147.900729166664</v>
      </c>
    </row>
    <row r="2756" spans="1:20" ht="43.2" x14ac:dyDescent="0.3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5">
        <f t="shared" si="173"/>
        <v>0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2" x14ac:dyDescent="0.3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5">
        <f t="shared" si="173"/>
        <v>17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2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5">
        <f t="shared" si="173"/>
        <v>32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8.8" x14ac:dyDescent="0.3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7.6" x14ac:dyDescent="0.3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2" x14ac:dyDescent="0.3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5">
        <f t="shared" si="173"/>
        <v>53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3.2" x14ac:dyDescent="0.3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5">
        <f t="shared" si="173"/>
        <v>0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8.8" x14ac:dyDescent="0.3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2" x14ac:dyDescent="0.3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8.8" x14ac:dyDescent="0.3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2" x14ac:dyDescent="0.3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5">
        <f t="shared" si="173"/>
        <v>11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2" x14ac:dyDescent="0.3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5">
        <f t="shared" si="173"/>
        <v>0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2" x14ac:dyDescent="0.3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2" x14ac:dyDescent="0.3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5">
        <f t="shared" si="173"/>
        <v>11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2" x14ac:dyDescent="0.3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5">
        <f t="shared" si="173"/>
        <v>29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2" x14ac:dyDescent="0.3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2" x14ac:dyDescent="0.3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5">
        <f t="shared" si="173"/>
        <v>63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2" x14ac:dyDescent="0.3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5">
        <f t="shared" si="173"/>
        <v>0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2" x14ac:dyDescent="0.3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5">
        <f t="shared" si="173"/>
        <v>0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2" x14ac:dyDescent="0.3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2" x14ac:dyDescent="0.3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5">
        <f t="shared" si="173"/>
        <v>44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2" x14ac:dyDescent="0.3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7.6" x14ac:dyDescent="0.3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5">
        <f t="shared" si="173"/>
        <v>46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2" x14ac:dyDescent="0.3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7.6" x14ac:dyDescent="0.3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5">
        <f t="shared" si="173"/>
        <v>94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2" x14ac:dyDescent="0.3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8.8" x14ac:dyDescent="0.3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5">
        <f t="shared" si="173"/>
        <v>0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2" x14ac:dyDescent="0.3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8.8" x14ac:dyDescent="0.3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5">
        <f t="shared" si="173"/>
        <v>67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3.2" x14ac:dyDescent="0.3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5">
        <f t="shared" si="173"/>
        <v>19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3.2" x14ac:dyDescent="0.3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5">
        <f t="shared" si="173"/>
        <v>66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3.2" x14ac:dyDescent="0.3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5">
        <f t="shared" si="173"/>
        <v>37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8.8" x14ac:dyDescent="0.3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5">
        <f t="shared" si="173"/>
        <v>40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3.2" x14ac:dyDescent="0.3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5">
        <f t="shared" si="173"/>
        <v>32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3.2" x14ac:dyDescent="0.3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5">
        <f t="shared" si="173"/>
        <v>103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8.8" x14ac:dyDescent="0.3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5">
        <f t="shared" si="173"/>
        <v>126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3.2" x14ac:dyDescent="0.3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5">
        <f t="shared" si="173"/>
        <v>48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43.2" x14ac:dyDescent="0.3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5">
        <f t="shared" si="173"/>
        <v>73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3.2" x14ac:dyDescent="0.3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5">
        <f t="shared" si="173"/>
        <v>90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7.6" x14ac:dyDescent="0.3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5">
        <f t="shared" si="173"/>
        <v>151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7.6" x14ac:dyDescent="0.3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3.2" x14ac:dyDescent="0.3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5">
        <f t="shared" si="173"/>
        <v>37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3.2" x14ac:dyDescent="0.3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3.2" x14ac:dyDescent="0.3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5">
        <f t="shared" si="173"/>
        <v>87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43.2" x14ac:dyDescent="0.3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5">
        <f t="shared" si="173"/>
        <v>36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43.2" x14ac:dyDescent="0.3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5">
        <f t="shared" si="173"/>
        <v>45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3.2" x14ac:dyDescent="0.3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5">
        <f t="shared" si="173"/>
        <v>43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3.2" x14ac:dyDescent="0.3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5">
        <f t="shared" si="173"/>
        <v>51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3.2" x14ac:dyDescent="0.3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5">
        <f t="shared" si="173"/>
        <v>34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3.2" x14ac:dyDescent="0.3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5">
        <f t="shared" si="173"/>
        <v>91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3.2" x14ac:dyDescent="0.3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7.6" x14ac:dyDescent="0.3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5">
        <f t="shared" si="173"/>
        <v>24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3.2" x14ac:dyDescent="0.3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5">
        <f t="shared" si="173"/>
        <v>44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5">
        <f t="shared" si="173"/>
        <v>68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43.2" x14ac:dyDescent="0.3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5">
        <f t="shared" si="173"/>
        <v>65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3.2" x14ac:dyDescent="0.3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5">
        <f t="shared" si="173"/>
        <v>122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3.2" x14ac:dyDescent="0.3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5">
        <f t="shared" si="173"/>
        <v>47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3.2" x14ac:dyDescent="0.3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5">
        <f t="shared" si="173"/>
        <v>93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3.2" x14ac:dyDescent="0.3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5">
        <f t="shared" si="173"/>
        <v>68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3.2" x14ac:dyDescent="0.3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5">
        <f t="shared" si="173"/>
        <v>37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3.2" x14ac:dyDescent="0.3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5">
        <f t="shared" si="173"/>
        <v>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3.2" x14ac:dyDescent="0.3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5">
        <f t="shared" si="173"/>
        <v>43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3.2" x14ac:dyDescent="0.3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5">
        <f t="shared" si="173"/>
        <v>25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43.2" x14ac:dyDescent="0.3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 s="5">
        <f t="shared" ref="P2819:P2882" si="177">ROUND((IF(L2819=0,0, E2819/L2819)),0)</f>
        <v>24</v>
      </c>
      <c r="Q2819" t="s">
        <v>8317</v>
      </c>
      <c r="R2819" t="s">
        <v>8318</v>
      </c>
      <c r="S2819" s="9">
        <f t="shared" ref="S2819:S2882" si="178">(((J2819/60)/60)/24)+DATE(1970, 1, 1)</f>
        <v>42023.634976851856</v>
      </c>
      <c r="T2819" s="9">
        <f t="shared" ref="T2819:T2882" si="179">(((I2819/60)/60)/24)+DATE(1970, 1, 1)</f>
        <v>42063.634976851856</v>
      </c>
    </row>
    <row r="2820" spans="1:20" ht="43.2" x14ac:dyDescent="0.3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5">
        <f t="shared" si="177"/>
        <v>104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3.2" x14ac:dyDescent="0.3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5">
        <f t="shared" si="177"/>
        <v>50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3.2" x14ac:dyDescent="0.3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5">
        <f t="shared" si="177"/>
        <v>14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7.6" x14ac:dyDescent="0.3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5">
        <f t="shared" si="177"/>
        <v>29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7.6" x14ac:dyDescent="0.3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5">
        <f t="shared" si="177"/>
        <v>64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7.6" x14ac:dyDescent="0.3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5">
        <f t="shared" si="177"/>
        <v>9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3.2" x14ac:dyDescent="0.3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5">
        <f t="shared" si="177"/>
        <v>51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7.6" x14ac:dyDescent="0.3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5">
        <f t="shared" si="177"/>
        <v>61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7.6" x14ac:dyDescent="0.3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5">
        <f t="shared" si="177"/>
        <v>113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7.6" x14ac:dyDescent="0.3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5">
        <f t="shared" si="177"/>
        <v>105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3.2" x14ac:dyDescent="0.3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5">
        <f t="shared" si="177"/>
        <v>98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3.2" x14ac:dyDescent="0.3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5">
        <f t="shared" si="177"/>
        <v>35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8.8" x14ac:dyDescent="0.3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5">
        <f t="shared" si="177"/>
        <v>273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3.2" x14ac:dyDescent="0.3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5">
        <f t="shared" si="177"/>
        <v>64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3.2" x14ac:dyDescent="0.3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5">
        <f t="shared" si="177"/>
        <v>30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5">
        <f t="shared" si="177"/>
        <v>84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3.2" x14ac:dyDescent="0.3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5">
        <f t="shared" si="177"/>
        <v>65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3.2" x14ac:dyDescent="0.3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5">
        <f t="shared" si="177"/>
        <v>20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7.6" x14ac:dyDescent="0.3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5">
        <f t="shared" si="177"/>
        <v>44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7.6" x14ac:dyDescent="0.3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5">
        <f t="shared" si="177"/>
        <v>40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3.2" x14ac:dyDescent="0.3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5">
        <f t="shared" si="177"/>
        <v>45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3.2" x14ac:dyDescent="0.3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5">
        <f t="shared" si="177"/>
        <v>126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7.6" x14ac:dyDescent="0.3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5">
        <f t="shared" si="177"/>
        <v>20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3.2" x14ac:dyDescent="0.3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3.2" x14ac:dyDescent="0.3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5">
        <f t="shared" si="177"/>
        <v>0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3.2" x14ac:dyDescent="0.3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5">
        <f t="shared" si="177"/>
        <v>0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3.2" x14ac:dyDescent="0.3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3.2" x14ac:dyDescent="0.3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5">
        <f t="shared" si="177"/>
        <v>61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7.6" x14ac:dyDescent="0.3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5">
        <f t="shared" si="177"/>
        <v>0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3.2" x14ac:dyDescent="0.3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5">
        <f t="shared" si="177"/>
        <v>0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7.6" x14ac:dyDescent="0.3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5">
        <f t="shared" si="177"/>
        <v>23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3.2" x14ac:dyDescent="0.3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3.2" x14ac:dyDescent="0.3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5">
        <f t="shared" si="177"/>
        <v>24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3.2" x14ac:dyDescent="0.3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5">
        <f t="shared" si="177"/>
        <v>0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3.2" x14ac:dyDescent="0.3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5">
        <f t="shared" si="177"/>
        <v>16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3.2" x14ac:dyDescent="0.3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5">
        <f t="shared" si="177"/>
        <v>0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3.2" x14ac:dyDescent="0.3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5">
        <f t="shared" si="177"/>
        <v>30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7.6" x14ac:dyDescent="0.3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3.2" x14ac:dyDescent="0.3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5">
        <f t="shared" si="177"/>
        <v>24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7.6" x14ac:dyDescent="0.3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3.2" x14ac:dyDescent="0.3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5">
        <f t="shared" si="177"/>
        <v>0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3.2" x14ac:dyDescent="0.3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7.6" x14ac:dyDescent="0.3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5">
        <f t="shared" si="177"/>
        <v>30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3.2" x14ac:dyDescent="0.3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5">
        <f t="shared" si="177"/>
        <v>27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3.2" x14ac:dyDescent="0.3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5">
        <f t="shared" si="177"/>
        <v>18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3.2" x14ac:dyDescent="0.3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5">
        <f t="shared" si="177"/>
        <v>13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3.2" x14ac:dyDescent="0.3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5">
        <f t="shared" si="177"/>
        <v>0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3.2" x14ac:dyDescent="0.3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5">
        <f t="shared" si="177"/>
        <v>23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7.6" x14ac:dyDescent="0.3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5">
        <f t="shared" si="177"/>
        <v>50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7.6" x14ac:dyDescent="0.3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5">
        <f t="shared" si="177"/>
        <v>105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7.6" x14ac:dyDescent="0.3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5">
        <f t="shared" si="177"/>
        <v>35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7.6" x14ac:dyDescent="0.3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5">
        <f t="shared" si="177"/>
        <v>83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3.2" x14ac:dyDescent="0.3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5">
        <f t="shared" si="177"/>
        <v>36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3.2" x14ac:dyDescent="0.3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5">
        <f t="shared" si="177"/>
        <v>0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7.6" x14ac:dyDescent="0.3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5">
        <f t="shared" si="177"/>
        <v>119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3.2" x14ac:dyDescent="0.3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5">
        <f t="shared" si="177"/>
        <v>90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3.2" x14ac:dyDescent="0.3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5">
        <f t="shared" si="177"/>
        <v>2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3.2" x14ac:dyDescent="0.3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5">
        <f t="shared" si="177"/>
        <v>0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3.2" x14ac:dyDescent="0.3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5">
        <f t="shared" si="177"/>
        <v>108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3.2" x14ac:dyDescent="0.3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5">
        <f t="shared" si="177"/>
        <v>16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3.2" x14ac:dyDescent="0.3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3.2" x14ac:dyDescent="0.3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5">
        <f t="shared" si="177"/>
        <v>97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3.2" x14ac:dyDescent="0.3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s="5">
        <f t="shared" ref="P2883:P2946" si="181">ROUND((IF(L2883=0,0, E2883/L2883)),0)</f>
        <v>0</v>
      </c>
      <c r="Q2883" t="s">
        <v>8317</v>
      </c>
      <c r="R2883" t="s">
        <v>8318</v>
      </c>
      <c r="S2883" s="9">
        <f t="shared" ref="S2883:S2946" si="182">(((J2883/60)/60)/24)+DATE(1970, 1, 1)</f>
        <v>41916.597638888888</v>
      </c>
      <c r="T2883" s="9">
        <f t="shared" ref="T2883:T2946" si="183">(((I2883/60)/60)/24)+DATE(1970, 1, 1)</f>
        <v>41976.639305555553</v>
      </c>
    </row>
    <row r="2884" spans="1:20" ht="43.2" x14ac:dyDescent="0.3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7.6" x14ac:dyDescent="0.3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5">
        <f t="shared" si="181"/>
        <v>382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8.8" x14ac:dyDescent="0.3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5">
        <f t="shared" si="181"/>
        <v>46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8.8" x14ac:dyDescent="0.3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3.2" x14ac:dyDescent="0.3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3.2" x14ac:dyDescent="0.3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3.2" x14ac:dyDescent="0.3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5">
        <f t="shared" si="181"/>
        <v>0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3.2" x14ac:dyDescent="0.3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5">
        <f t="shared" si="181"/>
        <v>82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3.2" x14ac:dyDescent="0.3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3.2" x14ac:dyDescent="0.3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5">
        <f t="shared" si="181"/>
        <v>27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3.2" x14ac:dyDescent="0.3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5">
        <f t="shared" si="181"/>
        <v>29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3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5">
        <f t="shared" si="181"/>
        <v>13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8.8" x14ac:dyDescent="0.3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5">
        <f t="shared" si="181"/>
        <v>0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3.2" x14ac:dyDescent="0.3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5">
        <f t="shared" si="181"/>
        <v>6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3.2" x14ac:dyDescent="0.3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5">
        <f t="shared" si="181"/>
        <v>52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3.2" x14ac:dyDescent="0.3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5">
        <f t="shared" si="181"/>
        <v>183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3.2" x14ac:dyDescent="0.3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5">
        <f t="shared" si="181"/>
        <v>26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3.2" x14ac:dyDescent="0.3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5">
        <f t="shared" si="181"/>
        <v>0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7.6" x14ac:dyDescent="0.3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5">
        <f t="shared" si="181"/>
        <v>486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3.2" x14ac:dyDescent="0.3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3.2" x14ac:dyDescent="0.3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3.2" x14ac:dyDescent="0.3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5">
        <f t="shared" si="181"/>
        <v>10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3.2" x14ac:dyDescent="0.3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5">
        <f t="shared" si="181"/>
        <v>19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3.2" x14ac:dyDescent="0.3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5">
        <f t="shared" si="181"/>
        <v>37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7.6" x14ac:dyDescent="0.3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5">
        <f t="shared" si="181"/>
        <v>81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3.2" x14ac:dyDescent="0.3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7.6" x14ac:dyDescent="0.3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5">
        <f t="shared" si="181"/>
        <v>53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43.2" x14ac:dyDescent="0.3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3.2" x14ac:dyDescent="0.3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7.6" x14ac:dyDescent="0.3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5">
        <f t="shared" si="181"/>
        <v>47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3.2" x14ac:dyDescent="0.3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5">
        <f t="shared" si="181"/>
        <v>78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3.2" x14ac:dyDescent="0.3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8.8" x14ac:dyDescent="0.3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3.2" x14ac:dyDescent="0.3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5">
        <f t="shared" si="181"/>
        <v>204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3.2" x14ac:dyDescent="0.3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5">
        <f t="shared" si="181"/>
        <v>21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3.2" x14ac:dyDescent="0.3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5">
        <f t="shared" si="181"/>
        <v>49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3.2" x14ac:dyDescent="0.3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5">
        <f t="shared" si="181"/>
        <v>68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3.2" x14ac:dyDescent="0.3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5">
        <f t="shared" si="181"/>
        <v>9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3.2" x14ac:dyDescent="0.3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5">
        <f t="shared" si="181"/>
        <v>52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28.8" x14ac:dyDescent="0.3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3.2" x14ac:dyDescent="0.3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5">
        <f t="shared" si="181"/>
        <v>83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2" x14ac:dyDescent="0.3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2" x14ac:dyDescent="0.3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5">
        <f t="shared" si="181"/>
        <v>176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2" x14ac:dyDescent="0.3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5">
        <f t="shared" si="181"/>
        <v>232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2" x14ac:dyDescent="0.3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2" x14ac:dyDescent="0.3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5">
        <f t="shared" si="181"/>
        <v>112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8.8" x14ac:dyDescent="0.3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5">
        <f t="shared" si="181"/>
        <v>42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2" x14ac:dyDescent="0.3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5">
        <f t="shared" si="181"/>
        <v>255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2" x14ac:dyDescent="0.3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5">
        <f t="shared" si="181"/>
        <v>163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3.2" x14ac:dyDescent="0.3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5">
        <f t="shared" si="181"/>
        <v>88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2" x14ac:dyDescent="0.3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5">
        <f t="shared" si="181"/>
        <v>86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3.2" x14ac:dyDescent="0.3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5">
        <f t="shared" si="181"/>
        <v>48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2" x14ac:dyDescent="0.3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5">
        <f t="shared" si="181"/>
        <v>73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2" x14ac:dyDescent="0.3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5">
        <f t="shared" si="181"/>
        <v>91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2" x14ac:dyDescent="0.3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5">
        <f t="shared" si="181"/>
        <v>38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8.8" x14ac:dyDescent="0.3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5">
        <f t="shared" si="181"/>
        <v>36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2" x14ac:dyDescent="0.3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5">
        <f t="shared" si="181"/>
        <v>127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2" x14ac:dyDescent="0.3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5">
        <f t="shared" si="181"/>
        <v>329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2" x14ac:dyDescent="0.3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5">
        <f t="shared" si="181"/>
        <v>81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2" x14ac:dyDescent="0.3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2" x14ac:dyDescent="0.3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5">
        <f t="shared" si="181"/>
        <v>202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2" x14ac:dyDescent="0.3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5">
        <f t="shared" si="181"/>
        <v>0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2" x14ac:dyDescent="0.3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7.6" x14ac:dyDescent="0.3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s="5">
        <f t="shared" ref="P2947:P3010" si="185">ROUND((IF(L2947=0,0, E2947/L2947)),0)</f>
        <v>0</v>
      </c>
      <c r="Q2947" t="s">
        <v>8317</v>
      </c>
      <c r="R2947" t="s">
        <v>8357</v>
      </c>
      <c r="S2947" s="9">
        <f t="shared" ref="S2947:S3010" si="186">(((J2947/60)/60)/24)+DATE(1970, 1, 1)</f>
        <v>42118.139583333337</v>
      </c>
      <c r="T2947" s="9">
        <f t="shared" ref="T2947:T3010" si="187">(((I2947/60)/60)/24)+DATE(1970, 1, 1)</f>
        <v>42148.139583333337</v>
      </c>
    </row>
    <row r="2948" spans="1:20" ht="43.2" x14ac:dyDescent="0.3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7.6" x14ac:dyDescent="0.3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5">
        <f t="shared" si="185"/>
        <v>82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7.6" x14ac:dyDescent="0.3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5">
        <f t="shared" si="185"/>
        <v>3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2" x14ac:dyDescent="0.3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5">
        <f t="shared" si="185"/>
        <v>13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2" x14ac:dyDescent="0.3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5">
        <f t="shared" si="185"/>
        <v>0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7.6" x14ac:dyDescent="0.3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5">
        <f t="shared" si="185"/>
        <v>19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2" x14ac:dyDescent="0.3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5">
        <f t="shared" si="185"/>
        <v>201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2" x14ac:dyDescent="0.3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5">
        <f t="shared" si="185"/>
        <v>202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2" x14ac:dyDescent="0.3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5">
        <f t="shared" si="185"/>
        <v>0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8.8" x14ac:dyDescent="0.3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2" x14ac:dyDescent="0.3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5">
        <f t="shared" si="185"/>
        <v>66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2" x14ac:dyDescent="0.3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5">
        <f t="shared" si="185"/>
        <v>93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2" x14ac:dyDescent="0.3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5">
        <f t="shared" si="185"/>
        <v>0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2" x14ac:dyDescent="0.3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5">
        <f t="shared" si="185"/>
        <v>0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2" x14ac:dyDescent="0.3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5">
        <f t="shared" si="185"/>
        <v>0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3.2" x14ac:dyDescent="0.3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5">
        <f t="shared" si="185"/>
        <v>51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3.2" x14ac:dyDescent="0.3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5">
        <f t="shared" si="185"/>
        <v>61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7.6" x14ac:dyDescent="0.3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5">
        <f t="shared" si="185"/>
        <v>109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3.2" x14ac:dyDescent="0.3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5">
        <f t="shared" si="185"/>
        <v>26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7.6" x14ac:dyDescent="0.3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5">
        <f t="shared" si="185"/>
        <v>42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3.2" x14ac:dyDescent="0.3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5">
        <f t="shared" si="185"/>
        <v>89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3.2" x14ac:dyDescent="0.3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5">
        <f t="shared" si="185"/>
        <v>80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8.8" x14ac:dyDescent="0.3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5">
        <f t="shared" si="185"/>
        <v>79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3.2" x14ac:dyDescent="0.3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5">
        <f t="shared" si="185"/>
        <v>96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3.2" x14ac:dyDescent="0.3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5">
        <f t="shared" si="185"/>
        <v>70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3.2" x14ac:dyDescent="0.3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5">
        <f t="shared" si="185"/>
        <v>75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8.8" x14ac:dyDescent="0.3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5">
        <f t="shared" si="185"/>
        <v>124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3.2" x14ac:dyDescent="0.3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5">
        <f t="shared" si="185"/>
        <v>265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7.6" x14ac:dyDescent="0.3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5">
        <f t="shared" si="185"/>
        <v>59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3.2" x14ac:dyDescent="0.3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5">
        <f t="shared" si="185"/>
        <v>71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3.2" x14ac:dyDescent="0.3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5">
        <f t="shared" si="185"/>
        <v>9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7.6" x14ac:dyDescent="0.3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5">
        <f t="shared" si="185"/>
        <v>114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7.6" x14ac:dyDescent="0.3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5">
        <f t="shared" si="185"/>
        <v>61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3.2" x14ac:dyDescent="0.3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5">
        <f t="shared" si="185"/>
        <v>110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3.2" x14ac:dyDescent="0.3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5">
        <f t="shared" si="185"/>
        <v>136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7.6" x14ac:dyDescent="0.3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5">
        <f t="shared" si="185"/>
        <v>53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28.8" x14ac:dyDescent="0.3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5">
        <f t="shared" si="185"/>
        <v>86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2" x14ac:dyDescent="0.3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5">
        <f t="shared" si="185"/>
        <v>155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7.6" x14ac:dyDescent="0.3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5">
        <f t="shared" si="185"/>
        <v>115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7.6" x14ac:dyDescent="0.3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5">
        <f t="shared" si="185"/>
        <v>110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2" x14ac:dyDescent="0.3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5">
        <f t="shared" si="185"/>
        <v>45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7.6" x14ac:dyDescent="0.3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5">
        <f t="shared" si="185"/>
        <v>104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2" x14ac:dyDescent="0.3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5">
        <f t="shared" si="185"/>
        <v>36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5">
        <f t="shared" si="185"/>
        <v>97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2" x14ac:dyDescent="0.3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5">
        <f t="shared" si="185"/>
        <v>370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2" x14ac:dyDescent="0.3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5">
        <f t="shared" si="185"/>
        <v>94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2" x14ac:dyDescent="0.3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5">
        <f t="shared" si="185"/>
        <v>49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5">
        <f t="shared" si="185"/>
        <v>46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2" x14ac:dyDescent="0.3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5">
        <f t="shared" si="185"/>
        <v>23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2" x14ac:dyDescent="0.3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5">
        <f t="shared" si="185"/>
        <v>63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8.8" x14ac:dyDescent="0.3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5">
        <f t="shared" si="185"/>
        <v>154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2" x14ac:dyDescent="0.3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5">
        <f t="shared" si="185"/>
        <v>90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2" x14ac:dyDescent="0.3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5">
        <f t="shared" si="185"/>
        <v>119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2" x14ac:dyDescent="0.3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5">
        <f t="shared" si="185"/>
        <v>80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2" x14ac:dyDescent="0.3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5">
        <f t="shared" si="185"/>
        <v>63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2" x14ac:dyDescent="0.3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5">
        <f t="shared" si="185"/>
        <v>131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8.8" x14ac:dyDescent="0.3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5">
        <f t="shared" si="185"/>
        <v>73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2" x14ac:dyDescent="0.3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5">
        <f t="shared" si="185"/>
        <v>179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7.6" x14ac:dyDescent="0.3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5">
        <f t="shared" si="185"/>
        <v>163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3.2" x14ac:dyDescent="0.3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5">
        <f t="shared" si="185"/>
        <v>108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8.8" x14ac:dyDescent="0.3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5">
        <f t="shared" si="185"/>
        <v>89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8.8" x14ac:dyDescent="0.3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2" x14ac:dyDescent="0.3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5">
        <f t="shared" si="185"/>
        <v>117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2" x14ac:dyDescent="0.3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 s="5">
        <f t="shared" ref="P3011:P3074" si="189">ROUND((IF(L3011=0,0, E3011/L3011)),0)</f>
        <v>234</v>
      </c>
      <c r="Q3011" t="s">
        <v>8317</v>
      </c>
      <c r="R3011" t="s">
        <v>8357</v>
      </c>
      <c r="S3011" s="9">
        <f t="shared" ref="S3011:S3074" si="190">(((J3011/60)/60)/24)+DATE(1970, 1, 1)</f>
        <v>41939.569907407407</v>
      </c>
      <c r="T3011" s="9">
        <f t="shared" ref="T3011:T3074" si="191">(((I3011/60)/60)/24)+DATE(1970, 1, 1)</f>
        <v>41969.611574074079</v>
      </c>
    </row>
    <row r="3012" spans="1:20" ht="43.2" x14ac:dyDescent="0.3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2" x14ac:dyDescent="0.3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5">
        <f t="shared" si="189"/>
        <v>15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2" x14ac:dyDescent="0.3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5">
        <f t="shared" si="189"/>
        <v>85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2" x14ac:dyDescent="0.3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5">
        <f t="shared" si="189"/>
        <v>147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2" x14ac:dyDescent="0.3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5">
        <f t="shared" si="189"/>
        <v>51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2" x14ac:dyDescent="0.3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5">
        <f t="shared" si="189"/>
        <v>88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7.6" x14ac:dyDescent="0.3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5">
        <f t="shared" si="189"/>
        <v>242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2" x14ac:dyDescent="0.3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5">
        <f t="shared" si="189"/>
        <v>146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2" x14ac:dyDescent="0.3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5">
        <f t="shared" si="189"/>
        <v>103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2" x14ac:dyDescent="0.3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5">
        <f t="shared" si="189"/>
        <v>80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3.2" x14ac:dyDescent="0.3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5">
        <f t="shared" si="189"/>
        <v>235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2" x14ac:dyDescent="0.3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5">
        <f t="shared" si="189"/>
        <v>51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2" x14ac:dyDescent="0.3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5">
        <f t="shared" si="189"/>
        <v>163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7.6" x14ac:dyDescent="0.3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5">
        <f t="shared" si="189"/>
        <v>120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2" x14ac:dyDescent="0.3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5">
        <f t="shared" si="189"/>
        <v>68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2" x14ac:dyDescent="0.3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5">
        <f t="shared" si="189"/>
        <v>52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7.6" x14ac:dyDescent="0.3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5">
        <f t="shared" si="189"/>
        <v>52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2" x14ac:dyDescent="0.3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5">
        <f t="shared" si="189"/>
        <v>164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8.8" x14ac:dyDescent="0.3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5">
        <f t="shared" si="189"/>
        <v>85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2" x14ac:dyDescent="0.3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5">
        <f t="shared" si="189"/>
        <v>95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2" x14ac:dyDescent="0.3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5">
        <f t="shared" si="189"/>
        <v>46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" x14ac:dyDescent="0.3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5">
        <f t="shared" si="189"/>
        <v>52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2" x14ac:dyDescent="0.3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5">
        <f t="shared" si="189"/>
        <v>51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2" x14ac:dyDescent="0.3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5">
        <f t="shared" si="189"/>
        <v>191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" x14ac:dyDescent="0.3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5">
        <f t="shared" si="189"/>
        <v>89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8.8" x14ac:dyDescent="0.3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5">
        <f t="shared" si="189"/>
        <v>89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2" x14ac:dyDescent="0.3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5">
        <f t="shared" si="189"/>
        <v>96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7.6" x14ac:dyDescent="0.3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5">
        <f t="shared" si="189"/>
        <v>33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2" x14ac:dyDescent="0.3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5">
        <f t="shared" si="189"/>
        <v>37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2" x14ac:dyDescent="0.3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5">
        <f t="shared" si="189"/>
        <v>92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2" x14ac:dyDescent="0.3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5">
        <f t="shared" si="189"/>
        <v>77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8.8" x14ac:dyDescent="0.3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5">
        <f t="shared" si="189"/>
        <v>97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7.6" x14ac:dyDescent="0.3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5">
        <f t="shared" si="189"/>
        <v>52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2" x14ac:dyDescent="0.3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5">
        <f t="shared" si="189"/>
        <v>129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2" x14ac:dyDescent="0.3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5">
        <f t="shared" si="189"/>
        <v>84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3.2" x14ac:dyDescent="0.3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5">
        <f t="shared" si="189"/>
        <v>83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7.6" x14ac:dyDescent="0.3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5">
        <f t="shared" si="189"/>
        <v>260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2" x14ac:dyDescent="0.3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5">
        <f t="shared" si="189"/>
        <v>37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3.2" x14ac:dyDescent="0.3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5">
        <f t="shared" si="189"/>
        <v>177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7.6" x14ac:dyDescent="0.3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5">
        <f t="shared" si="189"/>
        <v>74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8.8" x14ac:dyDescent="0.3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5">
        <f t="shared" si="189"/>
        <v>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7.6" x14ac:dyDescent="0.3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5">
        <f t="shared" si="189"/>
        <v>24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2" x14ac:dyDescent="0.3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5">
        <f t="shared" si="189"/>
        <v>38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7.6" x14ac:dyDescent="0.3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5">
        <f t="shared" si="189"/>
        <v>13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3.2" x14ac:dyDescent="0.3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5">
        <f t="shared" si="189"/>
        <v>0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2" x14ac:dyDescent="0.3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3.2" x14ac:dyDescent="0.3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5">
        <f t="shared" si="189"/>
        <v>0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2" x14ac:dyDescent="0.3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5">
        <f t="shared" si="189"/>
        <v>0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7.6" x14ac:dyDescent="0.3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2" x14ac:dyDescent="0.3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8.8" x14ac:dyDescent="0.3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5">
        <f t="shared" si="189"/>
        <v>56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5">
        <f t="shared" si="189"/>
        <v>0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2" x14ac:dyDescent="0.3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5">
        <f t="shared" si="189"/>
        <v>100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2" x14ac:dyDescent="0.3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5">
        <f t="shared" si="189"/>
        <v>26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8.8" x14ac:dyDescent="0.3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5">
        <f t="shared" si="189"/>
        <v>118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2" x14ac:dyDescent="0.3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2" x14ac:dyDescent="0.3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5">
        <f t="shared" si="189"/>
        <v>2797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2" x14ac:dyDescent="0.3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3.2" x14ac:dyDescent="0.3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5">
        <f t="shared" si="189"/>
        <v>88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2" x14ac:dyDescent="0.3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5">
        <f t="shared" si="189"/>
        <v>20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2" x14ac:dyDescent="0.3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5">
        <f t="shared" si="189"/>
        <v>21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2" x14ac:dyDescent="0.3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5">
        <f t="shared" si="189"/>
        <v>61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3.2" x14ac:dyDescent="0.3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5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2" x14ac:dyDescent="0.3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 s="5">
        <f t="shared" ref="P3075:P3138" si="193">ROUND((IF(L3075=0,0, E3075/L3075)),0)</f>
        <v>92</v>
      </c>
      <c r="Q3075" t="s">
        <v>8317</v>
      </c>
      <c r="R3075" t="s">
        <v>8357</v>
      </c>
      <c r="S3075" s="9">
        <f t="shared" ref="S3075:S3138" si="194">(((J3075/60)/60)/24)+DATE(1970, 1, 1)</f>
        <v>42111.684027777781</v>
      </c>
      <c r="T3075" s="9">
        <f t="shared" ref="T3075:T3138" si="195">(((I3075/60)/60)/24)+DATE(1970, 1, 1)</f>
        <v>42169.804861111115</v>
      </c>
    </row>
    <row r="3076" spans="1:20" ht="57.6" x14ac:dyDescent="0.3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5">
        <f t="shared" si="193"/>
        <v>7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2" x14ac:dyDescent="0.3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5">
        <f t="shared" si="193"/>
        <v>65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8.8" x14ac:dyDescent="0.3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5">
        <f t="shared" si="193"/>
        <v>30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2" x14ac:dyDescent="0.3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5">
        <f t="shared" si="193"/>
        <v>53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2" x14ac:dyDescent="0.3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5">
        <f t="shared" si="193"/>
        <v>24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2" x14ac:dyDescent="0.3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5">
        <f t="shared" si="193"/>
        <v>416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2" x14ac:dyDescent="0.3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5">
        <f t="shared" si="193"/>
        <v>54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2" x14ac:dyDescent="0.3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5">
        <f t="shared" si="193"/>
        <v>421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2" x14ac:dyDescent="0.3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5">
        <f t="shared" si="193"/>
        <v>0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7.6" x14ac:dyDescent="0.3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5">
        <f t="shared" si="193"/>
        <v>19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7.6" x14ac:dyDescent="0.3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5">
        <f t="shared" si="193"/>
        <v>78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2" x14ac:dyDescent="0.3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5">
        <f t="shared" si="193"/>
        <v>68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43.2" x14ac:dyDescent="0.3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5">
        <f t="shared" si="193"/>
        <v>17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2" x14ac:dyDescent="0.3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5">
        <f t="shared" si="193"/>
        <v>63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2" x14ac:dyDescent="0.3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2" x14ac:dyDescent="0.3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5">
        <f t="shared" si="193"/>
        <v>130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2" x14ac:dyDescent="0.3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5">
        <f t="shared" si="193"/>
        <v>1270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7.6" x14ac:dyDescent="0.3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5">
        <f t="shared" si="193"/>
        <v>88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2" x14ac:dyDescent="0.3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5">
        <f t="shared" si="193"/>
        <v>56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7.6" x14ac:dyDescent="0.3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5">
        <f t="shared" si="193"/>
        <v>54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2" x14ac:dyDescent="0.3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2" x14ac:dyDescent="0.3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2" x14ac:dyDescent="0.3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5">
        <f t="shared" si="193"/>
        <v>57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2" x14ac:dyDescent="0.3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5">
        <f t="shared" si="193"/>
        <v>41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3.2" x14ac:dyDescent="0.3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5">
        <f t="shared" si="193"/>
        <v>65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2" x14ac:dyDescent="0.3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5">
        <f t="shared" si="193"/>
        <v>56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2" x14ac:dyDescent="0.3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5">
        <f t="shared" si="193"/>
        <v>141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7.6" x14ac:dyDescent="0.3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7.6" x14ac:dyDescent="0.3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5">
        <f t="shared" si="193"/>
        <v>70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8.8" x14ac:dyDescent="0.3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5">
        <f t="shared" si="193"/>
        <v>6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2" x14ac:dyDescent="0.3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2" x14ac:dyDescent="0.3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5">
        <f t="shared" si="193"/>
        <v>80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7.6" x14ac:dyDescent="0.3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5">
        <f t="shared" si="193"/>
        <v>10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2" x14ac:dyDescent="0.3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5">
        <f t="shared" si="193"/>
        <v>273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2" x14ac:dyDescent="0.3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5">
        <f t="shared" si="193"/>
        <v>58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2" x14ac:dyDescent="0.3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2" x14ac:dyDescent="0.3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5">
        <f t="shared" si="193"/>
        <v>70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2" x14ac:dyDescent="0.3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5">
        <f t="shared" si="193"/>
        <v>58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2" x14ac:dyDescent="0.3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5">
        <f t="shared" si="193"/>
        <v>125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2" x14ac:dyDescent="0.3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5">
        <f t="shared" si="193"/>
        <v>0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2" x14ac:dyDescent="0.3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2" x14ac:dyDescent="0.3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2" x14ac:dyDescent="0.3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8.8" x14ac:dyDescent="0.3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7.6" x14ac:dyDescent="0.3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2" x14ac:dyDescent="0.3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5">
        <f t="shared" si="193"/>
        <v>13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28.8" x14ac:dyDescent="0.3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2" x14ac:dyDescent="0.3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5">
        <f t="shared" si="193"/>
        <v>245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2" x14ac:dyDescent="0.3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5">
        <f t="shared" si="193"/>
        <v>7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5">
        <f t="shared" si="193"/>
        <v>0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" x14ac:dyDescent="0.3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5">
        <f t="shared" si="193"/>
        <v>61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2" x14ac:dyDescent="0.3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5">
        <f t="shared" si="193"/>
        <v>0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2" x14ac:dyDescent="0.3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5">
        <f t="shared" si="193"/>
        <v>139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43.2" x14ac:dyDescent="0.3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3.2" x14ac:dyDescent="0.3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5">
        <f t="shared" si="193"/>
        <v>94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8.8" x14ac:dyDescent="0.3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5">
        <f t="shared" si="193"/>
        <v>54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8.8" x14ac:dyDescent="0.3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3.2" x14ac:dyDescent="0.3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5">
        <f t="shared" si="193"/>
        <v>34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3.2" x14ac:dyDescent="0.3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5">
        <f t="shared" si="193"/>
        <v>19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3.2" x14ac:dyDescent="0.3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5">
        <f t="shared" si="193"/>
        <v>23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3.2" x14ac:dyDescent="0.3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5">
        <f t="shared" si="193"/>
        <v>29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8.8" x14ac:dyDescent="0.3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 s="5">
        <f t="shared" ref="P3139:P3202" si="197">ROUND((IF(L3139=0,0, E3139/L3139)),0)</f>
        <v>50</v>
      </c>
      <c r="Q3139" t="s">
        <v>8317</v>
      </c>
      <c r="R3139" t="s">
        <v>8318</v>
      </c>
      <c r="S3139" s="9">
        <f t="shared" ref="S3139:S3202" si="198">(((J3139/60)/60)/24)+DATE(1970, 1, 1)</f>
        <v>42807.885057870371</v>
      </c>
      <c r="T3139" s="9">
        <f t="shared" ref="T3139:T3202" si="199">(((I3139/60)/60)/24)+DATE(1970, 1, 1)</f>
        <v>42858.8</v>
      </c>
    </row>
    <row r="3140" spans="1:20" ht="57.6" x14ac:dyDescent="0.3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5">
        <f t="shared" si="197"/>
        <v>0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3.2" x14ac:dyDescent="0.3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7.6" x14ac:dyDescent="0.3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7.6" x14ac:dyDescent="0.3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5">
        <f t="shared" si="197"/>
        <v>32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3.2" x14ac:dyDescent="0.3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7.6" x14ac:dyDescent="0.3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5">
        <f t="shared" si="197"/>
        <v>0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7.6" x14ac:dyDescent="0.3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5">
        <f t="shared" si="197"/>
        <v>251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3.2" x14ac:dyDescent="0.3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5">
        <f t="shared" si="197"/>
        <v>0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3.2" x14ac:dyDescent="0.3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5">
        <f t="shared" si="197"/>
        <v>438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3.2" x14ac:dyDescent="0.3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5">
        <f t="shared" si="197"/>
        <v>110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8.8" x14ac:dyDescent="0.3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5">
        <f t="shared" si="197"/>
        <v>41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3.2" x14ac:dyDescent="0.3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7.6" x14ac:dyDescent="0.3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5">
        <f t="shared" si="197"/>
        <v>34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3.2" x14ac:dyDescent="0.3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5">
        <f t="shared" si="197"/>
        <v>103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3.2" x14ac:dyDescent="0.3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5">
        <f t="shared" si="197"/>
        <v>35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3.2" x14ac:dyDescent="0.3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5">
        <f t="shared" si="197"/>
        <v>42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3.2" x14ac:dyDescent="0.3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5">
        <f t="shared" si="197"/>
        <v>64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3.2" x14ac:dyDescent="0.3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5">
        <f t="shared" si="197"/>
        <v>31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3.2" x14ac:dyDescent="0.3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5">
        <f t="shared" si="197"/>
        <v>63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8.8" x14ac:dyDescent="0.3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5">
        <f t="shared" si="197"/>
        <v>99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8.8" x14ac:dyDescent="0.3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5">
        <f t="shared" si="197"/>
        <v>83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3.2" x14ac:dyDescent="0.3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5">
        <f t="shared" si="197"/>
        <v>39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3.2" x14ac:dyDescent="0.3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5">
        <f t="shared" si="197"/>
        <v>80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7.6" x14ac:dyDescent="0.3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5">
        <f t="shared" si="197"/>
        <v>28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43.2" x14ac:dyDescent="0.3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5">
        <f t="shared" si="197"/>
        <v>81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3.2" x14ac:dyDescent="0.3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5">
        <f t="shared" si="197"/>
        <v>201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7.6" x14ac:dyDescent="0.3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5">
        <f t="shared" si="197"/>
        <v>38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7.6" x14ac:dyDescent="0.3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5">
        <f t="shared" si="197"/>
        <v>58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3.2" x14ac:dyDescent="0.3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5">
        <f t="shared" si="197"/>
        <v>60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8.8" x14ac:dyDescent="0.3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5">
        <f t="shared" si="197"/>
        <v>63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3.2" x14ac:dyDescent="0.3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5">
        <f t="shared" si="197"/>
        <v>51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8.8" x14ac:dyDescent="0.3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5">
        <f t="shared" si="197"/>
        <v>101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3.2" x14ac:dyDescent="0.3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5">
        <f t="shared" si="197"/>
        <v>32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7.6" x14ac:dyDescent="0.3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5">
        <f t="shared" si="197"/>
        <v>65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3.2" x14ac:dyDescent="0.3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5">
        <f t="shared" si="197"/>
        <v>79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3.2" x14ac:dyDescent="0.3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5">
        <f t="shared" si="197"/>
        <v>139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7.6" x14ac:dyDescent="0.3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5">
        <f t="shared" si="197"/>
        <v>132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7.6" x14ac:dyDescent="0.3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5">
        <f t="shared" si="197"/>
        <v>91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7.6" x14ac:dyDescent="0.3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5">
        <f t="shared" si="197"/>
        <v>40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3.2" x14ac:dyDescent="0.3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5">
        <f t="shared" si="197"/>
        <v>58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7.6" x14ac:dyDescent="0.3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5">
        <f t="shared" si="197"/>
        <v>33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3.2" x14ac:dyDescent="0.3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5">
        <f t="shared" si="197"/>
        <v>77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3.2" x14ac:dyDescent="0.3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5">
        <f t="shared" si="197"/>
        <v>32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3.2" x14ac:dyDescent="0.3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5">
        <f t="shared" si="197"/>
        <v>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7.6" x14ac:dyDescent="0.3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5">
        <f t="shared" si="197"/>
        <v>47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3.2" x14ac:dyDescent="0.3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5">
        <f t="shared" si="197"/>
        <v>40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3.2" x14ac:dyDescent="0.3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5">
        <f t="shared" si="197"/>
        <v>100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3.2" x14ac:dyDescent="0.3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5">
        <f t="shared" si="197"/>
        <v>42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3.2" x14ac:dyDescent="0.3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5">
        <f t="shared" si="197"/>
        <v>47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7.6" x14ac:dyDescent="0.3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5">
        <f t="shared" si="197"/>
        <v>71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3.2" x14ac:dyDescent="0.3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5">
        <f t="shared" si="197"/>
        <v>14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7.6" x14ac:dyDescent="0.3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5">
        <f t="shared" si="197"/>
        <v>357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2" x14ac:dyDescent="0.3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5">
        <f t="shared" si="197"/>
        <v>0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2" x14ac:dyDescent="0.3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5">
        <f t="shared" si="197"/>
        <v>38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2" x14ac:dyDescent="0.3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5">
        <f t="shared" si="197"/>
        <v>13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2" x14ac:dyDescent="0.3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5">
        <f t="shared" si="197"/>
        <v>24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3.2" x14ac:dyDescent="0.3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5">
        <f t="shared" si="197"/>
        <v>0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7.6" x14ac:dyDescent="0.3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5">
        <f t="shared" si="197"/>
        <v>53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2" x14ac:dyDescent="0.3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8.8" x14ac:dyDescent="0.3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5">
        <f t="shared" si="197"/>
        <v>286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7.6" x14ac:dyDescent="0.3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5">
        <f t="shared" si="197"/>
        <v>37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2" x14ac:dyDescent="0.3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5">
        <f t="shared" si="197"/>
        <v>49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7.6" x14ac:dyDescent="0.3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5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2" x14ac:dyDescent="0.3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 s="5">
        <f t="shared" ref="P3203:P3266" si="201">ROUND((IF(L3203=0,0, E3203/L3203)),0)</f>
        <v>13</v>
      </c>
      <c r="Q3203" t="s">
        <v>8317</v>
      </c>
      <c r="R3203" t="s">
        <v>8359</v>
      </c>
      <c r="S3203" s="9">
        <f t="shared" ref="S3203:S3266" si="202">(((J3203/60)/60)/24)+DATE(1970, 1, 1)</f>
        <v>41861.767094907409</v>
      </c>
      <c r="T3203" s="9">
        <f t="shared" ref="T3203:T3266" si="203">(((I3203/60)/60)/24)+DATE(1970, 1, 1)</f>
        <v>41882.767094907409</v>
      </c>
    </row>
    <row r="3204" spans="1:20" ht="43.2" x14ac:dyDescent="0.3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5">
        <f t="shared" si="201"/>
        <v>109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2" x14ac:dyDescent="0.3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5">
        <f t="shared" si="201"/>
        <v>42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3.2" x14ac:dyDescent="0.3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5">
        <f t="shared" si="201"/>
        <v>0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2" x14ac:dyDescent="0.3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5">
        <f t="shared" si="201"/>
        <v>23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2" x14ac:dyDescent="0.3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5">
        <f t="shared" si="201"/>
        <v>0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2" x14ac:dyDescent="0.3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5">
        <f t="shared" si="201"/>
        <v>71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2" x14ac:dyDescent="0.3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5">
        <f t="shared" si="201"/>
        <v>63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3.2" x14ac:dyDescent="0.3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5">
        <f t="shared" si="201"/>
        <v>50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3.2" x14ac:dyDescent="0.3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5">
        <f t="shared" si="201"/>
        <v>63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43.2" x14ac:dyDescent="0.3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5">
        <f t="shared" si="201"/>
        <v>86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8.8" x14ac:dyDescent="0.3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5">
        <f t="shared" si="201"/>
        <v>54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3.2" x14ac:dyDescent="0.3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5">
        <f t="shared" si="201"/>
        <v>128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43.2" x14ac:dyDescent="0.3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5">
        <f t="shared" si="201"/>
        <v>107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7.6" x14ac:dyDescent="0.3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5">
        <f t="shared" si="201"/>
        <v>262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3.2" x14ac:dyDescent="0.3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5">
        <f t="shared" si="201"/>
        <v>57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8.8" x14ac:dyDescent="0.3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5">
        <f t="shared" si="201"/>
        <v>50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3.2" x14ac:dyDescent="0.3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5">
        <f t="shared" si="201"/>
        <v>67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3.2" x14ac:dyDescent="0.3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5">
        <f t="shared" si="201"/>
        <v>168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8.8" x14ac:dyDescent="0.3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5">
        <f t="shared" si="201"/>
        <v>256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7.6" x14ac:dyDescent="0.3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5">
        <f t="shared" si="201"/>
        <v>37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3.2" x14ac:dyDescent="0.3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5">
        <f t="shared" si="201"/>
        <v>37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8.8" x14ac:dyDescent="0.3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5">
        <f t="shared" si="201"/>
        <v>46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7.6" x14ac:dyDescent="0.3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5">
        <f t="shared" si="201"/>
        <v>142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3.2" x14ac:dyDescent="0.3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5">
        <f t="shared" si="201"/>
        <v>52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3.2" x14ac:dyDescent="0.3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5">
        <f t="shared" si="201"/>
        <v>60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3.2" x14ac:dyDescent="0.3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8.8" x14ac:dyDescent="0.3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5">
        <f t="shared" si="201"/>
        <v>194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3.2" x14ac:dyDescent="0.3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5">
        <f t="shared" si="201"/>
        <v>107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3.2" x14ac:dyDescent="0.3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5">
        <f t="shared" si="201"/>
        <v>77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3.2" x14ac:dyDescent="0.3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5">
        <f t="shared" si="201"/>
        <v>58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3.2" x14ac:dyDescent="0.3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5">
        <f t="shared" si="201"/>
        <v>50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3.2" x14ac:dyDescent="0.3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5">
        <f t="shared" si="201"/>
        <v>97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3.2" x14ac:dyDescent="0.3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5">
        <f t="shared" si="201"/>
        <v>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3.2" x14ac:dyDescent="0.3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5">
        <f t="shared" si="201"/>
        <v>86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3.2" x14ac:dyDescent="0.3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5">
        <f t="shared" si="201"/>
        <v>183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8.8" x14ac:dyDescent="0.3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5">
        <f t="shared" si="201"/>
        <v>131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3.2" x14ac:dyDescent="0.3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5">
        <f t="shared" si="201"/>
        <v>40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7.6" x14ac:dyDescent="0.3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5">
        <f t="shared" si="201"/>
        <v>60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3.2" x14ac:dyDescent="0.3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5">
        <f t="shared" si="201"/>
        <v>89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7.6" x14ac:dyDescent="0.3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5">
        <f t="shared" si="201"/>
        <v>59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3.2" x14ac:dyDescent="0.3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5">
        <f t="shared" si="201"/>
        <v>70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3.2" x14ac:dyDescent="0.3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5">
        <f t="shared" si="201"/>
        <v>116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3.2" x14ac:dyDescent="0.3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5">
        <f t="shared" si="201"/>
        <v>24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3.2" x14ac:dyDescent="0.3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5">
        <f t="shared" si="201"/>
        <v>81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3.2" x14ac:dyDescent="0.3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5">
        <f t="shared" si="201"/>
        <v>58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3.2" x14ac:dyDescent="0.3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5">
        <f t="shared" si="201"/>
        <v>46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8.8" x14ac:dyDescent="0.3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5">
        <f t="shared" si="201"/>
        <v>60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3.2" x14ac:dyDescent="0.3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5">
        <f t="shared" si="201"/>
        <v>66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7.6" x14ac:dyDescent="0.3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5">
        <f t="shared" si="201"/>
        <v>119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3.2" x14ac:dyDescent="0.3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5">
        <f t="shared" si="201"/>
        <v>83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3.2" x14ac:dyDescent="0.3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5">
        <f t="shared" si="201"/>
        <v>58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3.2" x14ac:dyDescent="0.3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5">
        <f t="shared" si="201"/>
        <v>177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3.2" x14ac:dyDescent="0.3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5">
        <f t="shared" si="201"/>
        <v>71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7.6" x14ac:dyDescent="0.3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5">
        <f t="shared" si="201"/>
        <v>29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3.2" x14ac:dyDescent="0.3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5">
        <f t="shared" si="201"/>
        <v>73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3.2" x14ac:dyDescent="0.3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5">
        <f t="shared" si="201"/>
        <v>52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3.2" x14ac:dyDescent="0.3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5">
        <f t="shared" si="201"/>
        <v>98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3.2" x14ac:dyDescent="0.3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5">
        <f t="shared" si="201"/>
        <v>252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3.2" x14ac:dyDescent="0.3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5">
        <f t="shared" si="201"/>
        <v>75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3.2" x14ac:dyDescent="0.3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5">
        <f t="shared" si="201"/>
        <v>68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8.8" x14ac:dyDescent="0.3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5">
        <f t="shared" si="201"/>
        <v>94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8.8" x14ac:dyDescent="0.3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5">
        <f t="shared" si="201"/>
        <v>41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8.8" x14ac:dyDescent="0.3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5">
        <f t="shared" si="201"/>
        <v>53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3.2" x14ac:dyDescent="0.3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 s="5">
        <f t="shared" ref="P3267:P3330" si="205">ROUND((IF(L3267=0,0, E3267/L3267)),0)</f>
        <v>70</v>
      </c>
      <c r="Q3267" t="s">
        <v>8317</v>
      </c>
      <c r="R3267" t="s">
        <v>8318</v>
      </c>
      <c r="S3267" s="9">
        <f t="shared" ref="S3267:S3330" si="206">(((J3267/60)/60)/24)+DATE(1970, 1, 1)</f>
        <v>42311.711979166663</v>
      </c>
      <c r="T3267" s="9">
        <f t="shared" ref="T3267:T3330" si="207">(((I3267/60)/60)/24)+DATE(1970, 1, 1)</f>
        <v>42341.708333333328</v>
      </c>
    </row>
    <row r="3268" spans="1:20" ht="43.2" x14ac:dyDescent="0.3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5">
        <f t="shared" si="205"/>
        <v>48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3.2" x14ac:dyDescent="0.3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5">
        <f t="shared" si="205"/>
        <v>53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3.2" x14ac:dyDescent="0.3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5">
        <f t="shared" si="205"/>
        <v>61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3.2" x14ac:dyDescent="0.3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7.6" x14ac:dyDescent="0.3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5">
        <f t="shared" si="205"/>
        <v>38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3.2" x14ac:dyDescent="0.3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5">
        <f t="shared" si="205"/>
        <v>107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7.6" x14ac:dyDescent="0.3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5">
        <f t="shared" si="205"/>
        <v>205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3.2" x14ac:dyDescent="0.3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5">
        <f t="shared" si="205"/>
        <v>55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3.2" x14ac:dyDescent="0.3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5">
        <f t="shared" si="205"/>
        <v>150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3.2" x14ac:dyDescent="0.3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5">
        <f t="shared" si="205"/>
        <v>53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7.6" x14ac:dyDescent="0.3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5">
        <f t="shared" si="205"/>
        <v>54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3.2" x14ac:dyDescent="0.3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5">
        <f t="shared" si="205"/>
        <v>76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7.6" x14ac:dyDescent="0.3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5">
        <f t="shared" si="205"/>
        <v>105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43.2" x14ac:dyDescent="0.3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5">
        <f t="shared" si="205"/>
        <v>69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8.8" x14ac:dyDescent="0.3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5">
        <f t="shared" si="205"/>
        <v>129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3.2" x14ac:dyDescent="0.3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5">
        <f t="shared" si="205"/>
        <v>134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43.2" x14ac:dyDescent="0.3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5">
        <f t="shared" si="205"/>
        <v>18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3.2" x14ac:dyDescent="0.3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5">
        <f t="shared" si="205"/>
        <v>203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5">
        <f t="shared" si="205"/>
        <v>69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7.6" x14ac:dyDescent="0.3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5">
        <f t="shared" si="205"/>
        <v>125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8.8" x14ac:dyDescent="0.3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5">
        <f t="shared" si="205"/>
        <v>74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3.2" x14ac:dyDescent="0.3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5">
        <f t="shared" si="205"/>
        <v>48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43.2" x14ac:dyDescent="0.3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5">
        <f t="shared" si="205"/>
        <v>27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2" x14ac:dyDescent="0.3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5">
        <f t="shared" si="205"/>
        <v>34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7.6" x14ac:dyDescent="0.3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5">
        <f t="shared" si="205"/>
        <v>41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3.2" x14ac:dyDescent="0.3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5">
        <f t="shared" si="205"/>
        <v>19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7.6" x14ac:dyDescent="0.3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5">
        <f t="shared" si="205"/>
        <v>84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3.2" x14ac:dyDescent="0.3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5">
        <f t="shared" si="205"/>
        <v>30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3.2" x14ac:dyDescent="0.3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5">
        <f t="shared" si="205"/>
        <v>27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3.2" x14ac:dyDescent="0.3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5">
        <f t="shared" si="205"/>
        <v>46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3.2" x14ac:dyDescent="0.3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5">
        <f t="shared" si="205"/>
        <v>125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3.2" x14ac:dyDescent="0.3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5">
        <f t="shared" si="205"/>
        <v>141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3.2" x14ac:dyDescent="0.3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5">
        <f t="shared" si="205"/>
        <v>55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3.2" x14ac:dyDescent="0.3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5">
        <f t="shared" si="205"/>
        <v>46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3.2" x14ac:dyDescent="0.3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5">
        <f t="shared" si="205"/>
        <v>57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5">
        <f t="shared" si="205"/>
        <v>174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3.2" x14ac:dyDescent="0.3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5">
        <f t="shared" si="205"/>
        <v>60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3.2" x14ac:dyDescent="0.3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5">
        <f t="shared" si="205"/>
        <v>90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3.2" x14ac:dyDescent="0.3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5">
        <f t="shared" si="205"/>
        <v>204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7.6" x14ac:dyDescent="0.3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5">
        <f t="shared" si="205"/>
        <v>49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3.2" x14ac:dyDescent="0.3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5">
        <f t="shared" si="205"/>
        <v>53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3.2" x14ac:dyDescent="0.3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5">
        <f t="shared" si="205"/>
        <v>75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8.8" x14ac:dyDescent="0.3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8.8" x14ac:dyDescent="0.3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5">
        <f t="shared" si="205"/>
        <v>210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3.2" x14ac:dyDescent="0.3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5">
        <f t="shared" si="205"/>
        <v>61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3.2" x14ac:dyDescent="0.3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3.2" x14ac:dyDescent="0.3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5">
        <f t="shared" si="205"/>
        <v>80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3.2" x14ac:dyDescent="0.3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5">
        <f t="shared" si="205"/>
        <v>29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3.2" x14ac:dyDescent="0.3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5">
        <f t="shared" si="205"/>
        <v>49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2" x14ac:dyDescent="0.3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5">
        <f t="shared" si="205"/>
        <v>94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3.2" x14ac:dyDescent="0.3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5">
        <f t="shared" si="205"/>
        <v>62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8.8" x14ac:dyDescent="0.3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5">
        <f t="shared" si="205"/>
        <v>79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43.2" x14ac:dyDescent="0.3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5">
        <f t="shared" si="205"/>
        <v>34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3.2" x14ac:dyDescent="0.3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5">
        <f t="shared" si="205"/>
        <v>66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7.6" x14ac:dyDescent="0.3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5">
        <f t="shared" si="205"/>
        <v>36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3.2" x14ac:dyDescent="0.3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5">
        <f t="shared" si="205"/>
        <v>146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3.2" x14ac:dyDescent="0.3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5">
        <f t="shared" si="205"/>
        <v>26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3.2" x14ac:dyDescent="0.3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5">
        <f t="shared" si="205"/>
        <v>153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3.2" x14ac:dyDescent="0.3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3.2" x14ac:dyDescent="0.3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5">
        <f t="shared" si="205"/>
        <v>142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3.2" x14ac:dyDescent="0.3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5">
        <f t="shared" si="205"/>
        <v>25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3.2" x14ac:dyDescent="0.3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5">
        <f t="shared" si="205"/>
        <v>293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3.2" x14ac:dyDescent="0.3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 s="5">
        <f t="shared" ref="P3331:P3394" si="209">ROUND((IF(L3331=0,0, E3331/L3331)),0)</f>
        <v>45</v>
      </c>
      <c r="Q3331" t="s">
        <v>8317</v>
      </c>
      <c r="R3331" t="s">
        <v>8318</v>
      </c>
      <c r="S3331" s="9">
        <f t="shared" ref="S3331:S3394" si="210">(((J3331/60)/60)/24)+DATE(1970, 1, 1)</f>
        <v>41837.323009259257</v>
      </c>
      <c r="T3331" s="9">
        <f t="shared" ref="T3331:T3394" si="211">(((I3331/60)/60)/24)+DATE(1970, 1, 1)</f>
        <v>41847.958333333336</v>
      </c>
    </row>
    <row r="3332" spans="1:20" ht="43.2" x14ac:dyDescent="0.3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5">
        <f t="shared" si="209"/>
        <v>23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3.2" x14ac:dyDescent="0.3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5">
        <f t="shared" si="209"/>
        <v>80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3.2" x14ac:dyDescent="0.3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5">
        <f t="shared" si="209"/>
        <v>72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3.2" x14ac:dyDescent="0.3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5">
        <f t="shared" si="209"/>
        <v>33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8.8" x14ac:dyDescent="0.3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5">
        <f t="shared" si="209"/>
        <v>117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3.2" x14ac:dyDescent="0.3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5">
        <f t="shared" si="209"/>
        <v>80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3.2" x14ac:dyDescent="0.3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5">
        <f t="shared" si="209"/>
        <v>28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3.2" x14ac:dyDescent="0.3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5">
        <f t="shared" si="209"/>
        <v>81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8.8" x14ac:dyDescent="0.3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5">
        <f t="shared" si="209"/>
        <v>137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3.2" x14ac:dyDescent="0.3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5">
        <f t="shared" si="209"/>
        <v>178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3.2" x14ac:dyDescent="0.3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5">
        <f t="shared" si="209"/>
        <v>109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3.2" x14ac:dyDescent="0.3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5">
        <f t="shared" si="209"/>
        <v>120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3.2" x14ac:dyDescent="0.3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5">
        <f t="shared" si="209"/>
        <v>78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3.2" x14ac:dyDescent="0.3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5">
        <f t="shared" si="209"/>
        <v>52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3.2" x14ac:dyDescent="0.3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5">
        <f t="shared" si="209"/>
        <v>114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3.2" x14ac:dyDescent="0.3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3.2" x14ac:dyDescent="0.3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5">
        <f t="shared" si="209"/>
        <v>92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7.6" x14ac:dyDescent="0.3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5">
        <f t="shared" si="209"/>
        <v>109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3.2" x14ac:dyDescent="0.3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5">
        <f t="shared" si="209"/>
        <v>70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3.2" x14ac:dyDescent="0.3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5">
        <f t="shared" si="209"/>
        <v>110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7.6" x14ac:dyDescent="0.3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5">
        <f t="shared" si="209"/>
        <v>72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3.2" x14ac:dyDescent="0.3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5">
        <f t="shared" si="209"/>
        <v>94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43.2" x14ac:dyDescent="0.3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5">
        <f t="shared" si="209"/>
        <v>77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3.2" x14ac:dyDescent="0.3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5">
        <f t="shared" si="209"/>
        <v>36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28.8" x14ac:dyDescent="0.3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5">
        <f t="shared" si="209"/>
        <v>56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3.2" x14ac:dyDescent="0.3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5">
        <f t="shared" si="209"/>
        <v>147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3.2" x14ac:dyDescent="0.3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5">
        <f t="shared" si="209"/>
        <v>56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3.2" x14ac:dyDescent="0.3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5">
        <f t="shared" si="209"/>
        <v>96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3.2" x14ac:dyDescent="0.3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5">
        <f t="shared" si="209"/>
        <v>64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3.2" x14ac:dyDescent="0.3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5">
        <f t="shared" si="209"/>
        <v>185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8.8" x14ac:dyDescent="0.3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5">
        <f t="shared" si="209"/>
        <v>127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7.6" x14ac:dyDescent="0.3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5">
        <f t="shared" si="209"/>
        <v>83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3.2" x14ac:dyDescent="0.3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5">
        <f t="shared" si="209"/>
        <v>55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3.2" x14ac:dyDescent="0.3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5">
        <f t="shared" si="209"/>
        <v>302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3.2" x14ac:dyDescent="0.3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5">
        <f t="shared" si="209"/>
        <v>44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3.2" x14ac:dyDescent="0.3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5">
        <f t="shared" si="209"/>
        <v>867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3.2" x14ac:dyDescent="0.3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5">
        <f t="shared" si="209"/>
        <v>61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3.2" x14ac:dyDescent="0.3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5">
        <f t="shared" si="209"/>
        <v>30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3.2" x14ac:dyDescent="0.3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5">
        <f t="shared" si="209"/>
        <v>45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3.2" x14ac:dyDescent="0.3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5">
        <f t="shared" si="209"/>
        <v>96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8.8" x14ac:dyDescent="0.3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5">
        <f t="shared" si="209"/>
        <v>68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8.8" x14ac:dyDescent="0.3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5">
        <f t="shared" si="209"/>
        <v>31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3.2" x14ac:dyDescent="0.3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5">
        <f t="shared" si="209"/>
        <v>38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3.2" x14ac:dyDescent="0.3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5">
        <f t="shared" si="209"/>
        <v>67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3.2" x14ac:dyDescent="0.3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5">
        <f t="shared" si="209"/>
        <v>72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3.2" x14ac:dyDescent="0.3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5">
        <f t="shared" si="209"/>
        <v>176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3.2" x14ac:dyDescent="0.3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5">
        <f t="shared" si="209"/>
        <v>421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3.2" x14ac:dyDescent="0.3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5">
        <f t="shared" si="209"/>
        <v>105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3.2" x14ac:dyDescent="0.3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5">
        <f t="shared" si="209"/>
        <v>28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7.6" x14ac:dyDescent="0.3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5">
        <f t="shared" si="209"/>
        <v>55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7.6" x14ac:dyDescent="0.3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5">
        <f t="shared" si="209"/>
        <v>112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3.2" x14ac:dyDescent="0.3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5">
        <f t="shared" si="209"/>
        <v>85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43.2" x14ac:dyDescent="0.3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5">
        <f t="shared" si="209"/>
        <v>77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3.2" x14ac:dyDescent="0.3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5">
        <f t="shared" si="209"/>
        <v>65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3.2" x14ac:dyDescent="0.3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5">
        <f t="shared" si="209"/>
        <v>94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7.6" x14ac:dyDescent="0.3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5">
        <f t="shared" si="209"/>
        <v>133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3.2" x14ac:dyDescent="0.3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5">
        <f t="shared" si="209"/>
        <v>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7.6" x14ac:dyDescent="0.3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5">
        <f t="shared" si="209"/>
        <v>100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7.6" x14ac:dyDescent="0.3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5">
        <f t="shared" si="209"/>
        <v>35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3.2" x14ac:dyDescent="0.3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5">
        <f t="shared" si="209"/>
        <v>185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7.6" x14ac:dyDescent="0.3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5">
        <f t="shared" si="209"/>
        <v>70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43.2" x14ac:dyDescent="0.3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5">
        <f t="shared" si="209"/>
        <v>62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7.6" x14ac:dyDescent="0.3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5">
        <f t="shared" si="209"/>
        <v>42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3.2" x14ac:dyDescent="0.3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 s="5">
        <f t="shared" ref="P3395:P3458" si="213">ROUND((IF(L3395=0,0, E3395/L3395)),0)</f>
        <v>36</v>
      </c>
      <c r="Q3395" t="s">
        <v>8317</v>
      </c>
      <c r="R3395" t="s">
        <v>8318</v>
      </c>
      <c r="S3395" s="9">
        <f t="shared" ref="S3395:S3458" si="214">(((J3395/60)/60)/24)+DATE(1970, 1, 1)</f>
        <v>41923.921643518523</v>
      </c>
      <c r="T3395" s="9">
        <f t="shared" ref="T3395:T3458" si="215">(((I3395/60)/60)/24)+DATE(1970, 1, 1)</f>
        <v>41949.031944444447</v>
      </c>
    </row>
    <row r="3396" spans="1:20" ht="43.2" x14ac:dyDescent="0.3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8.8" x14ac:dyDescent="0.3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5">
        <f t="shared" si="213"/>
        <v>24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3.2" x14ac:dyDescent="0.3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5">
        <f t="shared" si="213"/>
        <v>56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8.8" x14ac:dyDescent="0.3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5">
        <f t="shared" si="213"/>
        <v>12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3.2" x14ac:dyDescent="0.3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5">
        <f t="shared" si="213"/>
        <v>68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3.2" x14ac:dyDescent="0.3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5">
        <f t="shared" si="213"/>
        <v>27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3.2" x14ac:dyDescent="0.3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5">
        <f t="shared" si="213"/>
        <v>118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7.6" x14ac:dyDescent="0.3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5">
        <f t="shared" si="213"/>
        <v>45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3.2" x14ac:dyDescent="0.3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5">
        <f t="shared" si="213"/>
        <v>100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3.2" x14ac:dyDescent="0.3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5">
        <f t="shared" si="213"/>
        <v>118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7.6" x14ac:dyDescent="0.3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5">
        <f t="shared" si="213"/>
        <v>203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3.2" x14ac:dyDescent="0.3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5">
        <f t="shared" si="213"/>
        <v>28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3.2" x14ac:dyDescent="0.3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5">
        <f t="shared" si="213"/>
        <v>110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7.6" x14ac:dyDescent="0.3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5">
        <f t="shared" si="213"/>
        <v>32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3.2" x14ac:dyDescent="0.3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5">
        <f t="shared" si="213"/>
        <v>59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3.2" x14ac:dyDescent="0.3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5">
        <f t="shared" si="213"/>
        <v>29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3.2" x14ac:dyDescent="0.3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5">
        <f t="shared" si="213"/>
        <v>81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3.2" x14ac:dyDescent="0.3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5">
        <f t="shared" si="213"/>
        <v>199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3.2" x14ac:dyDescent="0.3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5">
        <f t="shared" si="213"/>
        <v>115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7.6" x14ac:dyDescent="0.3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5">
        <f t="shared" si="213"/>
        <v>46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3.2" x14ac:dyDescent="0.3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5">
        <f t="shared" si="213"/>
        <v>71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3.2" x14ac:dyDescent="0.3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5">
        <f t="shared" si="213"/>
        <v>22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7.6" x14ac:dyDescent="0.3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5">
        <f t="shared" si="213"/>
        <v>159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3.2" x14ac:dyDescent="0.3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5">
        <f t="shared" si="213"/>
        <v>38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3.2" x14ac:dyDescent="0.3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5">
        <f t="shared" si="213"/>
        <v>72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7.6" x14ac:dyDescent="0.3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5">
        <f t="shared" si="213"/>
        <v>64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3.2" x14ac:dyDescent="0.3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5">
        <f t="shared" si="213"/>
        <v>28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3.2" x14ac:dyDescent="0.3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5">
        <f t="shared" si="213"/>
        <v>103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3.2" x14ac:dyDescent="0.3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5">
        <f t="shared" si="213"/>
        <v>71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3.2" x14ac:dyDescent="0.3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3.2" x14ac:dyDescent="0.3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5">
        <f t="shared" si="213"/>
        <v>82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3.2" x14ac:dyDescent="0.3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5">
        <f t="shared" si="213"/>
        <v>297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3.2" x14ac:dyDescent="0.3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5">
        <f t="shared" si="213"/>
        <v>47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3.2" x14ac:dyDescent="0.3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5">
        <f t="shared" si="213"/>
        <v>52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3.2" x14ac:dyDescent="0.3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5">
        <f t="shared" si="213"/>
        <v>40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3.2" x14ac:dyDescent="0.3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5">
        <f t="shared" si="213"/>
        <v>16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3.2" x14ac:dyDescent="0.3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5">
        <f t="shared" si="213"/>
        <v>30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3.2" x14ac:dyDescent="0.3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5">
        <f t="shared" si="213"/>
        <v>95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3.2" x14ac:dyDescent="0.3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5">
        <f t="shared" si="213"/>
        <v>52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3.2" x14ac:dyDescent="0.3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5">
        <f t="shared" si="213"/>
        <v>134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3.2" x14ac:dyDescent="0.3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5">
        <f t="shared" si="213"/>
        <v>63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3.2" x14ac:dyDescent="0.3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5">
        <f t="shared" si="213"/>
        <v>59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3.2" x14ac:dyDescent="0.3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5">
        <f t="shared" si="213"/>
        <v>143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7.6" x14ac:dyDescent="0.3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5">
        <f t="shared" si="213"/>
        <v>84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3.2" x14ac:dyDescent="0.3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5">
        <f t="shared" si="213"/>
        <v>186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8.8" x14ac:dyDescent="0.3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5">
        <f t="shared" si="213"/>
        <v>90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3.2" x14ac:dyDescent="0.3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5">
        <f t="shared" si="213"/>
        <v>64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3.2" x14ac:dyDescent="0.3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5">
        <f t="shared" si="213"/>
        <v>60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3.2" x14ac:dyDescent="0.3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5">
        <f t="shared" si="213"/>
        <v>31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3.2" x14ac:dyDescent="0.3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5">
        <f t="shared" si="213"/>
        <v>41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3.2" x14ac:dyDescent="0.3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5">
        <f t="shared" si="213"/>
        <v>43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3.2" x14ac:dyDescent="0.3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5">
        <f t="shared" si="213"/>
        <v>65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3.2" x14ac:dyDescent="0.3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5">
        <f t="shared" si="213"/>
        <v>43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8.8" x14ac:dyDescent="0.3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3.2" x14ac:dyDescent="0.3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5">
        <f t="shared" si="213"/>
        <v>51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3.2" x14ac:dyDescent="0.3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5">
        <f t="shared" si="213"/>
        <v>68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3.2" x14ac:dyDescent="0.3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5">
        <f t="shared" si="213"/>
        <v>19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3.2" x14ac:dyDescent="0.3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5">
        <f t="shared" si="213"/>
        <v>41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3.2" x14ac:dyDescent="0.3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5">
        <f t="shared" si="213"/>
        <v>41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3.2" x14ac:dyDescent="0.3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5">
        <f t="shared" si="213"/>
        <v>28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7.6" x14ac:dyDescent="0.3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5">
        <f t="shared" si="213"/>
        <v>34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3.2" x14ac:dyDescent="0.3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5">
        <f t="shared" si="213"/>
        <v>146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3.2" x14ac:dyDescent="0.3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5">
        <f t="shared" si="213"/>
        <v>359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8.8" x14ac:dyDescent="0.3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 s="5">
        <f t="shared" ref="P3459:P3522" si="217">ROUND((IF(L3459=0,0, E3459/L3459)),0)</f>
        <v>51</v>
      </c>
      <c r="Q3459" t="s">
        <v>8317</v>
      </c>
      <c r="R3459" t="s">
        <v>8318</v>
      </c>
      <c r="S3459" s="9">
        <f t="shared" ref="S3459:S3522" si="218">(((J3459/60)/60)/24)+DATE(1970, 1, 1)</f>
        <v>42016.706678240742</v>
      </c>
      <c r="T3459" s="9">
        <f t="shared" ref="T3459:T3522" si="219">(((I3459/60)/60)/24)+DATE(1970, 1, 1)</f>
        <v>42047.249305555553</v>
      </c>
    </row>
    <row r="3460" spans="1:20" ht="43.2" x14ac:dyDescent="0.3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5">
        <f t="shared" si="217"/>
        <v>45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3.2" x14ac:dyDescent="0.3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5">
        <f t="shared" si="217"/>
        <v>18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3.2" x14ac:dyDescent="0.3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43.2" x14ac:dyDescent="0.3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5">
        <f t="shared" si="217"/>
        <v>58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3.2" x14ac:dyDescent="0.3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5">
        <f t="shared" si="217"/>
        <v>30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3.2" x14ac:dyDescent="0.3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5">
        <f t="shared" si="217"/>
        <v>91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7.6" x14ac:dyDescent="0.3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5">
        <f t="shared" si="217"/>
        <v>55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3.2" x14ac:dyDescent="0.3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5">
        <f t="shared" si="217"/>
        <v>57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3.2" x14ac:dyDescent="0.3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5">
        <f t="shared" si="217"/>
        <v>73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5">
        <f t="shared" si="217"/>
        <v>64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3.2" x14ac:dyDescent="0.3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5">
        <f t="shared" si="217"/>
        <v>716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7.6" x14ac:dyDescent="0.3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5">
        <f t="shared" si="217"/>
        <v>50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8.8" x14ac:dyDescent="0.3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5">
        <f t="shared" si="217"/>
        <v>42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3.2" x14ac:dyDescent="0.3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5">
        <f t="shared" si="217"/>
        <v>36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3.2" x14ac:dyDescent="0.3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5">
        <f t="shared" si="217"/>
        <v>89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3.2" x14ac:dyDescent="0.3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5">
        <f t="shared" si="217"/>
        <v>148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3.2" x14ac:dyDescent="0.3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5">
        <f t="shared" si="217"/>
        <v>52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3.2" x14ac:dyDescent="0.3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43.2" x14ac:dyDescent="0.3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3.2" x14ac:dyDescent="0.3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5">
        <f t="shared" si="217"/>
        <v>53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3.2" x14ac:dyDescent="0.3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5">
        <f t="shared" si="217"/>
        <v>40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3.2" x14ac:dyDescent="0.3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5">
        <f t="shared" si="217"/>
        <v>34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3.2" x14ac:dyDescent="0.3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5">
        <f t="shared" si="217"/>
        <v>165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3.2" x14ac:dyDescent="0.3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5">
        <f t="shared" si="217"/>
        <v>125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3.2" x14ac:dyDescent="0.3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5">
        <f t="shared" si="217"/>
        <v>52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3.2" x14ac:dyDescent="0.3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5">
        <f t="shared" si="217"/>
        <v>40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7.6" x14ac:dyDescent="0.3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5">
        <f t="shared" si="217"/>
        <v>65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3.2" x14ac:dyDescent="0.3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5">
        <f t="shared" si="217"/>
        <v>55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3.2" x14ac:dyDescent="0.3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5">
        <f t="shared" si="217"/>
        <v>83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3.2" x14ac:dyDescent="0.3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5">
        <f t="shared" si="217"/>
        <v>39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7.6" x14ac:dyDescent="0.3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5">
        <f t="shared" si="217"/>
        <v>125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3.2" x14ac:dyDescent="0.3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5">
        <f t="shared" si="217"/>
        <v>78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3.2" x14ac:dyDescent="0.3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5">
        <f t="shared" si="217"/>
        <v>47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43.2" x14ac:dyDescent="0.3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5">
        <f t="shared" si="217"/>
        <v>79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3.2" x14ac:dyDescent="0.3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5">
        <f t="shared" si="217"/>
        <v>114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3.2" x14ac:dyDescent="0.3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5">
        <f t="shared" si="217"/>
        <v>52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3.2" x14ac:dyDescent="0.3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5">
        <f t="shared" si="217"/>
        <v>31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3.2" x14ac:dyDescent="0.3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5">
        <f t="shared" si="217"/>
        <v>74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7.6" x14ac:dyDescent="0.3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5">
        <f t="shared" si="217"/>
        <v>48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7.6" x14ac:dyDescent="0.3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5">
        <f t="shared" si="217"/>
        <v>34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7.6" x14ac:dyDescent="0.3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5">
        <f t="shared" si="217"/>
        <v>40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3.2" x14ac:dyDescent="0.3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5">
        <f t="shared" si="217"/>
        <v>60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7.6" x14ac:dyDescent="0.3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5">
        <f t="shared" si="217"/>
        <v>25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3.2" x14ac:dyDescent="0.3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5">
        <f t="shared" si="217"/>
        <v>36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3.2" x14ac:dyDescent="0.3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3.2" x14ac:dyDescent="0.3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5">
        <f t="shared" si="217"/>
        <v>71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3.2" x14ac:dyDescent="0.3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6.4" x14ac:dyDescent="0.3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5">
        <f t="shared" si="217"/>
        <v>67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3.2" x14ac:dyDescent="0.3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3.2" x14ac:dyDescent="0.3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3.2" x14ac:dyDescent="0.3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3.2" x14ac:dyDescent="0.3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5">
        <f t="shared" si="217"/>
        <v>97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7.6" x14ac:dyDescent="0.3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5">
        <f t="shared" si="217"/>
        <v>60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3.2" x14ac:dyDescent="0.3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5">
        <f t="shared" si="217"/>
        <v>80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3.2" x14ac:dyDescent="0.3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5">
        <f t="shared" si="217"/>
        <v>59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3.2" x14ac:dyDescent="0.3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5">
        <f t="shared" si="217"/>
        <v>75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3.2" x14ac:dyDescent="0.3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3.2" x14ac:dyDescent="0.3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5">
        <f t="shared" si="217"/>
        <v>67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3.2" x14ac:dyDescent="0.3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5">
        <f t="shared" si="217"/>
        <v>227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3.2" x14ac:dyDescent="0.3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5">
        <f t="shared" si="217"/>
        <v>308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3.2" x14ac:dyDescent="0.3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5">
        <f t="shared" si="217"/>
        <v>50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3.2" x14ac:dyDescent="0.3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5">
        <f t="shared" si="217"/>
        <v>72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3.2" x14ac:dyDescent="0.3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5">
        <f t="shared" si="217"/>
        <v>96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7.6" x14ac:dyDescent="0.3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 s="5">
        <f t="shared" ref="P3523:P3586" si="221">ROUND((IF(L3523=0,0, E3523/L3523)),0)</f>
        <v>46</v>
      </c>
      <c r="Q3523" t="s">
        <v>8317</v>
      </c>
      <c r="R3523" t="s">
        <v>8318</v>
      </c>
      <c r="S3523" s="9">
        <f t="shared" ref="S3523:S3586" si="222">(((J3523/60)/60)/24)+DATE(1970, 1, 1)</f>
        <v>41881.361342592594</v>
      </c>
      <c r="T3523" s="9">
        <f t="shared" ref="T3523:T3586" si="223">(((I3523/60)/60)/24)+DATE(1970, 1, 1)</f>
        <v>41911.361342592594</v>
      </c>
    </row>
    <row r="3524" spans="1:20" ht="43.2" x14ac:dyDescent="0.3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5">
        <f t="shared" si="221"/>
        <v>41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3.2" x14ac:dyDescent="0.3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5">
        <f t="shared" si="221"/>
        <v>57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3.2" x14ac:dyDescent="0.3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5">
        <f t="shared" si="221"/>
        <v>137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3.2" x14ac:dyDescent="0.3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5">
        <f t="shared" si="221"/>
        <v>76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3.2" x14ac:dyDescent="0.3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3.2" x14ac:dyDescent="0.3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5">
        <f t="shared" si="221"/>
        <v>82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3.2" x14ac:dyDescent="0.3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5">
        <f t="shared" si="221"/>
        <v>45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43.2" x14ac:dyDescent="0.3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5">
        <f t="shared" si="221"/>
        <v>37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3.2" x14ac:dyDescent="0.3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5">
        <f t="shared" si="221"/>
        <v>49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7.6" x14ac:dyDescent="0.3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5">
        <f t="shared" si="221"/>
        <v>42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7.6" x14ac:dyDescent="0.3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5">
        <f t="shared" si="221"/>
        <v>79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3.2" x14ac:dyDescent="0.3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5">
        <f t="shared" si="221"/>
        <v>38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3.2" x14ac:dyDescent="0.3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5">
        <f t="shared" si="221"/>
        <v>45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3.2" x14ac:dyDescent="0.3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5">
        <f t="shared" si="221"/>
        <v>14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3.2" x14ac:dyDescent="0.3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5">
        <f t="shared" si="221"/>
        <v>44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3.2" x14ac:dyDescent="0.3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5">
        <f t="shared" si="221"/>
        <v>31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3.2" x14ac:dyDescent="0.3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5">
        <f t="shared" si="221"/>
        <v>55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7.6" x14ac:dyDescent="0.3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5">
        <f t="shared" si="221"/>
        <v>46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3.2" x14ac:dyDescent="0.3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5">
        <f t="shared" si="221"/>
        <v>39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3.2" x14ac:dyDescent="0.3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5">
        <f t="shared" si="221"/>
        <v>66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3.2" x14ac:dyDescent="0.3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5">
        <f t="shared" si="221"/>
        <v>54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8.8" x14ac:dyDescent="0.3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5">
        <f t="shared" si="221"/>
        <v>104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3.2" x14ac:dyDescent="0.3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5">
        <f t="shared" si="221"/>
        <v>31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3.2" x14ac:dyDescent="0.3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5">
        <f t="shared" si="221"/>
        <v>59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3.2" x14ac:dyDescent="0.3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5">
        <f t="shared" si="221"/>
        <v>119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3.2" x14ac:dyDescent="0.3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5">
        <f t="shared" si="221"/>
        <v>165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3.2" x14ac:dyDescent="0.3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5">
        <f t="shared" si="221"/>
        <v>24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43.2" x14ac:dyDescent="0.3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5">
        <f t="shared" si="221"/>
        <v>41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3.2" x14ac:dyDescent="0.3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5">
        <f t="shared" si="221"/>
        <v>61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3.2" x14ac:dyDescent="0.3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5">
        <f t="shared" si="221"/>
        <v>39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3.2" x14ac:dyDescent="0.3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5">
        <f t="shared" si="221"/>
        <v>56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3.2" x14ac:dyDescent="0.3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5">
        <f t="shared" si="221"/>
        <v>107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3.2" x14ac:dyDescent="0.3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5">
        <f t="shared" si="221"/>
        <v>171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43.2" x14ac:dyDescent="0.3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5">
        <f t="shared" si="221"/>
        <v>111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7.6" x14ac:dyDescent="0.3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5">
        <f t="shared" si="221"/>
        <v>179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3.2" x14ac:dyDescent="0.3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5">
        <f t="shared" si="221"/>
        <v>23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7.6" x14ac:dyDescent="0.3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5">
        <f t="shared" si="221"/>
        <v>43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3.2" x14ac:dyDescent="0.3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5">
        <f t="shared" si="221"/>
        <v>47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5.2" x14ac:dyDescent="0.3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5">
        <f t="shared" si="221"/>
        <v>47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3.2" x14ac:dyDescent="0.3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5">
        <f t="shared" si="221"/>
        <v>15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3.2" x14ac:dyDescent="0.3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5">
        <f t="shared" si="221"/>
        <v>21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8.8" x14ac:dyDescent="0.3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5">
        <f t="shared" si="221"/>
        <v>59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3.2" x14ac:dyDescent="0.3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5">
        <f t="shared" si="221"/>
        <v>98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3.2" x14ac:dyDescent="0.3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5">
        <f t="shared" si="221"/>
        <v>55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3.2" x14ac:dyDescent="0.3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5">
        <f t="shared" si="221"/>
        <v>27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3.2" x14ac:dyDescent="0.3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5">
        <f t="shared" si="221"/>
        <v>58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3.2" x14ac:dyDescent="0.3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5">
        <f t="shared" si="221"/>
        <v>123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3.2" x14ac:dyDescent="0.3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5">
        <f t="shared" si="221"/>
        <v>88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3.2" x14ac:dyDescent="0.3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5">
        <f t="shared" si="221"/>
        <v>73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8.8" x14ac:dyDescent="0.3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5">
        <f t="shared" si="221"/>
        <v>56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3.2" x14ac:dyDescent="0.3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5">
        <f t="shared" si="221"/>
        <v>40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3.2" x14ac:dyDescent="0.3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5">
        <f t="shared" si="221"/>
        <v>137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3.2" x14ac:dyDescent="0.3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5">
        <f t="shared" si="221"/>
        <v>99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3.2" x14ac:dyDescent="0.3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3.2" x14ac:dyDescent="0.3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5">
        <f t="shared" si="221"/>
        <v>29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3.2" x14ac:dyDescent="0.3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5">
        <f t="shared" si="221"/>
        <v>41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3.2" x14ac:dyDescent="0.3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5">
        <f t="shared" si="221"/>
        <v>36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3.2" x14ac:dyDescent="0.3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5">
        <f t="shared" si="221"/>
        <v>38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3.2" x14ac:dyDescent="0.3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5">
        <f t="shared" si="221"/>
        <v>33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3.2" x14ac:dyDescent="0.3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5">
        <f t="shared" si="221"/>
        <v>59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3.2" x14ac:dyDescent="0.3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5">
        <f t="shared" si="221"/>
        <v>136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6.4" x14ac:dyDescent="0.3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5">
        <f t="shared" si="221"/>
        <v>31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3.2" x14ac:dyDescent="0.3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 s="5">
        <f t="shared" ref="P3587:P3650" si="225">ROUND((IF(L3587=0,0, E3587/L3587)),0)</f>
        <v>176</v>
      </c>
      <c r="Q3587" t="s">
        <v>8317</v>
      </c>
      <c r="R3587" t="s">
        <v>8318</v>
      </c>
      <c r="S3587" s="9">
        <f t="shared" ref="S3587:S3650" si="226">(((J3587/60)/60)/24)+DATE(1970, 1, 1)</f>
        <v>41964.716319444444</v>
      </c>
      <c r="T3587" s="9">
        <f t="shared" ref="T3587:T3650" si="227">(((I3587/60)/60)/24)+DATE(1970, 1, 1)</f>
        <v>41994.716319444444</v>
      </c>
    </row>
    <row r="3588" spans="1:20" x14ac:dyDescent="0.3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5">
        <f t="shared" si="225"/>
        <v>152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3.2" x14ac:dyDescent="0.3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5">
        <f t="shared" si="225"/>
        <v>23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3.2" x14ac:dyDescent="0.3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5">
        <f t="shared" si="225"/>
        <v>18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3.2" x14ac:dyDescent="0.3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5">
        <f t="shared" si="225"/>
        <v>82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3.2" x14ac:dyDescent="0.3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5">
        <f t="shared" si="225"/>
        <v>69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3.2" x14ac:dyDescent="0.3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5">
        <f t="shared" si="225"/>
        <v>68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3.2" x14ac:dyDescent="0.3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5">
        <f t="shared" si="225"/>
        <v>73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3.2" x14ac:dyDescent="0.3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5">
        <f t="shared" si="225"/>
        <v>77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43.2" x14ac:dyDescent="0.3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5">
        <f t="shared" si="225"/>
        <v>56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8.8" x14ac:dyDescent="0.3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5">
        <f t="shared" si="225"/>
        <v>50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3.2" x14ac:dyDescent="0.3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8.8" x14ac:dyDescent="0.3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5">
        <f t="shared" si="225"/>
        <v>78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3.2" x14ac:dyDescent="0.3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5">
        <f t="shared" si="225"/>
        <v>41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3.2" x14ac:dyDescent="0.3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5">
        <f t="shared" si="225"/>
        <v>59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8.8" x14ac:dyDescent="0.3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5">
        <f t="shared" si="225"/>
        <v>3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3.2" x14ac:dyDescent="0.3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5">
        <f t="shared" si="225"/>
        <v>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7.6" x14ac:dyDescent="0.3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5">
        <f t="shared" si="225"/>
        <v>82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3.2" x14ac:dyDescent="0.3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5">
        <f t="shared" si="225"/>
        <v>45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3.2" x14ac:dyDescent="0.3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5">
        <f t="shared" si="225"/>
        <v>49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7.6" x14ac:dyDescent="0.3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5">
        <f t="shared" si="225"/>
        <v>31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3.2" x14ac:dyDescent="0.3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5">
        <f t="shared" si="225"/>
        <v>61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8.8" x14ac:dyDescent="0.3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3.2" x14ac:dyDescent="0.3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5">
        <f t="shared" si="225"/>
        <v>30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3.2" x14ac:dyDescent="0.3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5">
        <f t="shared" si="225"/>
        <v>143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3.2" x14ac:dyDescent="0.3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5">
        <f t="shared" si="225"/>
        <v>52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3.2" x14ac:dyDescent="0.3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5">
        <f t="shared" si="225"/>
        <v>67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3.2" x14ac:dyDescent="0.3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5">
        <f t="shared" si="225"/>
        <v>127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3.2" x14ac:dyDescent="0.3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5">
        <f t="shared" si="225"/>
        <v>63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3.2" x14ac:dyDescent="0.3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5">
        <f t="shared" si="225"/>
        <v>35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3.2" x14ac:dyDescent="0.3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5">
        <f t="shared" si="225"/>
        <v>37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3.2" x14ac:dyDescent="0.3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5">
        <f t="shared" si="225"/>
        <v>69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3.2" x14ac:dyDescent="0.3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5">
        <f t="shared" si="225"/>
        <v>17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3.2" x14ac:dyDescent="0.3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5">
        <f t="shared" si="225"/>
        <v>36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3.2" x14ac:dyDescent="0.3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5">
        <f t="shared" si="225"/>
        <v>66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3.2" x14ac:dyDescent="0.3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5">
        <f t="shared" si="225"/>
        <v>56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3.2" x14ac:dyDescent="0.3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5">
        <f t="shared" si="225"/>
        <v>47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8.8" x14ac:dyDescent="0.3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5">
        <f t="shared" si="225"/>
        <v>48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8.8" x14ac:dyDescent="0.3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5">
        <f t="shared" si="225"/>
        <v>88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2" x14ac:dyDescent="0.3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5">
        <f t="shared" si="225"/>
        <v>81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7.6" x14ac:dyDescent="0.3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5">
        <f t="shared" si="225"/>
        <v>39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3.2" x14ac:dyDescent="0.3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5">
        <f t="shared" si="225"/>
        <v>85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3.2" x14ac:dyDescent="0.3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5">
        <f t="shared" si="225"/>
        <v>69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3.2" x14ac:dyDescent="0.3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5">
        <f t="shared" si="225"/>
        <v>0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7.6" x14ac:dyDescent="0.3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2" x14ac:dyDescent="0.3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7.6" x14ac:dyDescent="0.3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5">
        <f t="shared" si="225"/>
        <v>148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2" x14ac:dyDescent="0.3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2" x14ac:dyDescent="0.3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5">
        <f t="shared" si="225"/>
        <v>57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2" x14ac:dyDescent="0.3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5">
        <f t="shared" si="225"/>
        <v>177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8.8" x14ac:dyDescent="0.3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5">
        <f t="shared" si="225"/>
        <v>128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2" x14ac:dyDescent="0.3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5">
        <f t="shared" si="225"/>
        <v>0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7.6" x14ac:dyDescent="0.3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5">
        <f t="shared" si="225"/>
        <v>66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8.8" x14ac:dyDescent="0.3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3.2" x14ac:dyDescent="0.3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" x14ac:dyDescent="0.3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5">
        <f t="shared" si="225"/>
        <v>18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2" x14ac:dyDescent="0.3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5">
        <f t="shared" si="225"/>
        <v>0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7.6" x14ac:dyDescent="0.3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5">
        <f t="shared" si="225"/>
        <v>8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2" x14ac:dyDescent="0.3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5">
        <f t="shared" si="225"/>
        <v>0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2" x14ac:dyDescent="0.3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5">
        <f t="shared" si="225"/>
        <v>68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2" x14ac:dyDescent="0.3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2" x14ac:dyDescent="0.3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5">
        <f t="shared" si="225"/>
        <v>60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2" x14ac:dyDescent="0.3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8.8" x14ac:dyDescent="0.3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5">
        <f t="shared" si="225"/>
        <v>550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3.2" x14ac:dyDescent="0.3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 s="5">
        <f t="shared" ref="P3651:P3714" si="229">ROUND((IF(L3651=0,0, E3651/L3651)),0)</f>
        <v>98</v>
      </c>
      <c r="Q3651" t="s">
        <v>8317</v>
      </c>
      <c r="R3651" t="s">
        <v>8318</v>
      </c>
      <c r="S3651" s="9">
        <f t="shared" ref="S3651:S3714" si="230">(((J3651/60)/60)/24)+DATE(1970, 1, 1)</f>
        <v>41780.712893518517</v>
      </c>
      <c r="T3651" s="9">
        <f t="shared" ref="T3651:T3714" si="231">(((I3651/60)/60)/24)+DATE(1970, 1, 1)</f>
        <v>41806.712893518517</v>
      </c>
    </row>
    <row r="3652" spans="1:20" ht="43.2" x14ac:dyDescent="0.3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5">
        <f t="shared" si="229"/>
        <v>29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3.2" x14ac:dyDescent="0.3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5">
        <f t="shared" si="229"/>
        <v>58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3.2" x14ac:dyDescent="0.3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5">
        <f t="shared" si="229"/>
        <v>44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43.2" x14ac:dyDescent="0.3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5">
        <f t="shared" si="229"/>
        <v>61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7.6" x14ac:dyDescent="0.3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5">
        <f t="shared" si="229"/>
        <v>69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7.6" x14ac:dyDescent="0.3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5">
        <f t="shared" si="229"/>
        <v>74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3.2" x14ac:dyDescent="0.3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5">
        <f t="shared" si="229"/>
        <v>115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43.2" x14ac:dyDescent="0.3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5">
        <f t="shared" si="229"/>
        <v>111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8.8" x14ac:dyDescent="0.3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5">
        <f t="shared" si="229"/>
        <v>76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3.2" x14ac:dyDescent="0.3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5">
        <f t="shared" si="229"/>
        <v>235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7.6" x14ac:dyDescent="0.3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5">
        <f t="shared" si="229"/>
        <v>11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3.2" x14ac:dyDescent="0.3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5">
        <f t="shared" si="229"/>
        <v>93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7.6" x14ac:dyDescent="0.3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5">
        <f t="shared" si="229"/>
        <v>203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3.2" x14ac:dyDescent="0.3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3.2" x14ac:dyDescent="0.3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5">
        <f t="shared" si="229"/>
        <v>46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3.2" x14ac:dyDescent="0.3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8.8" x14ac:dyDescent="0.3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5">
        <f t="shared" si="229"/>
        <v>32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3.2" x14ac:dyDescent="0.3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5">
        <f t="shared" si="229"/>
        <v>53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3.2" x14ac:dyDescent="0.3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5">
        <f t="shared" si="229"/>
        <v>37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3.2" x14ac:dyDescent="0.3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5">
        <f t="shared" si="229"/>
        <v>81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3.2" x14ac:dyDescent="0.3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5">
        <f t="shared" si="229"/>
        <v>20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3.2" x14ac:dyDescent="0.3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5">
        <f t="shared" si="229"/>
        <v>88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7.6" x14ac:dyDescent="0.3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5">
        <f t="shared" si="229"/>
        <v>53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3.2" x14ac:dyDescent="0.3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5">
        <f t="shared" si="229"/>
        <v>40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3.2" x14ac:dyDescent="0.3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5">
        <f t="shared" si="229"/>
        <v>145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3.2" x14ac:dyDescent="0.3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5">
        <f t="shared" si="229"/>
        <v>23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3.2" x14ac:dyDescent="0.3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5">
        <f t="shared" si="229"/>
        <v>64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3.2" x14ac:dyDescent="0.3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5">
        <f t="shared" si="229"/>
        <v>62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3.2" x14ac:dyDescent="0.3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5">
        <f t="shared" si="229"/>
        <v>66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3.2" x14ac:dyDescent="0.3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5">
        <f t="shared" si="229"/>
        <v>73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3.2" x14ac:dyDescent="0.3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5">
        <f t="shared" si="229"/>
        <v>100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7.6" x14ac:dyDescent="0.3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5">
        <f t="shared" si="229"/>
        <v>62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3.2" x14ac:dyDescent="0.3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5">
        <f t="shared" si="229"/>
        <v>62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3.2" x14ac:dyDescent="0.3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5">
        <f t="shared" si="229"/>
        <v>59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3.2" x14ac:dyDescent="0.3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5">
        <f t="shared" si="229"/>
        <v>45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3.2" x14ac:dyDescent="0.3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5">
        <f t="shared" si="229"/>
        <v>42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3.2" x14ac:dyDescent="0.3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5">
        <f t="shared" si="229"/>
        <v>59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3.2" x14ac:dyDescent="0.3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5">
        <f t="shared" si="229"/>
        <v>200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3.2" x14ac:dyDescent="0.3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5">
        <f t="shared" si="229"/>
        <v>84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3.2" x14ac:dyDescent="0.3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5">
        <f t="shared" si="229"/>
        <v>57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3.2" x14ac:dyDescent="0.3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5">
        <f t="shared" si="229"/>
        <v>58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8.8" x14ac:dyDescent="0.3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5">
        <f t="shared" si="229"/>
        <v>187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8.8" x14ac:dyDescent="0.3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5">
        <f t="shared" si="229"/>
        <v>74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3.2" x14ac:dyDescent="0.3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5">
        <f t="shared" si="229"/>
        <v>31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7.6" x14ac:dyDescent="0.3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5">
        <f t="shared" si="229"/>
        <v>63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7.6" x14ac:dyDescent="0.3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5">
        <f t="shared" si="229"/>
        <v>121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3.2" x14ac:dyDescent="0.3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5">
        <f t="shared" si="229"/>
        <v>40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3.2" x14ac:dyDescent="0.3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3.2" x14ac:dyDescent="0.3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5">
        <f t="shared" si="229"/>
        <v>41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43.2" x14ac:dyDescent="0.3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8.8" x14ac:dyDescent="0.3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5">
        <f t="shared" si="229"/>
        <v>34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3.2" x14ac:dyDescent="0.3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5">
        <f t="shared" si="229"/>
        <v>39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7.6" x14ac:dyDescent="0.3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5">
        <f t="shared" si="229"/>
        <v>156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3.2" x14ac:dyDescent="0.3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5">
        <f t="shared" si="229"/>
        <v>43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3.2" x14ac:dyDescent="0.3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5">
        <f t="shared" si="229"/>
        <v>15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3.2" x14ac:dyDescent="0.3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5">
        <f t="shared" si="229"/>
        <v>84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3.2" x14ac:dyDescent="0.3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3.2" x14ac:dyDescent="0.3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5">
        <f t="shared" si="229"/>
        <v>81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7.6" x14ac:dyDescent="0.3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5">
        <f t="shared" si="229"/>
        <v>54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3.2" x14ac:dyDescent="0.3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5">
        <f t="shared" si="229"/>
        <v>31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8.8" x14ac:dyDescent="0.3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5">
        <f t="shared" si="229"/>
        <v>68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8.8" x14ac:dyDescent="0.3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5">
        <f t="shared" si="229"/>
        <v>27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7.6" x14ac:dyDescent="0.3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5">
        <f t="shared" si="229"/>
        <v>111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3.2" x14ac:dyDescent="0.3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 s="5">
        <f t="shared" ref="P3715:P3778" si="233">ROUND((IF(L3715=0,0, E3715/L3715)),0)</f>
        <v>107</v>
      </c>
      <c r="Q3715" t="s">
        <v>8317</v>
      </c>
      <c r="R3715" t="s">
        <v>8318</v>
      </c>
      <c r="S3715" s="9">
        <f t="shared" ref="S3715:S3778" si="234">(((J3715/60)/60)/24)+DATE(1970, 1, 1)</f>
        <v>42505.738032407404</v>
      </c>
      <c r="T3715" s="9">
        <f t="shared" ref="T3715:T3778" si="235">(((I3715/60)/60)/24)+DATE(1970, 1, 1)</f>
        <v>42525.738032407404</v>
      </c>
    </row>
    <row r="3716" spans="1:20" ht="43.2" x14ac:dyDescent="0.3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5">
        <f t="shared" si="233"/>
        <v>106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3.2" x14ac:dyDescent="0.3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5">
        <f t="shared" si="233"/>
        <v>133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3.2" x14ac:dyDescent="0.3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5">
        <f t="shared" si="233"/>
        <v>52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3.2" x14ac:dyDescent="0.3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3.2" x14ac:dyDescent="0.3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5">
        <f t="shared" si="233"/>
        <v>26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8.8" x14ac:dyDescent="0.3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8.8" x14ac:dyDescent="0.3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5">
        <f t="shared" si="233"/>
        <v>86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7.6" x14ac:dyDescent="0.3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5">
        <f t="shared" si="233"/>
        <v>115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7.6" x14ac:dyDescent="0.3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5">
        <f t="shared" si="233"/>
        <v>48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8.8" x14ac:dyDescent="0.3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5">
        <f t="shared" si="233"/>
        <v>73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3.2" x14ac:dyDescent="0.3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5">
        <f t="shared" si="233"/>
        <v>50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3.2" x14ac:dyDescent="0.3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5">
        <f t="shared" si="233"/>
        <v>25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3.2" x14ac:dyDescent="0.3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5">
        <f t="shared" si="233"/>
        <v>63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3.2" x14ac:dyDescent="0.3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5">
        <f t="shared" si="233"/>
        <v>61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3.2" x14ac:dyDescent="0.3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5">
        <f t="shared" si="233"/>
        <v>60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43.2" x14ac:dyDescent="0.3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5">
        <f t="shared" si="233"/>
        <v>72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3.2" x14ac:dyDescent="0.3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3.2" x14ac:dyDescent="0.3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5">
        <f t="shared" si="233"/>
        <v>52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3.2" x14ac:dyDescent="0.3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5">
        <f t="shared" si="233"/>
        <v>33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3.2" x14ac:dyDescent="0.3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5">
        <f t="shared" si="233"/>
        <v>0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7.6" x14ac:dyDescent="0.3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8.8" x14ac:dyDescent="0.3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3.2" x14ac:dyDescent="0.3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3.2" x14ac:dyDescent="0.3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5">
        <f t="shared" si="233"/>
        <v>38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28.8" x14ac:dyDescent="0.3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3.2" x14ac:dyDescent="0.3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5">
        <f t="shared" si="233"/>
        <v>101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3.2" x14ac:dyDescent="0.3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5">
        <f t="shared" si="233"/>
        <v>26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3.2" x14ac:dyDescent="0.3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5">
        <f t="shared" si="233"/>
        <v>0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3.2" x14ac:dyDescent="0.3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8.8" x14ac:dyDescent="0.3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5">
        <f t="shared" si="233"/>
        <v>0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7.6" x14ac:dyDescent="0.3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5">
        <f t="shared" si="233"/>
        <v>0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3.2" x14ac:dyDescent="0.3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3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8.8" x14ac:dyDescent="0.3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3.2" x14ac:dyDescent="0.3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5">
        <f t="shared" si="233"/>
        <v>100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2" x14ac:dyDescent="0.3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6.4" x14ac:dyDescent="0.3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5">
        <f t="shared" si="233"/>
        <v>215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2" x14ac:dyDescent="0.3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5">
        <f t="shared" si="233"/>
        <v>121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7.6" x14ac:dyDescent="0.3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5">
        <f t="shared" si="233"/>
        <v>38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2" x14ac:dyDescent="0.3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5">
        <f t="shared" si="233"/>
        <v>172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2" x14ac:dyDescent="0.3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5">
        <f t="shared" si="233"/>
        <v>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2" x14ac:dyDescent="0.3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5">
        <f t="shared" si="233"/>
        <v>25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2" x14ac:dyDescent="0.3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5">
        <f t="shared" si="233"/>
        <v>268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2" x14ac:dyDescent="0.3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5">
        <f t="shared" si="233"/>
        <v>76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8.8" x14ac:dyDescent="0.3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5">
        <f t="shared" si="233"/>
        <v>59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8.8" x14ac:dyDescent="0.3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5">
        <f t="shared" si="233"/>
        <v>50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2" x14ac:dyDescent="0.3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5">
        <f t="shared" si="233"/>
        <v>56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7.6" x14ac:dyDescent="0.3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5">
        <f t="shared" si="233"/>
        <v>167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2" x14ac:dyDescent="0.3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5">
        <f t="shared" si="233"/>
        <v>47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8.8" x14ac:dyDescent="0.3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5">
        <f t="shared" si="233"/>
        <v>65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2" x14ac:dyDescent="0.3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5">
        <f t="shared" si="233"/>
        <v>56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2" x14ac:dyDescent="0.3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5">
        <f t="shared" si="233"/>
        <v>74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2" x14ac:dyDescent="0.3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5">
        <f t="shared" si="233"/>
        <v>107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2" x14ac:dyDescent="0.3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5">
        <f t="shared" si="233"/>
        <v>42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2" x14ac:dyDescent="0.3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5">
        <f t="shared" si="233"/>
        <v>74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2" x14ac:dyDescent="0.3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5">
        <f t="shared" si="233"/>
        <v>73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2" x14ac:dyDescent="0.3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8.8" x14ac:dyDescent="0.3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5">
        <f t="shared" si="233"/>
        <v>38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2" x14ac:dyDescent="0.3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5">
        <f t="shared" si="233"/>
        <v>167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8.8" x14ac:dyDescent="0.3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5">
        <f t="shared" si="233"/>
        <v>95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7.6" x14ac:dyDescent="0.3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2" x14ac:dyDescent="0.3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5">
        <f t="shared" si="233"/>
        <v>143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7.6" x14ac:dyDescent="0.3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5">
        <f t="shared" si="233"/>
        <v>91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2" x14ac:dyDescent="0.3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 s="5">
        <f t="shared" ref="P3779:P3842" si="237">ROUND((IF(L3779=0,0, E3779/L3779)),0)</f>
        <v>49</v>
      </c>
      <c r="Q3779" t="s">
        <v>8317</v>
      </c>
      <c r="R3779" t="s">
        <v>8359</v>
      </c>
      <c r="S3779" s="9">
        <f t="shared" ref="S3779:S3842" si="238">(((J3779/60)/60)/24)+DATE(1970, 1, 1)</f>
        <v>41887.111354166671</v>
      </c>
      <c r="T3779" s="9">
        <f t="shared" ref="T3779:T3842" si="239">(((I3779/60)/60)/24)+DATE(1970, 1, 1)</f>
        <v>41909.166666666664</v>
      </c>
    </row>
    <row r="3780" spans="1:20" ht="28.8" x14ac:dyDescent="0.3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5">
        <f t="shared" si="237"/>
        <v>70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8.8" x14ac:dyDescent="0.3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5">
        <f t="shared" si="237"/>
        <v>136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2" x14ac:dyDescent="0.3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7.6" x14ac:dyDescent="0.3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5">
        <f t="shared" si="237"/>
        <v>95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2" x14ac:dyDescent="0.3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5">
        <f t="shared" si="237"/>
        <v>75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2" x14ac:dyDescent="0.3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5">
        <f t="shared" si="237"/>
        <v>64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2" x14ac:dyDescent="0.3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2" x14ac:dyDescent="0.3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5">
        <f t="shared" si="237"/>
        <v>101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2" x14ac:dyDescent="0.3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5">
        <f t="shared" si="237"/>
        <v>94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2" x14ac:dyDescent="0.3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5">
        <f t="shared" si="237"/>
        <v>35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" x14ac:dyDescent="0.3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2" x14ac:dyDescent="0.3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2" x14ac:dyDescent="0.3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5">
        <f t="shared" si="237"/>
        <v>0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8.8" x14ac:dyDescent="0.3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5">
        <f t="shared" si="237"/>
        <v>0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8.8" x14ac:dyDescent="0.3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5">
        <f t="shared" si="237"/>
        <v>18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2" x14ac:dyDescent="0.3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3.2" x14ac:dyDescent="0.3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2" x14ac:dyDescent="0.3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2" x14ac:dyDescent="0.3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7.6" x14ac:dyDescent="0.3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5">
        <f t="shared" si="237"/>
        <v>145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2" x14ac:dyDescent="0.3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2" x14ac:dyDescent="0.3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5">
        <f t="shared" si="237"/>
        <v>101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2" x14ac:dyDescent="0.3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5">
        <f t="shared" si="237"/>
        <v>55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2" x14ac:dyDescent="0.3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5">
        <f t="shared" si="237"/>
        <v>47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2" x14ac:dyDescent="0.3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5">
        <f t="shared" si="237"/>
        <v>0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8.8" x14ac:dyDescent="0.3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5">
        <f t="shared" si="237"/>
        <v>59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2" x14ac:dyDescent="0.3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5">
        <f t="shared" si="237"/>
        <v>0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2" x14ac:dyDescent="0.3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5">
        <f t="shared" si="237"/>
        <v>2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7.6" x14ac:dyDescent="0.3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2" x14ac:dyDescent="0.3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5">
        <f t="shared" si="237"/>
        <v>51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2" x14ac:dyDescent="0.3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5">
        <f t="shared" si="237"/>
        <v>42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43.2" x14ac:dyDescent="0.3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5">
        <f t="shared" si="237"/>
        <v>53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3.2" x14ac:dyDescent="0.3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5">
        <f t="shared" si="237"/>
        <v>70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3.2" x14ac:dyDescent="0.3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5">
        <f t="shared" si="237"/>
        <v>43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3.2" x14ac:dyDescent="0.3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5">
        <f t="shared" si="237"/>
        <v>199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3.2" x14ac:dyDescent="0.3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5">
        <f t="shared" si="237"/>
        <v>79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3.2" x14ac:dyDescent="0.3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5">
        <f t="shared" si="237"/>
        <v>62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8.8" x14ac:dyDescent="0.3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5">
        <f t="shared" si="237"/>
        <v>50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7.6" x14ac:dyDescent="0.3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5">
        <f t="shared" si="237"/>
        <v>48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3.2" x14ac:dyDescent="0.3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5">
        <f t="shared" si="237"/>
        <v>107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3.2" x14ac:dyDescent="0.3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3.2" x14ac:dyDescent="0.3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5">
        <f t="shared" si="237"/>
        <v>41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3.2" x14ac:dyDescent="0.3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5">
        <f t="shared" si="237"/>
        <v>22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3.2" x14ac:dyDescent="0.3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5">
        <f t="shared" si="237"/>
        <v>80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7.6" x14ac:dyDescent="0.3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5">
        <f t="shared" si="237"/>
        <v>72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3.2" x14ac:dyDescent="0.3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5">
        <f t="shared" si="237"/>
        <v>65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3.2" x14ac:dyDescent="0.3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5">
        <f t="shared" si="237"/>
        <v>39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3.2" x14ac:dyDescent="0.3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5">
        <f t="shared" si="237"/>
        <v>108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28.8" x14ac:dyDescent="0.3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5">
        <f t="shared" si="237"/>
        <v>28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7.6" x14ac:dyDescent="0.3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5">
        <f t="shared" si="237"/>
        <v>70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3.2" x14ac:dyDescent="0.3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5">
        <f t="shared" si="237"/>
        <v>179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3.2" x14ac:dyDescent="0.3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5">
        <f t="shared" si="237"/>
        <v>63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3.2" x14ac:dyDescent="0.3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7.6" x14ac:dyDescent="0.3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5">
        <f t="shared" si="237"/>
        <v>59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3.2" x14ac:dyDescent="0.3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5">
        <f t="shared" si="237"/>
        <v>140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7.6" x14ac:dyDescent="0.3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3.2" x14ac:dyDescent="0.3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5">
        <f t="shared" si="237"/>
        <v>57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3.2" x14ac:dyDescent="0.3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3.2" x14ac:dyDescent="0.3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5">
        <f t="shared" si="237"/>
        <v>64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8.8" x14ac:dyDescent="0.3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5">
        <f t="shared" si="237"/>
        <v>120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7.6" x14ac:dyDescent="0.3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5">
        <f t="shared" si="237"/>
        <v>1008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3.2" x14ac:dyDescent="0.3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5">
        <f t="shared" si="237"/>
        <v>63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3.2" x14ac:dyDescent="0.3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5">
        <f t="shared" si="237"/>
        <v>22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3.2" x14ac:dyDescent="0.3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 s="5">
        <f t="shared" ref="P3843:P3906" si="241">ROUND((IF(L3843=0,0, E3843/L3843)),0)</f>
        <v>26</v>
      </c>
      <c r="Q3843" t="s">
        <v>8317</v>
      </c>
      <c r="R3843" t="s">
        <v>8318</v>
      </c>
      <c r="S3843" s="9">
        <f t="shared" ref="S3843:S3906" si="242">(((J3843/60)/60)/24)+DATE(1970, 1, 1)</f>
        <v>41780.785729166666</v>
      </c>
      <c r="T3843" s="9">
        <f t="shared" ref="T3843:T3906" si="243">(((I3843/60)/60)/24)+DATE(1970, 1, 1)</f>
        <v>41840.785729166666</v>
      </c>
    </row>
    <row r="3844" spans="1:20" ht="43.2" x14ac:dyDescent="0.3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5">
        <f t="shared" si="241"/>
        <v>48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3.2" x14ac:dyDescent="0.3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5">
        <f t="shared" si="241"/>
        <v>56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3.2" x14ac:dyDescent="0.3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5">
        <f t="shared" si="241"/>
        <v>81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7.6" x14ac:dyDescent="0.3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5">
        <f t="shared" si="241"/>
        <v>70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3.2" x14ac:dyDescent="0.3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5">
        <f t="shared" si="241"/>
        <v>24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3.2" x14ac:dyDescent="0.3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5">
        <f t="shared" si="241"/>
        <v>189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3.2" x14ac:dyDescent="0.3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5">
        <f t="shared" si="241"/>
        <v>50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7.6" x14ac:dyDescent="0.3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5">
        <f t="shared" si="241"/>
        <v>75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8.8" x14ac:dyDescent="0.3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5">
        <f t="shared" si="241"/>
        <v>10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3.2" x14ac:dyDescent="0.3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5">
        <f t="shared" si="241"/>
        <v>36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3.2" x14ac:dyDescent="0.3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3.2" x14ac:dyDescent="0.3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8.8" x14ac:dyDescent="0.3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5">
        <f t="shared" si="241"/>
        <v>89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7.6" x14ac:dyDescent="0.3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7.6" x14ac:dyDescent="0.3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3.2" x14ac:dyDescent="0.3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7.6" x14ac:dyDescent="0.3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3.2" x14ac:dyDescent="0.3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3.2" x14ac:dyDescent="0.3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5">
        <f t="shared" si="241"/>
        <v>82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8.8" x14ac:dyDescent="0.3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3.2" x14ac:dyDescent="0.3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5">
        <f t="shared" si="241"/>
        <v>0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3.2" x14ac:dyDescent="0.3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3.2" x14ac:dyDescent="0.3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5">
        <f t="shared" si="241"/>
        <v>46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8.8" x14ac:dyDescent="0.3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5">
        <f t="shared" si="241"/>
        <v>6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3.2" x14ac:dyDescent="0.3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5">
        <f t="shared" si="241"/>
        <v>50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8.8" x14ac:dyDescent="0.3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5">
        <f t="shared" si="241"/>
        <v>30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7.6" x14ac:dyDescent="0.3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8.8" x14ac:dyDescent="0.3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5">
        <f t="shared" si="241"/>
        <v>13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2" x14ac:dyDescent="0.3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5">
        <f t="shared" si="241"/>
        <v>0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2" x14ac:dyDescent="0.3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5">
        <f t="shared" si="241"/>
        <v>0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7.6" x14ac:dyDescent="0.3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5">
        <f t="shared" si="241"/>
        <v>0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2" x14ac:dyDescent="0.3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5">
        <f t="shared" si="241"/>
        <v>0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7.6" x14ac:dyDescent="0.3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5">
        <f t="shared" si="241"/>
        <v>45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2" x14ac:dyDescent="0.3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5">
        <f t="shared" si="241"/>
        <v>89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2" x14ac:dyDescent="0.3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2" x14ac:dyDescent="0.3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5">
        <f t="shared" si="241"/>
        <v>0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2" x14ac:dyDescent="0.3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5">
        <f t="shared" si="241"/>
        <v>58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8.8" x14ac:dyDescent="0.3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2" x14ac:dyDescent="0.3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5">
        <f t="shared" si="241"/>
        <v>0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7.6" x14ac:dyDescent="0.3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5">
        <f t="shared" si="241"/>
        <v>0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2" x14ac:dyDescent="0.3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5">
        <f t="shared" si="241"/>
        <v>0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2" x14ac:dyDescent="0.3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5">
        <f t="shared" si="241"/>
        <v>0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5">
        <f t="shared" si="241"/>
        <v>0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2" x14ac:dyDescent="0.3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5">
        <f t="shared" si="241"/>
        <v>18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3.2" x14ac:dyDescent="0.3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5">
        <f t="shared" si="241"/>
        <v>39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3.2" x14ac:dyDescent="0.3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5">
        <f t="shared" si="241"/>
        <v>13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3.2" x14ac:dyDescent="0.3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5">
        <f t="shared" si="241"/>
        <v>316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8.8" x14ac:dyDescent="0.3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5">
        <f t="shared" si="241"/>
        <v>37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7.6" x14ac:dyDescent="0.3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5">
        <f t="shared" si="241"/>
        <v>0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7.6" x14ac:dyDescent="0.3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5">
        <f t="shared" si="241"/>
        <v>128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43.2" x14ac:dyDescent="0.3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5">
        <f t="shared" si="241"/>
        <v>47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43.2" x14ac:dyDescent="0.3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3.2" x14ac:dyDescent="0.3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5">
        <f t="shared" si="241"/>
        <v>43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3.2" x14ac:dyDescent="0.3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7.6" x14ac:dyDescent="0.3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5">
        <f t="shared" si="241"/>
        <v>51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3.2" x14ac:dyDescent="0.3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5">
        <f t="shared" si="241"/>
        <v>63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3.2" x14ac:dyDescent="0.3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3.2" x14ac:dyDescent="0.3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3.2" x14ac:dyDescent="0.3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5">
        <f t="shared" si="241"/>
        <v>47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7.6" x14ac:dyDescent="0.3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5">
        <f t="shared" si="241"/>
        <v>0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8.8" x14ac:dyDescent="0.3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5">
        <f t="shared" si="241"/>
        <v>2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3.2" x14ac:dyDescent="0.3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 s="5">
        <f t="shared" ref="P3907:P3970" si="245">ROUND((IF(L3907=0,0, E3907/L3907)),0)</f>
        <v>25</v>
      </c>
      <c r="Q3907" t="s">
        <v>8317</v>
      </c>
      <c r="R3907" t="s">
        <v>8318</v>
      </c>
      <c r="S3907" s="9">
        <f t="shared" ref="S3907:S3970" si="246">(((J3907/60)/60)/24)+DATE(1970, 1, 1)</f>
        <v>42124.623877314814</v>
      </c>
      <c r="T3907" s="9">
        <f t="shared" ref="T3907:T3970" si="247">(((I3907/60)/60)/24)+DATE(1970, 1, 1)</f>
        <v>42166.958333333328</v>
      </c>
    </row>
    <row r="3908" spans="1:20" ht="43.2" x14ac:dyDescent="0.3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5">
        <f t="shared" si="245"/>
        <v>63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3.2" x14ac:dyDescent="0.3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5">
        <f t="shared" si="245"/>
        <v>38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43.2" x14ac:dyDescent="0.3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5">
        <f t="shared" si="245"/>
        <v>16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3.2" x14ac:dyDescent="0.3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5">
        <f t="shared" si="245"/>
        <v>34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3.2" x14ac:dyDescent="0.3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5">
        <f t="shared" si="245"/>
        <v>62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3.2" x14ac:dyDescent="0.3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5">
        <f t="shared" si="245"/>
        <v>83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3.2" x14ac:dyDescent="0.3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3.2" x14ac:dyDescent="0.3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5">
        <f t="shared" si="245"/>
        <v>143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3.2" x14ac:dyDescent="0.3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5">
        <f t="shared" si="245"/>
        <v>34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3.2" x14ac:dyDescent="0.3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3.2" x14ac:dyDescent="0.3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5">
        <f t="shared" si="245"/>
        <v>0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3.2" x14ac:dyDescent="0.3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7.6" x14ac:dyDescent="0.3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3.2" x14ac:dyDescent="0.3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3.2" x14ac:dyDescent="0.3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3.2" x14ac:dyDescent="0.3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5">
        <f t="shared" si="245"/>
        <v>0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3.2" x14ac:dyDescent="0.3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5">
        <f t="shared" si="245"/>
        <v>10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3.2" x14ac:dyDescent="0.3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5">
        <f t="shared" si="245"/>
        <v>81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3.2" x14ac:dyDescent="0.3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5">
        <f t="shared" si="245"/>
        <v>57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3.2" x14ac:dyDescent="0.3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8.8" x14ac:dyDescent="0.3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3.2" x14ac:dyDescent="0.3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5">
        <f t="shared" si="245"/>
        <v>13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3.2" x14ac:dyDescent="0.3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3.2" x14ac:dyDescent="0.3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5">
        <f t="shared" si="245"/>
        <v>32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3.2" x14ac:dyDescent="0.3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5">
        <f t="shared" si="245"/>
        <v>0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3.2" x14ac:dyDescent="0.3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5">
        <f t="shared" si="245"/>
        <v>0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3.2" x14ac:dyDescent="0.3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3.2" x14ac:dyDescent="0.3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5">
        <f t="shared" si="245"/>
        <v>92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3.2" x14ac:dyDescent="0.3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5">
        <f t="shared" si="245"/>
        <v>46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7.6" x14ac:dyDescent="0.3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5">
        <f t="shared" si="245"/>
        <v>57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3.2" x14ac:dyDescent="0.3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5">
        <f t="shared" si="245"/>
        <v>0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3.2" x14ac:dyDescent="0.3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5">
        <f t="shared" si="245"/>
        <v>249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3.2" x14ac:dyDescent="0.3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5">
        <f t="shared" si="245"/>
        <v>79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3.2" x14ac:dyDescent="0.3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3.2" x14ac:dyDescent="0.3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5">
        <f t="shared" si="245"/>
        <v>6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2" x14ac:dyDescent="0.3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3.2" x14ac:dyDescent="0.3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5">
        <f t="shared" si="245"/>
        <v>0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3.2" x14ac:dyDescent="0.3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5">
        <f t="shared" si="245"/>
        <v>137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7.6" x14ac:dyDescent="0.3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5">
        <f t="shared" si="245"/>
        <v>0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3.2" x14ac:dyDescent="0.3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8.8" x14ac:dyDescent="0.3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3.2" x14ac:dyDescent="0.3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5">
        <f t="shared" si="245"/>
        <v>51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3.2" x14ac:dyDescent="0.3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5">
        <f t="shared" si="245"/>
        <v>0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43.2" x14ac:dyDescent="0.3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5">
        <f t="shared" si="245"/>
        <v>49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7.6" x14ac:dyDescent="0.3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3.2" x14ac:dyDescent="0.3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3.2" x14ac:dyDescent="0.3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3.2" x14ac:dyDescent="0.3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5">
        <f t="shared" si="245"/>
        <v>0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7.6" x14ac:dyDescent="0.3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5">
        <f t="shared" si="245"/>
        <v>0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3.2" x14ac:dyDescent="0.3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5">
        <f t="shared" si="245"/>
        <v>53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3.2" x14ac:dyDescent="0.3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5">
        <f t="shared" si="245"/>
        <v>0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3.2" x14ac:dyDescent="0.3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3.2" x14ac:dyDescent="0.3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5">
        <f t="shared" si="245"/>
        <v>40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3.2" x14ac:dyDescent="0.3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5">
        <f t="shared" si="245"/>
        <v>24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3.2" x14ac:dyDescent="0.3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5">
        <f t="shared" si="245"/>
        <v>11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7.6" x14ac:dyDescent="0.3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5">
        <f t="shared" si="245"/>
        <v>11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7.6" x14ac:dyDescent="0.3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43.2" x14ac:dyDescent="0.3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5">
        <f t="shared" si="245"/>
        <v>0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3.2" x14ac:dyDescent="0.3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43.2" x14ac:dyDescent="0.3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5">
        <f t="shared" si="245"/>
        <v>71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7.6" x14ac:dyDescent="0.3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5">
        <f t="shared" si="245"/>
        <v>23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3.2" x14ac:dyDescent="0.3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3.2" x14ac:dyDescent="0.3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5">
        <f t="shared" si="245"/>
        <v>48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7.6" x14ac:dyDescent="0.3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 s="5">
        <f t="shared" ref="P3971:P4034" si="249">ROUND((IF(L3971=0,0, E3971/L3971)),0)</f>
        <v>35</v>
      </c>
      <c r="Q3971" t="s">
        <v>8317</v>
      </c>
      <c r="R3971" t="s">
        <v>8318</v>
      </c>
      <c r="S3971" s="9">
        <f t="shared" ref="S3971:S4034" si="250">(((J3971/60)/60)/24)+DATE(1970, 1, 1)</f>
        <v>42601.854699074072</v>
      </c>
      <c r="T3971" s="9">
        <f t="shared" ref="T3971:T4034" si="251">(((I3971/60)/60)/24)+DATE(1970, 1, 1)</f>
        <v>42611.163194444445</v>
      </c>
    </row>
    <row r="3972" spans="1:20" ht="57.6" x14ac:dyDescent="0.3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5">
        <f t="shared" si="249"/>
        <v>6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3.2" x14ac:dyDescent="0.3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5">
        <f t="shared" si="249"/>
        <v>23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3.2" x14ac:dyDescent="0.3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5">
        <f t="shared" si="249"/>
        <v>26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3.2" x14ac:dyDescent="0.3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5">
        <f t="shared" si="249"/>
        <v>106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3.2" x14ac:dyDescent="0.3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5">
        <f t="shared" si="249"/>
        <v>29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3.2" x14ac:dyDescent="0.3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5">
        <f t="shared" si="249"/>
        <v>0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43.2" x14ac:dyDescent="0.3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3.2" x14ac:dyDescent="0.3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5">
        <f t="shared" si="249"/>
        <v>218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3.2" x14ac:dyDescent="0.3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5">
        <f t="shared" si="249"/>
        <v>27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3.2" x14ac:dyDescent="0.3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5">
        <f t="shared" si="249"/>
        <v>18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7.6" x14ac:dyDescent="0.3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5">
        <f t="shared" si="249"/>
        <v>64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3.2" x14ac:dyDescent="0.3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7.6" x14ac:dyDescent="0.3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3.2" x14ac:dyDescent="0.3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5">
        <f t="shared" si="249"/>
        <v>84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3.2" x14ac:dyDescent="0.3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5">
        <f t="shared" si="249"/>
        <v>10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7.6" x14ac:dyDescent="0.3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5">
        <f t="shared" si="249"/>
        <v>34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7.6" x14ac:dyDescent="0.3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5">
        <f t="shared" si="249"/>
        <v>38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3.2" x14ac:dyDescent="0.3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5">
        <f t="shared" si="249"/>
        <v>12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8.8" x14ac:dyDescent="0.3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3.2" x14ac:dyDescent="0.3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5">
        <f t="shared" si="249"/>
        <v>0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3.2" x14ac:dyDescent="0.3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8.8" x14ac:dyDescent="0.3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3.2" x14ac:dyDescent="0.3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5">
        <f t="shared" si="249"/>
        <v>60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3.2" x14ac:dyDescent="0.3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3.2" x14ac:dyDescent="0.3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3.2" x14ac:dyDescent="0.3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5">
        <f t="shared" si="249"/>
        <v>18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3.2" x14ac:dyDescent="0.3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5">
        <f t="shared" si="249"/>
        <v>29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3.2" x14ac:dyDescent="0.3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5">
        <f t="shared" si="249"/>
        <v>0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3.2" x14ac:dyDescent="0.3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5">
        <f t="shared" si="249"/>
        <v>60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3.2" x14ac:dyDescent="0.3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5">
        <f t="shared" si="249"/>
        <v>83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8.8" x14ac:dyDescent="0.3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7.6" x14ac:dyDescent="0.3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5">
        <f t="shared" si="249"/>
        <v>32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43.2" x14ac:dyDescent="0.3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5">
        <f t="shared" si="249"/>
        <v>6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3.2" x14ac:dyDescent="0.3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5">
        <f t="shared" si="249"/>
        <v>101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3.2" x14ac:dyDescent="0.3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3.2" x14ac:dyDescent="0.3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3.2" x14ac:dyDescent="0.3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43.2" x14ac:dyDescent="0.3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3.2" x14ac:dyDescent="0.3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3.2" x14ac:dyDescent="0.3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5">
        <f t="shared" si="249"/>
        <v>46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3.2" x14ac:dyDescent="0.3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5">
        <f t="shared" si="249"/>
        <v>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7.6" x14ac:dyDescent="0.3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5">
        <f t="shared" si="249"/>
        <v>0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7.6" x14ac:dyDescent="0.3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3.2" x14ac:dyDescent="0.3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5">
        <f t="shared" si="249"/>
        <v>0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3.2" x14ac:dyDescent="0.3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3.2" x14ac:dyDescent="0.3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3.2" x14ac:dyDescent="0.3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5">
        <f t="shared" si="249"/>
        <v>53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8.8" x14ac:dyDescent="0.3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5">
        <f t="shared" si="249"/>
        <v>33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3.2" x14ac:dyDescent="0.3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5">
        <f t="shared" si="249"/>
        <v>7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3.2" x14ac:dyDescent="0.3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5">
        <f t="shared" si="249"/>
        <v>33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3.2" x14ac:dyDescent="0.3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5">
        <f t="shared" si="249"/>
        <v>63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8.8" x14ac:dyDescent="0.3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5">
        <f t="shared" si="249"/>
        <v>64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3.2" x14ac:dyDescent="0.3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5">
        <f t="shared" si="249"/>
        <v>0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3.2" x14ac:dyDescent="0.3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7.6" x14ac:dyDescent="0.3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5">
        <f t="shared" si="249"/>
        <v>63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3.2" x14ac:dyDescent="0.3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5">
        <f t="shared" si="249"/>
        <v>0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3.2" x14ac:dyDescent="0.3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5">
        <f t="shared" si="249"/>
        <v>31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3.2" x14ac:dyDescent="0.3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3.2" x14ac:dyDescent="0.3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5">
        <f t="shared" si="249"/>
        <v>0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7.6" x14ac:dyDescent="0.3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5">
        <f t="shared" si="249"/>
        <v>67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3.2" x14ac:dyDescent="0.3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5">
        <f t="shared" si="249"/>
        <v>0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3.2" x14ac:dyDescent="0.3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5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3.2" x14ac:dyDescent="0.3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 s="5">
        <f t="shared" ref="P4035:P4098" si="253">ROUND((IF(L4035=0,0, E4035/L4035)),0)</f>
        <v>65</v>
      </c>
      <c r="Q4035" t="s">
        <v>8317</v>
      </c>
      <c r="R4035" t="s">
        <v>8318</v>
      </c>
      <c r="S4035" s="9">
        <f t="shared" ref="S4035:S4098" si="254">(((J4035/60)/60)/24)+DATE(1970, 1, 1)</f>
        <v>42614.268796296295</v>
      </c>
      <c r="T4035" s="9">
        <f t="shared" ref="T4035:T4098" si="255">(((I4035/60)/60)/24)+DATE(1970, 1, 1)</f>
        <v>42645.375</v>
      </c>
    </row>
    <row r="4036" spans="1:20" ht="43.2" x14ac:dyDescent="0.3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8.8" x14ac:dyDescent="0.3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5">
        <f t="shared" si="253"/>
        <v>147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3.2" x14ac:dyDescent="0.3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5">
        <f t="shared" si="253"/>
        <v>166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7.6" x14ac:dyDescent="0.3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3.2" x14ac:dyDescent="0.3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5">
        <f t="shared" si="253"/>
        <v>75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3.2" x14ac:dyDescent="0.3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3.2" x14ac:dyDescent="0.3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8.8" x14ac:dyDescent="0.3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5">
        <f t="shared" si="253"/>
        <v>11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3.2" x14ac:dyDescent="0.3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3.2" x14ac:dyDescent="0.3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5">
        <f t="shared" si="253"/>
        <v>0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3.2" x14ac:dyDescent="0.3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5">
        <f t="shared" si="253"/>
        <v>56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7.6" x14ac:dyDescent="0.3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7.6" x14ac:dyDescent="0.3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5">
        <f t="shared" si="253"/>
        <v>38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3.2" x14ac:dyDescent="0.3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5">
        <f t="shared" si="253"/>
        <v>28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43.2" x14ac:dyDescent="0.3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5">
        <f t="shared" si="253"/>
        <v>33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3.2" x14ac:dyDescent="0.3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3.2" x14ac:dyDescent="0.3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3.2" x14ac:dyDescent="0.3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5">
        <f t="shared" si="253"/>
        <v>0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7.6" x14ac:dyDescent="0.3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5">
        <f t="shared" si="253"/>
        <v>87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3.2" x14ac:dyDescent="0.3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3.2" x14ac:dyDescent="0.3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5">
        <f t="shared" si="253"/>
        <v>0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3.2" x14ac:dyDescent="0.3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5">
        <f t="shared" si="253"/>
        <v>42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3.2" x14ac:dyDescent="0.3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5">
        <f t="shared" si="253"/>
        <v>88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7.6" x14ac:dyDescent="0.3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5">
        <f t="shared" si="253"/>
        <v>129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3.2" x14ac:dyDescent="0.3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5">
        <f t="shared" si="253"/>
        <v>24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3.2" x14ac:dyDescent="0.3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5">
        <f t="shared" si="253"/>
        <v>36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7.6" x14ac:dyDescent="0.3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3.2" x14ac:dyDescent="0.3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5">
        <f t="shared" si="253"/>
        <v>0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3.2" x14ac:dyDescent="0.3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5">
        <f t="shared" si="253"/>
        <v>163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3.2" x14ac:dyDescent="0.3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3.2" x14ac:dyDescent="0.3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5">
        <f t="shared" si="253"/>
        <v>64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8.8" x14ac:dyDescent="0.3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5">
        <f t="shared" si="253"/>
        <v>7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7.6" x14ac:dyDescent="0.3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3.2" x14ac:dyDescent="0.3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5">
        <f t="shared" si="253"/>
        <v>179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3.2" x14ac:dyDescent="0.3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5">
        <f t="shared" si="253"/>
        <v>35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3.2" x14ac:dyDescent="0.3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5">
        <f t="shared" si="253"/>
        <v>33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3.2" x14ac:dyDescent="0.3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5">
        <f t="shared" si="253"/>
        <v>28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7.6" x14ac:dyDescent="0.3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5">
        <f t="shared" si="253"/>
        <v>0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7.6" x14ac:dyDescent="0.3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3.2" x14ac:dyDescent="0.3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5">
        <f t="shared" si="253"/>
        <v>19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3.2" x14ac:dyDescent="0.3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3.2" x14ac:dyDescent="0.3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5">
        <f t="shared" si="253"/>
        <v>44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3.2" x14ac:dyDescent="0.3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5">
        <f t="shared" si="253"/>
        <v>0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3.2" x14ac:dyDescent="0.3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5">
        <f t="shared" si="253"/>
        <v>223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3.2" x14ac:dyDescent="0.3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5">
        <f t="shared" si="253"/>
        <v>0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3.2" x14ac:dyDescent="0.3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3.2" x14ac:dyDescent="0.3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5">
        <f t="shared" si="253"/>
        <v>0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3.2" x14ac:dyDescent="0.3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5">
        <f t="shared" si="253"/>
        <v>29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3.2" x14ac:dyDescent="0.3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5">
        <f t="shared" si="253"/>
        <v>2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3.2" x14ac:dyDescent="0.3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5">
        <f t="shared" si="253"/>
        <v>127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7.6" x14ac:dyDescent="0.3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3.2" x14ac:dyDescent="0.3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3.2" x14ac:dyDescent="0.3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5">
        <f t="shared" si="253"/>
        <v>9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5">
        <f t="shared" si="253"/>
        <v>0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3.2" x14ac:dyDescent="0.3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7.6" x14ac:dyDescent="0.3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3.2" x14ac:dyDescent="0.3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5">
        <f t="shared" si="253"/>
        <v>11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3.2" x14ac:dyDescent="0.3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5">
        <f t="shared" si="253"/>
        <v>26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3.2" x14ac:dyDescent="0.3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3.2" x14ac:dyDescent="0.3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3.2" x14ac:dyDescent="0.3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5">
        <f t="shared" si="253"/>
        <v>91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3.2" x14ac:dyDescent="0.3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3.2" x14ac:dyDescent="0.3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5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3.2" x14ac:dyDescent="0.3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 s="5">
        <f t="shared" ref="P4099:P4115" si="257">ROUND((IF(L4099=0,0, E4099/L4099)),0)</f>
        <v>0</v>
      </c>
      <c r="Q4099" t="s">
        <v>8317</v>
      </c>
      <c r="R4099" t="s">
        <v>8318</v>
      </c>
      <c r="S4099" s="9">
        <f t="shared" ref="S4099:S4115" si="258">(((J4099/60)/60)/24)+DATE(1970, 1, 1)</f>
        <v>42344.824502314819</v>
      </c>
      <c r="T4099" s="9">
        <f t="shared" ref="T4099:T4115" si="259">(((I4099/60)/60)/24)+DATE(1970, 1, 1)</f>
        <v>42400.996527777781</v>
      </c>
    </row>
    <row r="4100" spans="1:20" ht="43.2" x14ac:dyDescent="0.3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5">
        <f t="shared" si="257"/>
        <v>0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7.6" x14ac:dyDescent="0.3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3.2" x14ac:dyDescent="0.3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5">
        <f t="shared" si="257"/>
        <v>0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3.2" x14ac:dyDescent="0.3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5">
        <f t="shared" si="257"/>
        <v>0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3.2" x14ac:dyDescent="0.3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5">
        <f t="shared" si="257"/>
        <v>23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3.2" x14ac:dyDescent="0.3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5">
        <f t="shared" si="257"/>
        <v>17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3.2" x14ac:dyDescent="0.3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5">
        <f t="shared" si="257"/>
        <v>46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7.6" x14ac:dyDescent="0.3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5">
        <f t="shared" si="257"/>
        <v>383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3.2" x14ac:dyDescent="0.3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5">
        <f t="shared" si="257"/>
        <v>107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3.2" x14ac:dyDescent="0.3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5">
        <f t="shared" si="257"/>
        <v>10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3.2" x14ac:dyDescent="0.3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3.2" x14ac:dyDescent="0.3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5">
        <f t="shared" si="257"/>
        <v>0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3.2" x14ac:dyDescent="0.3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5">
        <f t="shared" si="257"/>
        <v>14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3.2" x14ac:dyDescent="0.3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5">
        <f t="shared" si="257"/>
        <v>16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3.2" x14ac:dyDescent="0.3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3.2" x14ac:dyDescent="0.3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autoFilter ref="A1:O4115" xr:uid="{36E580E9-66AC-47FE-A6FE-30D760908560}"/>
  <conditionalFormatting sqref="F1:F1048576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{E20F6551-6C70-4978-89DD-5570CB10B1D7}</x14:id>
        </ext>
      </extLst>
    </cfRule>
    <cfRule type="colorScale" priority="14">
      <colorScale>
        <cfvo type="min"/>
        <cfvo type="max"/>
        <color rgb="FFFFEF9C"/>
        <color rgb="FF63BE7B"/>
      </colorScale>
    </cfRule>
    <cfRule type="expression" dxfId="5" priority="12">
      <formula>$F2="failed"</formula>
    </cfRule>
    <cfRule type="expression" dxfId="4" priority="10">
      <formula>$F2="canceled"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842">
    <cfRule type="expression" dxfId="3" priority="13">
      <formula>F2="successful"</formula>
    </cfRule>
  </conditionalFormatting>
  <conditionalFormatting sqref="F1">
    <cfRule type="expression" dxfId="2" priority="11">
      <formula>$F2="canceled"</formula>
    </cfRule>
  </conditionalFormatting>
  <conditionalFormatting sqref="F161">
    <cfRule type="expression" dxfId="1" priority="8">
      <formula>$F$161="canceled"</formula>
    </cfRule>
  </conditionalFormatting>
  <conditionalFormatting sqref="O1:O1048576 P1:T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">
      <colorScale>
        <cfvo type="num" val="0"/>
        <cfvo type="num" val="100"/>
        <cfvo type="num" val="200"/>
        <color rgb="FFF8696B"/>
        <color rgb="FF00B050"/>
        <color rgb="FF00B0F0"/>
      </colorScale>
    </cfRule>
    <cfRule type="colorScale" priority="2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F121">
    <cfRule type="expression" dxfId="0" priority="1">
      <formula>$F$121="successful"</formula>
    </cfRule>
  </conditionalFormatting>
  <pageMargins left="0.7" right="0.7" top="0.75" bottom="0.75" header="0.3" footer="0.3"/>
  <pageSetup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20F6551-6C70-4978-89DD-5570CB10B1D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2020-06-13T06:27:56Z</dcterms:modified>
</cp:coreProperties>
</file>