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f91567efbd8076ae/Documents/"/>
    </mc:Choice>
  </mc:AlternateContent>
  <xr:revisionPtr revIDLastSave="345" documentId="14_{7CBDE5A8-6FD8-4331-B016-8459B9B0BA6F}" xr6:coauthVersionLast="47" xr6:coauthVersionMax="47" xr10:uidLastSave="{63F961D3-6ADF-4D0A-8D47-467C75BE0579}"/>
  <bookViews>
    <workbookView xWindow="-108" yWindow="-108" windowWidth="23256" windowHeight="12456" activeTab="2" xr2:uid="{81164E04-8FA4-4EE5-B122-6E18FCD873FE}"/>
  </bookViews>
  <sheets>
    <sheet name="List Test Case" sheetId="2" r:id="rId1"/>
    <sheet name="Hiệu năng" sheetId="15" r:id="rId2"/>
    <sheet name="Bảo mật" sheetId="16" r:id="rId3"/>
    <sheet name="Test Report" sheetId="3" r:id="rId4"/>
    <sheet name="Search Product" sheetId="4" r:id="rId5"/>
    <sheet name="Loggin" sheetId="5" r:id="rId6"/>
    <sheet name="Checkout" sheetId="6" r:id="rId7"/>
    <sheet name="Add to Card" sheetId="7" r:id="rId8"/>
    <sheet name="Update Shopping Cart" sheetId="8" r:id="rId9"/>
    <sheet name="Add Product" sheetId="9" r:id="rId10"/>
    <sheet name="Update Product" sheetId="10" r:id="rId11"/>
    <sheet name="Delete Product" sheetId="11" r:id="rId12"/>
    <sheet name="View"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3" l="1"/>
  <c r="I22" i="3"/>
  <c r="H22" i="3"/>
  <c r="G22" i="3"/>
  <c r="F22" i="3"/>
  <c r="E22" i="3"/>
  <c r="F23" i="3" l="1"/>
  <c r="F24" i="3"/>
</calcChain>
</file>

<file path=xl/sharedStrings.xml><?xml version="1.0" encoding="utf-8"?>
<sst xmlns="http://schemas.openxmlformats.org/spreadsheetml/2006/main" count="624" uniqueCount="322">
  <si>
    <t>Thanh toán</t>
  </si>
  <si>
    <t>TEST REPORT</t>
  </si>
  <si>
    <t>Project Name</t>
  </si>
  <si>
    <t>Creator</t>
  </si>
  <si>
    <t>Project Code</t>
  </si>
  <si>
    <t>Reviewer/Approver</t>
  </si>
  <si>
    <t>Document Code</t>
  </si>
  <si>
    <t>Issue Date</t>
  </si>
  <si>
    <t>Notes</t>
  </si>
  <si>
    <t>&lt;List modules included in this release&gt; ex: Release 1 includes 2 modules: Module1 and Module2</t>
  </si>
  <si>
    <t>No</t>
  </si>
  <si>
    <t>Module code</t>
  </si>
  <si>
    <t>Pass</t>
  </si>
  <si>
    <t>Fail</t>
  </si>
  <si>
    <t>Untested</t>
  </si>
  <si>
    <t>N/A</t>
  </si>
  <si>
    <t>Number of  test cases</t>
  </si>
  <si>
    <t>Login</t>
  </si>
  <si>
    <t>Sub total</t>
  </si>
  <si>
    <t>Test coverage</t>
  </si>
  <si>
    <t>%</t>
  </si>
  <si>
    <t>Test successful coverage</t>
  </si>
  <si>
    <t>Kiểm thử website quản lý và kinh doanh đồ trang sức</t>
  </si>
  <si>
    <t>JEWELRY</t>
  </si>
  <si>
    <t>Search</t>
  </si>
  <si>
    <t>TEST CASE LIST</t>
  </si>
  <si>
    <t>Webtakecarecar</t>
  </si>
  <si>
    <t>Test Environment Setup Description</t>
  </si>
  <si>
    <t>1. Server 2. Database 3. Web Browser</t>
  </si>
  <si>
    <t>Function Name</t>
  </si>
  <si>
    <t>Sheet Name</t>
  </si>
  <si>
    <t>Description</t>
  </si>
  <si>
    <t>Pre-Condition</t>
  </si>
  <si>
    <t>Đăng nhập</t>
  </si>
  <si>
    <t>Module Code</t>
  </si>
  <si>
    <t>Test requirement</t>
  </si>
  <si>
    <t>Tester</t>
  </si>
  <si>
    <t>Number of Test cases</t>
  </si>
  <si>
    <t>ID</t>
  </si>
  <si>
    <t>Test Case Description</t>
  </si>
  <si>
    <t>Pre-condition</t>
  </si>
  <si>
    <t>Test Steps</t>
  </si>
  <si>
    <t>Expected Output</t>
  </si>
  <si>
    <t>Result</t>
  </si>
  <si>
    <t>Test date</t>
  </si>
  <si>
    <t>Note</t>
  </si>
  <si>
    <t>Không nhập email</t>
  </si>
  <si>
    <t>Không nhập mật khẩu</t>
  </si>
  <si>
    <t>Kiểm tra login khi nhập đúng thông tin tài khoản</t>
  </si>
  <si>
    <t>Kiểm tra login khi nhập Email không tồn tại trong hệ thống</t>
  </si>
  <si>
    <t>Kiểm tra login khi nhập Mật khẩu không đúng</t>
  </si>
  <si>
    <t>Untesed</t>
  </si>
  <si>
    <t>Post-condition</t>
  </si>
  <si>
    <t>None</t>
  </si>
  <si>
    <t>Hệ thống tồn tại account: username: hoanganh.eaut@gmail.com       pass: 12345678</t>
  </si>
  <si>
    <t>1. Nhập thông tin:
- Email: hoanganh.eaut@gmail.com
- Password: 12345678
2. Click button Login</t>
  </si>
  <si>
    <t>Hệ thống tồn tại account: username: hoanganh.eaut@gmail.com
pass: 12345678</t>
  </si>
  <si>
    <t>Hệ thống tồn tại account: username: hoanganh1.eaut@gmail.com 
pass: 12345679</t>
  </si>
  <si>
    <t>1. Nhập thông tin:
- Email: hoanganh1.eaut@gmail.com
- Password: 12345678
2. Click button Login</t>
  </si>
  <si>
    <t>1. Nhập thông tin:
- Email: hoanganh.eaut@gmail.com
- Password: 123456
2. Click button Login</t>
  </si>
  <si>
    <t>Hệ thống hiển thị thông báo lỗi: "Email không được để trống"</t>
  </si>
  <si>
    <t>Hệ thống hiển thị thông báo lỗi: "Mật khẩu không được để trống."</t>
  </si>
  <si>
    <t>Login vào hệ thống thành công</t>
  </si>
  <si>
    <t>Hệ thống hiển thị thông báo lỗi: "Sai tên đăng nhập hoặc mật khẩu."</t>
  </si>
  <si>
    <t>1. Nhập thông tin:                 
- Email: bỏ trống              
- Password: Nhập giá trị hợp lệ          
2. Click button Login</t>
  </si>
  <si>
    <t>1. Nhập thông tin:                 
- Email: nhập giá trị hợp lệ              
- Password: bỏ trống         
2. Click button Login</t>
  </si>
  <si>
    <t>Tìm kiếm sản phẩm với từ khóa hợp lệ</t>
  </si>
  <si>
    <t>Tìm kiếm sản phẩm với từ khóa không hợp lệ</t>
  </si>
  <si>
    <t>Tìm kiếm sản phẩm khi không nhập từ khóa</t>
  </si>
  <si>
    <t>Tìm kiếm sản phẩm với từ khóa có ký tự đặc biệt</t>
  </si>
  <si>
    <t>Tìm kiếm sản phẩm với từ khóa một phần</t>
  </si>
  <si>
    <t>Hệ thống có sản phẩm với tên: Sản phẩm A</t>
  </si>
  <si>
    <t>1. Nhập từ khóa "Sản phẩm A" vào ô tìm kiếm
2. Click button Tìm kiếm</t>
  </si>
  <si>
    <t>1. Nhập từ khóa "xyz" vào ô tìm kiếm
2. Click button Tìm kiếm</t>
  </si>
  <si>
    <t>1. Để trống ô tìm kiếm2. Click button Tìm kiếm</t>
  </si>
  <si>
    <t>1. Nhập từ khóa "Sản phẩm @ A" vào ô tìm kiếm
2. Click button Tìm kiếm</t>
  </si>
  <si>
    <t>1. Nhập từ khóa "Sản" vào ô tìm kiếm
2. Click button Tìm kiếm</t>
  </si>
  <si>
    <t>Hệ thống hiển thị kết quả tìm kiếm có chứa Sản phẩm A</t>
  </si>
  <si>
    <t>Hệ thống hiển thị thông báo: "Không tìm thấy sản phẩm nào"</t>
  </si>
  <si>
    <t>Hệ thống hiển thị tất cả sản phẩm có sẵn</t>
  </si>
  <si>
    <t>Hệ thống hiển thị kết quả tìm kiếm có chứa Sản phẩm A và các sản phẩm khác có từ khóa "Sản"</t>
  </si>
  <si>
    <t>Thanh toán khi chưa đăng nhập</t>
  </si>
  <si>
    <t>Thanh toán khi giỏ hàng rỗng</t>
  </si>
  <si>
    <t>Thanh toán với thông tin giao hàng không đầy đủ</t>
  </si>
  <si>
    <t>Thanh toán với thông tin giao hàng đầy đủ</t>
  </si>
  <si>
    <t>Thanh toán khi phương thức thanh toán không hợp lệ</t>
  </si>
  <si>
    <t>Người dùng chưa đăng nhập</t>
  </si>
  <si>
    <t>Người dùng đã đăng nhập và giỏ hàng rỗng</t>
  </si>
  <si>
    <t>Người dùng đã đăng nhập và có sản phẩm trong giỏ hàng</t>
  </si>
  <si>
    <t>1. Thêm sản phẩm vào giỏ hàng
2. Chuyển đến trang thanh toán
3. Click button Thanh toán</t>
  </si>
  <si>
    <t>1. Đăng nhập vào hệ thống
2. Chuyển đến trang thanh toán
3. Click button Thanh toán</t>
  </si>
  <si>
    <t>1. Đăng nhập vào hệ thống
2. Thêm sản phẩm vào giỏ hàng
3. Chuyển đến trang thanh toán
4. Nhập thông tin giao hàng không đầy đủ
5. Click button Thanh toán</t>
  </si>
  <si>
    <t>1. Đăng nhập vào hệ thống
2. Thêm sản phẩm vào giỏ hàng
3. Chuyển đến trang thanh toán
4. Nhập thông tin giao hàng đầy đủ
5. Click button Thanh toán</t>
  </si>
  <si>
    <t>1. Đăng nhập vào hệ thống
2. Thêm sản phẩm vào giỏ hàng
3. Chuyển đến trang thanh toán
4. Nhập thông tin giao hàng đầy đủ
5. Chọn phương thức thanh toán không hợp lệ
6. Click button Thanh toán</t>
  </si>
  <si>
    <t>Hệ thống hiển thị thông báo lỗi: "Vui lòng đăng nhập để thanh toán"</t>
  </si>
  <si>
    <t>Hệ thống hiển thị thông báo lỗi: "Giỏ hàng của bạn đang trống"</t>
  </si>
  <si>
    <t>Hệ thống hiển thị thông báo lỗi: "Thông tin giao hàng không đầy đủ"</t>
  </si>
  <si>
    <t>Thanh toán thành công và hiển thị thông tin đơn hàng</t>
  </si>
  <si>
    <t>Hệ thống hiển thị thông báo lỗi: "Phương thức thanh toán không hợp lệ"</t>
  </si>
  <si>
    <t>Thêm sản phẩm vào giỏ hàng khi chưa đăng nhập</t>
  </si>
  <si>
    <t>Thêm sản phẩm vào giỏ hàng khi đã đăng nhập</t>
  </si>
  <si>
    <t>Thêm sản phẩm đã có trong giỏ hàng</t>
  </si>
  <si>
    <t>Thêm sản phẩm khi sản phẩm không tồn tại</t>
  </si>
  <si>
    <t>Thêm sản phẩm với số lượng vượt quá tồn kho</t>
  </si>
  <si>
    <t>Người dùng đã đăng nhập</t>
  </si>
  <si>
    <t>Sản phẩm A đã có trong giỏ hàng</t>
  </si>
  <si>
    <t>Sản phẩm A không tồn tại trong hệ thống</t>
  </si>
  <si>
    <t>Sản phẩm A có số lượng tồn kho là 10</t>
  </si>
  <si>
    <t>1. Chọn sản phẩm với tên: Sản phẩm A
2. Click button Thêm vào giỏ hàng</t>
  </si>
  <si>
    <t>1. Đăng nhập vào hệ thống
2. Chọn sản phẩm với tên: Sản phẩm A
3. Click button Thêm vào giỏ hàng</t>
  </si>
  <si>
    <t>1. Chọn sản phẩm với tên: Sản phẩm A
2. Chọn số lượng: 15
3. Click button Thêm vào giỏ hàng</t>
  </si>
  <si>
    <t>Hệ thống hiển thị thông báo lỗi: "Vui lòng đăng nhập để thêm vào giỏ hàng"</t>
  </si>
  <si>
    <t>Sản phẩm được thêm vào giỏ hàng thành công</t>
  </si>
  <si>
    <t>Hệ thống hiển thị thông báo: "Sản phẩm đã có trong giỏ hàng"</t>
  </si>
  <si>
    <t>Hệ thống hiển thị thông báo lỗi: "Sản phẩm không tồn tại"</t>
  </si>
  <si>
    <t>Hệ thống hiển thị thông báo lỗi: "Số lượng sản phẩm vượt quá tồn kho"</t>
  </si>
  <si>
    <t>Cập nhật số lượng sản phẩm trong giỏ hàng khi chưa đăng nhập</t>
  </si>
  <si>
    <t>Cập nhật số lượng sản phẩm hợp lệ trong giỏ hàng khi đã đăng nhập</t>
  </si>
  <si>
    <t>Cập nhật số lượng sản phẩm trong giỏ hàng vượt quá tồn kho</t>
  </si>
  <si>
    <t>Cập nhật số lượng sản phẩm trong giỏ hàng về 0</t>
  </si>
  <si>
    <t>Cập nhật sản phẩm không tồn tại trong giỏ hàng</t>
  </si>
  <si>
    <t>Người dùng đã đăng nhập và giỏ hàng có Sản phẩm A</t>
  </si>
  <si>
    <t>Sản phẩm B không tồn tại trong giỏ hàng</t>
  </si>
  <si>
    <t>1. Chọn sản phẩm với tên: Sản phẩm A trong giỏ hàng
2. Thay đổi số lượng sản phẩm
3. Click button Cập nhật</t>
  </si>
  <si>
    <t>1. Đăng nhập vào hệ thống
2. Chọn sản phẩm với tên: Sản phẩm A trong giỏ hàng
3. Thay đổi số lượng sản phẩm
4. Click button Cập nhật</t>
  </si>
  <si>
    <t>1. Đăng nhập vào hệ thống
2. Chọn sản phẩm với tên: Sản phẩm A trong giỏ hàng
3. Thay đổi số lượng sản phẩm thành 15
4. Click button Cập nhật</t>
  </si>
  <si>
    <t>1. Đăng nhập vào hệ thống
2. Chọn sản phẩm với tên: Sản phẩm A trong giỏ hàng
3. Thay đổi số lượng sản phẩm thành 0
4. Click button Cập nhật</t>
  </si>
  <si>
    <t>1. Đăng nhập vào hệ thống
2. Chọn sản phẩm với tên: Sản phẩm B trong giỏ hàng
3. Thay đổi số lượng sản phẩm
4. Click button Cập nhật</t>
  </si>
  <si>
    <t>Hệ thống hiển thị thông báo lỗi: "Vui lòng đăng nhập để cập nhật giỏ hàng"</t>
  </si>
  <si>
    <t>Giỏ hàng được cập nhật thành công với số lượng mới</t>
  </si>
  <si>
    <t>Sản phẩm được xóa khỏi giỏ hàng</t>
  </si>
  <si>
    <t>Hệ thống hiển thị thông báo lỗi: "Sản phẩm không tồn tại trong giỏ hàng"</t>
  </si>
  <si>
    <t>View</t>
  </si>
  <si>
    <t>Xem chi tiết sản phẩm khi chưa đăng nhập</t>
  </si>
  <si>
    <t>Xem chi tiết sản phẩm khi đã đăng nhập</t>
  </si>
  <si>
    <t>Xem chi tiết sản phẩm không tồn tại trong hệ thống</t>
  </si>
  <si>
    <t>Xem chi tiết sản phẩm khi sản phẩm có hình ảnh</t>
  </si>
  <si>
    <t>Xem chi tiết sản phẩm khi sản phẩm không có hình ảnh</t>
  </si>
  <si>
    <t>Sản phẩm A có hình ảnh</t>
  </si>
  <si>
    <t>Sản phẩm A không có hình ảnh</t>
  </si>
  <si>
    <t>1. Truy cập trang sản phẩm
2. Chọn sản phẩm với tên: Sản phẩm A</t>
  </si>
  <si>
    <t>1. Đăng nhập vào hệ thống
2. Truy cập trang sản phẩm
3. Chọn sản phẩm với tên: Sản phẩm A</t>
  </si>
  <si>
    <t>Hệ thống hiển thị thông tin chi tiết của Sản phẩm A</t>
  </si>
  <si>
    <t>Hệ thống hiển thị thông tin chi tiết của Sản phẩm A cùng hình ảnh</t>
  </si>
  <si>
    <t>Hệ thống hiển thị thông tin chi tiết của Sản phẩm A không có hình ảnh</t>
  </si>
  <si>
    <t>Không nhập tên sản phẩm</t>
  </si>
  <si>
    <t>Không nhập giá sản phẩm</t>
  </si>
  <si>
    <t>Nhập giá sản phẩm không hợp lệ</t>
  </si>
  <si>
    <t>Nhập thông tin sản phẩm hợp lệ</t>
  </si>
  <si>
    <t>Kiểm tra thêm sản phẩm khi tên sản phẩm đã tồn tại</t>
  </si>
  <si>
    <t>Hệ thống đã tồn tại sản phẩm với tên sản phẩm: Sản phẩm A</t>
  </si>
  <si>
    <t>1. Nhập thông tin:
- Tên sản phẩm: Sản phẩm A
- Giá: bỏ trống
- Mô tả: Mô tả sản phẩm
2. Click button Thêm</t>
  </si>
  <si>
    <t>1. Nhập thông tin:
- Tên sản phẩm: Sản phẩm A
- Giá: -100,000 VND
- Mô tả: Mô tả sản phẩm
2. Click button Thêm</t>
  </si>
  <si>
    <t>1. Nhập thông tin:
- Tên sản phẩm: Sản phẩm A
- Giá: 100,000 VND
- Mô tả: Mô tả sản phẩm
2. Click button Thêm</t>
  </si>
  <si>
    <t>1. Nhập thông tin:
- Tên sản phẩm: bỏ trống
- Giá: 100,000 VND
- Mô tả: Mô tả sản phẩm
2. Click button Thêm</t>
  </si>
  <si>
    <t>Hệ thống hiển thị thông báo lỗi: "Tên sản phẩm không được để trống"</t>
  </si>
  <si>
    <t>Hệ thống hiển thị thông báo lỗi: "Giá sản phẩm không được để trống"</t>
  </si>
  <si>
    <t>Hệ thống hiển thị thông báo lỗi: "Giá sản phẩm không hợp lệ"</t>
  </si>
  <si>
    <t>Sản phẩm được thêm thành công</t>
  </si>
  <si>
    <t>Hệ thống hiển thị thông báo lỗi: "Tên sản phẩm đã tồn tại"</t>
  </si>
  <si>
    <t>Cập nhật tên sản phẩm không nhập tên mới</t>
  </si>
  <si>
    <t>Cập nhật giá sản phẩm không nhập giá mới</t>
  </si>
  <si>
    <t>Cập nhật giá sản phẩm với giá không hợp lệ</t>
  </si>
  <si>
    <t>Cập nhật thông tin sản phẩm hợp lệ</t>
  </si>
  <si>
    <t>Cập nhật thông tin sản phẩm với tên đã tồn tại</t>
  </si>
  <si>
    <t>Hệ thống tồn tại sản phẩm với tên: Sản phẩm A</t>
  </si>
  <si>
    <t>Hệ thống tồn tại các sản phẩm với tên: Sản phẩm A, Sản phẩm B</t>
  </si>
  <si>
    <t>1. Chọn sản phẩm với tên: Sản phẩm A
2. Nhập thông tin:
- Tên sản phẩm: bỏ trống
3. Click button Cập nhật</t>
  </si>
  <si>
    <t>1. Chọn sản phẩm với tên: Sản phẩm A
2. Nhập thông tin:
- Giá: bỏ trống
3. Click button Cập nhật</t>
  </si>
  <si>
    <t>1. Chọn sản phẩm với tên: Sản phẩm A
2. Nhập thông tin:
- Giá: -100,000 VND
3. Click button Cập nhật</t>
  </si>
  <si>
    <t>1. Chọn sản phẩm với tên: Sản phẩm A
2. Nhập thông tin:
- Tên sản phẩm: Sản phẩm B
- Giá: 200,000 VND
- Mô tả: Mô tả mới
3. Click button Cập nhật</t>
  </si>
  <si>
    <t>1. Chọn sản phẩm với tên: Sản phẩm A
2. Nhập thông tin:
- Tên sản phẩm: Sản phẩm B
3. Click button Cập nhật</t>
  </si>
  <si>
    <t>Sản phẩm được cập nhật thành công</t>
  </si>
  <si>
    <t>Kiểm tra khi chọn xóa</t>
  </si>
  <si>
    <t>Kiểm tra khi chọn hủy</t>
  </si>
  <si>
    <t xml:space="preserve"> -Đăng nhập thành công hệ thống
-Có dữ liệu sản phẩm trong hệ thống</t>
  </si>
  <si>
    <t xml:space="preserve">1. Click vào button xóa
2. Hệ thống hiển thị thông báo "Bạn có muốn xóa sản phẩm này không"
</t>
  </si>
  <si>
    <t>1. Hệ thống thực hiện xóa sản phẩm thành công</t>
  </si>
  <si>
    <t xml:space="preserve">1. Click vào button xóa
2. Hệ thống hiển thị thông báo "Bạn có muốn xóa sản phẩm này này"
</t>
  </si>
  <si>
    <t>1. Quay trở về màn hình quản lý sản phẩm</t>
  </si>
  <si>
    <t>Checkout-1</t>
  </si>
  <si>
    <t>Checkout-2</t>
  </si>
  <si>
    <t>Checkout-3</t>
  </si>
  <si>
    <t>Checkout-4</t>
  </si>
  <si>
    <t>Checkout-5</t>
  </si>
  <si>
    <t>Login-1</t>
  </si>
  <si>
    <t>Login-2</t>
  </si>
  <si>
    <t>Login-3</t>
  </si>
  <si>
    <t>Login-4</t>
  </si>
  <si>
    <t>Login-5</t>
  </si>
  <si>
    <t>Cart-1</t>
  </si>
  <si>
    <t>Cart-2</t>
  </si>
  <si>
    <t>Cart-3</t>
  </si>
  <si>
    <t>Cart-4</t>
  </si>
  <si>
    <t>Cart-5</t>
  </si>
  <si>
    <t>Search-1</t>
  </si>
  <si>
    <t>Search-2</t>
  </si>
  <si>
    <t>Search-3</t>
  </si>
  <si>
    <t>Search-4</t>
  </si>
  <si>
    <t>Search-5</t>
  </si>
  <si>
    <t>UpdateCart-1</t>
  </si>
  <si>
    <t>UpdateCart-2</t>
  </si>
  <si>
    <t>UpdateCart-3</t>
  </si>
  <si>
    <t>UpdateCart-4</t>
  </si>
  <si>
    <t>UpdateCart-5</t>
  </si>
  <si>
    <t>AddProduct-1</t>
  </si>
  <si>
    <t>AddProduct-2</t>
  </si>
  <si>
    <t>AddProduct-3</t>
  </si>
  <si>
    <t>AddProduct-4</t>
  </si>
  <si>
    <t>AddProduct-5</t>
  </si>
  <si>
    <t>UpdateProduct-1</t>
  </si>
  <si>
    <t>UpdateProduct-2</t>
  </si>
  <si>
    <t>UpdateProduct-3</t>
  </si>
  <si>
    <t>UpdateProduct-4</t>
  </si>
  <si>
    <t>UpdateProduct-5</t>
  </si>
  <si>
    <t>DeleteProduct-1</t>
  </si>
  <si>
    <t>DeleteProduct-2</t>
  </si>
  <si>
    <t>View-1</t>
  </si>
  <si>
    <t>View-2</t>
  </si>
  <si>
    <t>View-3</t>
  </si>
  <si>
    <t>View-4</t>
  </si>
  <si>
    <t>View-5</t>
  </si>
  <si>
    <t>DeleteProduct</t>
  </si>
  <si>
    <t>UpdateProduct</t>
  </si>
  <si>
    <t>AddProduct</t>
  </si>
  <si>
    <t>UpdateCart</t>
  </si>
  <si>
    <t>Cart</t>
  </si>
  <si>
    <t>Checkout</t>
  </si>
  <si>
    <t>Bảng test case này kiểm tra các yêu cầu chính trong quá trình thanh toán của hệ thống website quản lý và kinh doanh đồ trang sức</t>
  </si>
  <si>
    <t>Bảng test case này kiểm tra các yêu cầu chính trong quá trình đăng nhập vào hệ thống website quản lý và kinh doanh đồ trang sức</t>
  </si>
  <si>
    <t>Bảng test case này kiểm tra các yêu cầu chính trong quá trình tìm kiếm sản phẩm của hệ thống website quản lý và kinh doanh đồ trang sức</t>
  </si>
  <si>
    <t>Bảng test case này kiểm tra các yêu cầu chính trong quá trình thêm sản phẩm vào giỏ hàng của hệ thống website quản lý và kinh doanh đồ trang sức</t>
  </si>
  <si>
    <t>Bảng test case này kiểm tra các yêu cầu chính trong quá trình cập nhật sản phẩm trong giỏ hàng của hệ thống website quản lý và kinh doanh đồ trang sức</t>
  </si>
  <si>
    <t>Bảng test case này kiểm tra các yêu cầu chính trong quá trình thêm sản phẩm mới của hệ thống website quản lý và kinh doanh đồ trang sức</t>
  </si>
  <si>
    <t>Bảng test case này kiểm tra các yêu cầu chính trong quá trình cập nhật sản phẩm của hệ thống website quản lý và kinh doanh đồ trang sức</t>
  </si>
  <si>
    <t>Bảng test case này kiểm tra các yêu cầu chính trong quá trình xoá sản phẩm của hệ thống website quản lý và kinh doanh đồ trang sức</t>
  </si>
  <si>
    <t>Bảng test case này kiểm tra các yêu cầu chính trong quá trình xem chi tiết sản phẩm của hệ thống website quản lý và kinh doanh đồ trang sức</t>
  </si>
  <si>
    <t>Tìm kiếm</t>
  </si>
  <si>
    <t>Thêm giỏ hàng</t>
  </si>
  <si>
    <t>Cập nhật giỏ hàng</t>
  </si>
  <si>
    <t>Thêm sản phẩm</t>
  </si>
  <si>
    <t>Cập nhật sản phẩm</t>
  </si>
  <si>
    <t>Xoá sản phẩm</t>
  </si>
  <si>
    <t>Xem chi tiết sản phẩm</t>
  </si>
  <si>
    <t>Check out the website management and jewelry business</t>
  </si>
  <si>
    <t>NGUYEN HOANG ANH</t>
  </si>
  <si>
    <t>URL</t>
  </si>
  <si>
    <t>Perfomance Score</t>
  </si>
  <si>
    <t>FCP</t>
  </si>
  <si>
    <t>Speed Index</t>
  </si>
  <si>
    <t>LCP</t>
  </si>
  <si>
    <t>TTI</t>
  </si>
  <si>
    <t>TBT</t>
  </si>
  <si>
    <t>CLS</t>
  </si>
  <si>
    <t>Mở Chrome và điều hướng đến trang bạn muốn kiểm thử.</t>
  </si>
  <si>
    <t>Chuyển sang tab "Lighthouse".</t>
  </si>
  <si>
    <t>Chọn các tùy chọn bạn muốn kiểm thử (Performance, Progressive Web App, Best Practices, Accessibility, SEO).</t>
  </si>
  <si>
    <t>Nhấn nút "Generate report".</t>
  </si>
  <si>
    <t>Bước 2: Thu thập dữ liệu và tạo bảng</t>
  </si>
  <si>
    <t>Bước 1: Cài đặt Lighthouse</t>
  </si>
  <si>
    <t>Performance Score: Điểm tổng thể về hiệu suất.</t>
  </si>
  <si>
    <t>First Contentful Paint (FCP): Thời gian từ lúc tải trang bắt đầu đến khi bất kỳ phần tử nội dung nào được vẽ trên màn hình.</t>
  </si>
  <si>
    <t>Speed Index: Tốc độ mà nội dung của trang hiển thị trên màn hình.</t>
  </si>
  <si>
    <t>Largest Contentful Paint (LCP): Thời gian từ lúc tải trang bắt đầu đến khi phần tử nội dung lớn nhất được vẽ trên màn hình.</t>
  </si>
  <si>
    <t>Time to Interactive (TTI): Thời gian từ lúc tải trang bắt đầu đến khi trang trở nên hoàn toàn tương tác.</t>
  </si>
  <si>
    <t>Total Blocking Time (TBT): Tổng thời gian các tác vụ chặn trang trở nên tương tác.</t>
  </si>
  <si>
    <t>Cumulative Layout Shift (CLS): Đo lường độ ổn định của bố cục trang khi tải.</t>
  </si>
  <si>
    <t>Bước 3: Tạo bảng kiểm thử</t>
  </si>
  <si>
    <t>Nhấn Ctrl + Shift + I (Windows/Linux) hoặc Cmd + Opt + I (Mac) để mở DevTools.</t>
  </si>
  <si>
    <t>560ms</t>
  </si>
  <si>
    <t>9.2s</t>
  </si>
  <si>
    <t>0.679</t>
  </si>
  <si>
    <t>4.3s</t>
  </si>
  <si>
    <t>2.6s</t>
  </si>
  <si>
    <t>4.0s</t>
  </si>
  <si>
    <t>http://shopdotrangsuc.com/</t>
  </si>
  <si>
    <t>Mô tả</t>
  </si>
  <si>
    <t>Trạng thái</t>
  </si>
  <si>
    <t>STT</t>
  </si>
  <si>
    <t>Tiêu chí kiểm thử</t>
  </si>
  <si>
    <t>Phương pháp kiểm thử</t>
  </si>
  <si>
    <t>Kết quả kiểm thử</t>
  </si>
  <si>
    <t>Ghi chú</t>
  </si>
  <si>
    <t>Đạt</t>
  </si>
  <si>
    <t>Không thể truy cập .env</t>
  </si>
  <si>
    <t>Bảo vệ XSS</t>
  </si>
  <si>
    <t>Kiểm tra mã nguồn và kiểm thử trực tiếp trên giao diện người dùng</t>
  </si>
  <si>
    <t>Không phát hiện XSS</t>
  </si>
  <si>
    <t>Sử dụng CSRF token cho các form</t>
  </si>
  <si>
    <t>Kiểm tra mã nguồn và thử gửi form không có CSRF token</t>
  </si>
  <si>
    <t>Bảo vệ SQL Injection</t>
  </si>
  <si>
    <t>Sử dụng Eloquent</t>
  </si>
  <si>
    <t>Kiểm tra mã nguồn và thực hiện kiểm thử với input đặc biệt</t>
  </si>
  <si>
    <t>Không phát hiện SQL Injection</t>
  </si>
  <si>
    <t>Form bị từ chối nếu thiếu CSRF</t>
  </si>
  <si>
    <t>Bảo vệ API và đường dẫn</t>
  </si>
  <si>
    <t>Sử dụng middleware cho các route</t>
  </si>
  <si>
    <t>Kiểm tra mã nguồn và thử truy cập các đường dẫn bảo vệ</t>
  </si>
  <si>
    <t>Middleware hoạt động đúng</t>
  </si>
  <si>
    <t>Bảo mật Session</t>
  </si>
  <si>
    <t>Cấu hình session an toàn</t>
  </si>
  <si>
    <t>Kiểm tra cấu hình trong file config/session.php</t>
  </si>
  <si>
    <t>Session bảo mật</t>
  </si>
  <si>
    <t>Cấu hình headers bảo mật</t>
  </si>
  <si>
    <t>Sử dụng các package bảo mật và cấu hình headers phù hợp</t>
  </si>
  <si>
    <t>Kiểm tra mã nguồn và cấu hình headers</t>
  </si>
  <si>
    <t>Headers bảo mật cấu hình đúng</t>
  </si>
  <si>
    <t>Kiểm tra thư viện và dependency</t>
  </si>
  <si>
    <t>Không phát hiện lỗ hổng</t>
  </si>
  <si>
    <t>Giám sát bảo mật</t>
  </si>
  <si>
    <t>Sử dụng Laravel Telescope để giám sát hoạt động ứng dụng</t>
  </si>
  <si>
    <t>Cài đặt và kiểm tra Laravel Telescope</t>
  </si>
  <si>
    <t>Cấu hình .env</t>
  </si>
  <si>
    <t>Kiểm tra file .env không bị lộ ra ngoài</t>
  </si>
  <si>
    <t>Kiểm tra quyền truy cập file .env</t>
  </si>
  <si>
    <t>Cấu hình APP_DEBUG</t>
  </si>
  <si>
    <t>Đảm bảo APP_DEBUG được đặt thành false trong môi trường production</t>
  </si>
  <si>
    <t>Kiểm tra giá trị APP_DEBUG trong file .env</t>
  </si>
  <si>
    <t>APP_DEBUG là false</t>
  </si>
  <si>
    <t>Sử dụng {{ }} trong Blade templates</t>
  </si>
  <si>
    <t>Sử dụng composer audit để kiểm tra lỗ hổng trong dependency</t>
  </si>
  <si>
    <t>Chạy lệnh composer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</si>
</sst>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rial"/>
      <family val="2"/>
      <charset val="163"/>
      <scheme val="minor"/>
    </font>
    <font>
      <b/>
      <sz val="20"/>
      <color rgb="FF000000"/>
      <name val="Tahoma"/>
      <family val="2"/>
    </font>
    <font>
      <sz val="11"/>
      <name val="MS PGothic"/>
      <family val="2"/>
    </font>
    <font>
      <b/>
      <sz val="10"/>
      <color theme="1"/>
      <name val="Tahoma"/>
      <family val="2"/>
    </font>
    <font>
      <sz val="10"/>
      <color theme="1"/>
      <name val="Tahoma"/>
      <family val="2"/>
    </font>
    <font>
      <b/>
      <sz val="10"/>
      <color rgb="FF993300"/>
      <name val="Tahoma"/>
      <family val="2"/>
    </font>
    <font>
      <i/>
      <sz val="10"/>
      <color rgb="FF008000"/>
      <name val="Tahoma"/>
      <family val="2"/>
    </font>
    <font>
      <b/>
      <sz val="10"/>
      <color rgb="FFFFFFFF"/>
      <name val="Tahoma"/>
      <family val="2"/>
    </font>
    <font>
      <sz val="10"/>
      <color rgb="FFFFFFFF"/>
      <name val="Tahoma"/>
      <family val="2"/>
    </font>
    <font>
      <b/>
      <sz val="10"/>
      <color rgb="FF0000FF"/>
      <name val="Tahoma"/>
      <family val="2"/>
    </font>
    <font>
      <sz val="10"/>
      <color rgb="FF000000"/>
      <name val="Tahoma"/>
      <family val="2"/>
    </font>
    <font>
      <b/>
      <sz val="10"/>
      <color rgb="FF000000"/>
      <name val="Tahoma"/>
      <family val="2"/>
    </font>
    <font>
      <b/>
      <sz val="10"/>
      <color rgb="FFFF0000"/>
      <name val="Tahoma"/>
      <family val="2"/>
    </font>
    <font>
      <sz val="14"/>
      <color theme="1"/>
      <name val="Times New Roman"/>
      <family val="1"/>
      <scheme val="major"/>
    </font>
    <font>
      <b/>
      <sz val="16"/>
      <color theme="1"/>
      <name val="Times New Roman"/>
      <family val="1"/>
      <scheme val="major"/>
    </font>
    <font>
      <i/>
      <sz val="16"/>
      <color theme="9" tint="-0.249977111117893"/>
      <name val="Times New Roman"/>
      <family val="1"/>
      <scheme val="major"/>
    </font>
    <font>
      <sz val="16"/>
      <color theme="1"/>
      <name val="Times New Roman"/>
      <family val="1"/>
      <scheme val="major"/>
    </font>
    <font>
      <b/>
      <i/>
      <sz val="16"/>
      <color theme="9" tint="-0.249977111117893"/>
      <name val="Times New Roman"/>
      <family val="1"/>
      <scheme val="major"/>
    </font>
    <font>
      <sz val="8"/>
      <name val="Arial"/>
      <family val="2"/>
      <charset val="163"/>
      <scheme val="minor"/>
    </font>
    <font>
      <sz val="10"/>
      <color rgb="FF0000FF"/>
      <name val="Tahoma"/>
      <family val="2"/>
    </font>
    <font>
      <i/>
      <sz val="10"/>
      <color theme="9" tint="-0.249977111117893"/>
      <name val="Tahoma"/>
      <family val="2"/>
      <charset val="163"/>
    </font>
    <font>
      <sz val="11"/>
      <color theme="9" tint="-0.249977111117893"/>
      <name val="MS PGothic"/>
      <family val="2"/>
      <charset val="163"/>
    </font>
    <font>
      <sz val="10"/>
      <color theme="9" tint="-0.249977111117893"/>
      <name val="Tahoma"/>
      <family val="2"/>
      <charset val="163"/>
    </font>
    <font>
      <sz val="13"/>
      <color theme="1"/>
      <name val="Tahoma"/>
      <family val="2"/>
    </font>
    <font>
      <b/>
      <sz val="13"/>
      <color theme="1"/>
      <name val="Tahoma"/>
      <family val="2"/>
    </font>
    <font>
      <u/>
      <sz val="11"/>
      <color theme="10"/>
      <name val="Arial"/>
      <family val="2"/>
      <charset val="163"/>
      <scheme val="minor"/>
    </font>
    <font>
      <b/>
      <sz val="16"/>
      <color theme="0"/>
      <name val="Tahoma"/>
      <family val="2"/>
    </font>
    <font>
      <u/>
      <sz val="16"/>
      <color theme="10"/>
      <name val="Tahoma"/>
      <family val="2"/>
    </font>
    <font>
      <sz val="16"/>
      <color theme="1"/>
      <name val="Tahoma"/>
      <family val="2"/>
    </font>
  </fonts>
  <fills count="7">
    <fill>
      <patternFill patternType="none"/>
    </fill>
    <fill>
      <patternFill patternType="gray125"/>
    </fill>
    <fill>
      <patternFill patternType="solid">
        <fgColor rgb="FFFFFFFF"/>
        <bgColor rgb="FFFFFFFF"/>
      </patternFill>
    </fill>
    <fill>
      <patternFill patternType="solid">
        <fgColor theme="6" tint="0.59999389629810485"/>
        <bgColor rgb="FF000080"/>
      </patternFill>
    </fill>
    <fill>
      <patternFill patternType="solid">
        <fgColor rgb="FF00B050"/>
        <bgColor rgb="FF333399"/>
      </patternFill>
    </fill>
    <fill>
      <patternFill patternType="solid">
        <fgColor theme="6" tint="0.39997558519241921"/>
        <bgColor indexed="64"/>
      </patternFill>
    </fill>
    <fill>
      <patternFill patternType="solid">
        <fgColor theme="6" tint="0.59999389629810485"/>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hair">
        <color rgb="FF000000"/>
      </right>
      <top style="thin">
        <color indexed="64"/>
      </top>
      <bottom style="hair">
        <color rgb="FF000000"/>
      </bottom>
      <diagonal/>
    </border>
    <border>
      <left style="hair">
        <color rgb="FF000000"/>
      </left>
      <right style="hair">
        <color rgb="FF000000"/>
      </right>
      <top style="thin">
        <color indexed="64"/>
      </top>
      <bottom style="hair">
        <color rgb="FF000000"/>
      </bottom>
      <diagonal/>
    </border>
    <border>
      <left style="hair">
        <color rgb="FF000000"/>
      </left>
      <right/>
      <top style="thin">
        <color indexed="64"/>
      </top>
      <bottom style="hair">
        <color rgb="FF000000"/>
      </bottom>
      <diagonal/>
    </border>
    <border>
      <left style="hair">
        <color rgb="FF000000"/>
      </left>
      <right style="thin">
        <color indexed="64"/>
      </right>
      <top style="thin">
        <color indexed="64"/>
      </top>
      <bottom style="hair">
        <color rgb="FF000000"/>
      </bottom>
      <diagonal/>
    </border>
    <border>
      <left style="thin">
        <color indexed="64"/>
      </left>
      <right style="hair">
        <color rgb="FF000000"/>
      </right>
      <top style="hair">
        <color rgb="FF000000"/>
      </top>
      <bottom style="hair">
        <color rgb="FF000000"/>
      </bottom>
      <diagonal/>
    </border>
    <border>
      <left style="hair">
        <color rgb="FF000000"/>
      </left>
      <right style="thin">
        <color indexed="64"/>
      </right>
      <top style="hair">
        <color rgb="FF000000"/>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indexed="64"/>
      </right>
      <top style="hair">
        <color rgb="FF000000"/>
      </top>
      <bottom style="thin">
        <color indexed="64"/>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right style="hair">
        <color rgb="FF000000"/>
      </right>
      <top/>
      <bottom style="hair">
        <color rgb="FF000000"/>
      </bottom>
      <diagonal/>
    </border>
    <border>
      <left style="hair">
        <color rgb="FF000000"/>
      </left>
      <right style="thin">
        <color rgb="FF000000"/>
      </right>
      <top style="hair">
        <color rgb="FF000000"/>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hair">
        <color rgb="FF000000"/>
      </right>
      <top style="thin">
        <color rgb="FF000000"/>
      </top>
      <bottom style="hair">
        <color rgb="FF000000"/>
      </bottom>
      <diagonal/>
    </border>
    <border>
      <left style="thin">
        <color indexed="64"/>
      </left>
      <right style="thin">
        <color indexed="64"/>
      </right>
      <top style="hair">
        <color rgb="FF000000"/>
      </top>
      <bottom style="hair">
        <color rgb="FF000000"/>
      </bottom>
      <diagonal/>
    </border>
    <border>
      <left style="thin">
        <color indexed="64"/>
      </left>
      <right style="thin">
        <color indexed="64"/>
      </right>
      <top/>
      <bottom style="hair">
        <color rgb="FF000000"/>
      </bottom>
      <diagonal/>
    </border>
    <border>
      <left style="thin">
        <color indexed="64"/>
      </left>
      <right style="thin">
        <color indexed="64"/>
      </right>
      <top style="hair">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diagonal/>
    </border>
    <border>
      <left/>
      <right style="thin">
        <color indexed="64"/>
      </right>
      <top/>
      <bottom/>
      <diagonal/>
    </border>
    <border>
      <left/>
      <right/>
      <top/>
      <bottom style="dotted">
        <color indexed="64"/>
      </bottom>
      <diagonal/>
    </border>
    <border>
      <left/>
      <right style="dotted">
        <color indexed="64"/>
      </right>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diagonal/>
    </border>
    <border>
      <left style="dashDot">
        <color indexed="64"/>
      </left>
      <right/>
      <top style="dashDot">
        <color indexed="64"/>
      </top>
      <bottom/>
      <diagonal/>
    </border>
    <border>
      <left/>
      <right style="dashDot">
        <color indexed="64"/>
      </right>
      <top style="dashDot">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medium">
        <color indexed="64"/>
      </left>
      <right style="dashDot">
        <color indexed="64"/>
      </right>
      <top/>
      <bottom style="dashDot">
        <color indexed="64"/>
      </bottom>
      <diagonal/>
    </border>
    <border>
      <left style="dotted">
        <color indexed="64"/>
      </left>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style="medium">
        <color indexed="64"/>
      </top>
      <bottom style="double">
        <color indexed="64"/>
      </bottom>
      <diagonal/>
    </border>
    <border>
      <left style="dashDot">
        <color indexed="64"/>
      </left>
      <right style="dashDot">
        <color indexed="64"/>
      </right>
      <top style="medium">
        <color indexed="64"/>
      </top>
      <bottom style="double">
        <color indexed="64"/>
      </bottom>
      <diagonal/>
    </border>
    <border>
      <left style="dashDot">
        <color indexed="64"/>
      </left>
      <right style="medium">
        <color indexed="64"/>
      </right>
      <top style="medium">
        <color indexed="64"/>
      </top>
      <bottom style="double">
        <color indexed="64"/>
      </bottom>
      <diagonal/>
    </border>
  </borders>
  <cellStyleXfs count="2">
    <xf numFmtId="0" fontId="0" fillId="0" borderId="0"/>
    <xf numFmtId="0" fontId="25" fillId="0" borderId="0" applyNumberFormat="0" applyFill="0" applyBorder="0" applyAlignment="0" applyProtection="0"/>
  </cellStyleXfs>
  <cellXfs count="135">
    <xf numFmtId="0" fontId="0" fillId="0" borderId="0" xfId="0"/>
    <xf numFmtId="0" fontId="3" fillId="2" borderId="0" xfId="0" applyFont="1" applyFill="1"/>
    <xf numFmtId="0" fontId="4" fillId="2" borderId="0" xfId="0" applyFont="1" applyFill="1"/>
    <xf numFmtId="15" fontId="4" fillId="2" borderId="0" xfId="0" applyNumberFormat="1" applyFont="1" applyFill="1"/>
    <xf numFmtId="0" fontId="5" fillId="2" borderId="1" xfId="0" applyFont="1" applyFill="1" applyBorder="1" applyAlignment="1">
      <alignment horizontal="left" vertical="center"/>
    </xf>
    <xf numFmtId="0" fontId="5" fillId="2" borderId="1" xfId="0" applyFont="1" applyFill="1" applyBorder="1" applyAlignment="1">
      <alignment vertical="center"/>
    </xf>
    <xf numFmtId="0" fontId="5" fillId="2" borderId="0" xfId="0" applyFont="1" applyFill="1"/>
    <xf numFmtId="0" fontId="6" fillId="2" borderId="0" xfId="0" applyFont="1" applyFill="1"/>
    <xf numFmtId="0" fontId="4" fillId="2" borderId="8" xfId="0" applyFont="1" applyFill="1" applyBorder="1" applyAlignment="1">
      <alignment horizontal="center"/>
    </xf>
    <xf numFmtId="0" fontId="4" fillId="2" borderId="9" xfId="0" applyFont="1" applyFill="1" applyBorder="1" applyAlignment="1">
      <alignment horizontal="center"/>
    </xf>
    <xf numFmtId="0" fontId="5" fillId="2" borderId="0" xfId="0" applyFont="1" applyFill="1" applyAlignment="1">
      <alignment horizontal="left"/>
    </xf>
    <xf numFmtId="2" fontId="9" fillId="2" borderId="0" xfId="0" applyNumberFormat="1" applyFont="1" applyFill="1" applyAlignment="1">
      <alignment horizontal="right" wrapText="1"/>
    </xf>
    <xf numFmtId="0" fontId="10" fillId="2" borderId="0" xfId="0" applyFont="1" applyFill="1" applyAlignment="1">
      <alignment horizontal="center" wrapText="1"/>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3" borderId="14" xfId="0" applyFont="1" applyFill="1" applyBorder="1" applyAlignment="1">
      <alignment horizontal="center" wrapText="1"/>
    </xf>
    <xf numFmtId="0" fontId="7" fillId="3" borderId="15" xfId="0" applyFont="1" applyFill="1" applyBorder="1" applyAlignment="1">
      <alignment horizontal="center"/>
    </xf>
    <xf numFmtId="0" fontId="7" fillId="3" borderId="16" xfId="0" applyFont="1" applyFill="1" applyBorder="1" applyAlignment="1">
      <alignment horizontal="center" wrapText="1"/>
    </xf>
    <xf numFmtId="0" fontId="4" fillId="2" borderId="17" xfId="0" applyFont="1" applyFill="1" applyBorder="1" applyAlignment="1">
      <alignment horizontal="center"/>
    </xf>
    <xf numFmtId="0" fontId="4" fillId="2" borderId="18" xfId="0" applyFont="1" applyFill="1" applyBorder="1" applyAlignment="1">
      <alignment horizontal="center"/>
    </xf>
    <xf numFmtId="0" fontId="8" fillId="3" borderId="19" xfId="0" applyFont="1" applyFill="1" applyBorder="1" applyAlignment="1">
      <alignment horizontal="center"/>
    </xf>
    <xf numFmtId="0" fontId="7" fillId="3" borderId="20" xfId="0" applyFont="1" applyFill="1" applyBorder="1"/>
    <xf numFmtId="0" fontId="8" fillId="3" borderId="20" xfId="0" applyFont="1" applyFill="1" applyBorder="1" applyAlignment="1">
      <alignment horizontal="center"/>
    </xf>
    <xf numFmtId="0" fontId="8" fillId="3" borderId="21" xfId="0" applyFont="1" applyFill="1" applyBorder="1" applyAlignment="1">
      <alignment horizontal="center"/>
    </xf>
    <xf numFmtId="1" fontId="4" fillId="2" borderId="0" xfId="0" applyNumberFormat="1" applyFont="1" applyFill="1"/>
    <xf numFmtId="0" fontId="4" fillId="2" borderId="0" xfId="0" applyFont="1" applyFill="1" applyAlignment="1">
      <alignment horizontal="left"/>
    </xf>
    <xf numFmtId="0" fontId="1"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1" fontId="5" fillId="2" borderId="0" xfId="0" applyNumberFormat="1" applyFont="1" applyFill="1"/>
    <xf numFmtId="1" fontId="4" fillId="2" borderId="0" xfId="0" applyNumberFormat="1" applyFont="1" applyFill="1" applyAlignment="1">
      <alignment vertical="center"/>
    </xf>
    <xf numFmtId="0" fontId="4" fillId="2" borderId="0" xfId="0" applyFont="1" applyFill="1" applyAlignment="1">
      <alignment horizontal="left" vertical="center"/>
    </xf>
    <xf numFmtId="0" fontId="10" fillId="2" borderId="7" xfId="0" applyFont="1" applyFill="1" applyBorder="1"/>
    <xf numFmtId="0" fontId="4" fillId="2" borderId="23" xfId="0" applyFont="1" applyFill="1" applyBorder="1" applyAlignment="1">
      <alignment horizontal="left" vertical="center"/>
    </xf>
    <xf numFmtId="0" fontId="10" fillId="2" borderId="24" xfId="0" applyFont="1" applyFill="1" applyBorder="1"/>
    <xf numFmtId="0" fontId="4" fillId="2" borderId="8" xfId="0" applyFont="1" applyFill="1" applyBorder="1" applyAlignment="1">
      <alignment horizontal="left" vertical="center"/>
    </xf>
    <xf numFmtId="0" fontId="4" fillId="2" borderId="11" xfId="0" applyFont="1" applyFill="1" applyBorder="1" applyAlignment="1">
      <alignment horizontal="left" vertical="center"/>
    </xf>
    <xf numFmtId="0" fontId="4" fillId="2" borderId="25" xfId="0" applyFont="1" applyFill="1" applyBorder="1" applyAlignment="1">
      <alignment horizontal="left" vertical="center"/>
    </xf>
    <xf numFmtId="0" fontId="13" fillId="0" borderId="0" xfId="0" applyFont="1"/>
    <xf numFmtId="0" fontId="14" fillId="0" borderId="12" xfId="0" applyFont="1" applyBorder="1"/>
    <xf numFmtId="0" fontId="16" fillId="0" borderId="0" xfId="0" applyFont="1"/>
    <xf numFmtId="0" fontId="14" fillId="0" borderId="12" xfId="0" applyFont="1" applyBorder="1" applyAlignment="1">
      <alignment horizontal="center"/>
    </xf>
    <xf numFmtId="0" fontId="14" fillId="0" borderId="29" xfId="0" applyFont="1" applyBorder="1"/>
    <xf numFmtId="0" fontId="14" fillId="0" borderId="30" xfId="0" applyFont="1" applyBorder="1"/>
    <xf numFmtId="0" fontId="14" fillId="0" borderId="31" xfId="0" applyFont="1" applyBorder="1"/>
    <xf numFmtId="0" fontId="16" fillId="0" borderId="28"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27" xfId="0" applyFont="1" applyBorder="1" applyAlignment="1">
      <alignment horizontal="center" vertical="center" wrapText="1"/>
    </xf>
    <xf numFmtId="0" fontId="17" fillId="0" borderId="0" xfId="0" applyFont="1"/>
    <xf numFmtId="0" fontId="16" fillId="0" borderId="12" xfId="0" applyFont="1" applyBorder="1" applyAlignment="1">
      <alignment horizontal="left" vertical="center" wrapText="1"/>
    </xf>
    <xf numFmtId="0" fontId="16" fillId="0" borderId="0" xfId="0" applyFont="1" applyAlignment="1">
      <alignment horizontal="left" vertical="center" wrapText="1"/>
    </xf>
    <xf numFmtId="0" fontId="16" fillId="0" borderId="12" xfId="0" applyFont="1" applyBorder="1" applyAlignment="1">
      <alignment horizontal="center"/>
    </xf>
    <xf numFmtId="0" fontId="16" fillId="0" borderId="0" xfId="0" applyFont="1" applyAlignment="1">
      <alignment vertical="center"/>
    </xf>
    <xf numFmtId="0" fontId="14" fillId="0" borderId="12" xfId="0" applyFont="1" applyBorder="1" applyAlignment="1">
      <alignment vertical="center"/>
    </xf>
    <xf numFmtId="49" fontId="4" fillId="2" borderId="7" xfId="0" applyNumberFormat="1" applyFont="1" applyFill="1" applyBorder="1" applyAlignment="1">
      <alignment horizontal="left" vertical="center"/>
    </xf>
    <xf numFmtId="49" fontId="4" fillId="2" borderId="10" xfId="0" applyNumberFormat="1" applyFont="1" applyFill="1" applyBorder="1" applyAlignment="1">
      <alignment horizontal="left" vertical="center"/>
    </xf>
    <xf numFmtId="0" fontId="10" fillId="2" borderId="33" xfId="0" applyFont="1" applyFill="1" applyBorder="1" applyAlignment="1">
      <alignment horizontal="center"/>
    </xf>
    <xf numFmtId="0" fontId="10" fillId="2" borderId="34" xfId="0" applyFont="1" applyFill="1" applyBorder="1" applyAlignment="1">
      <alignment horizontal="center"/>
    </xf>
    <xf numFmtId="1" fontId="4" fillId="2" borderId="33" xfId="0" applyNumberFormat="1" applyFont="1" applyFill="1" applyBorder="1" applyAlignment="1">
      <alignment vertical="center"/>
    </xf>
    <xf numFmtId="1" fontId="4" fillId="2" borderId="35" xfId="0" applyNumberFormat="1" applyFont="1" applyFill="1" applyBorder="1" applyAlignment="1">
      <alignment vertical="center"/>
    </xf>
    <xf numFmtId="1" fontId="7" fillId="4" borderId="32" xfId="0" applyNumberFormat="1"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22" xfId="0" applyFont="1" applyFill="1" applyBorder="1" applyAlignment="1">
      <alignment horizontal="center" vertical="center"/>
    </xf>
    <xf numFmtId="0" fontId="19" fillId="2" borderId="8" xfId="0" applyFont="1" applyFill="1" applyBorder="1" applyAlignment="1">
      <alignment horizontal="left" vertical="center"/>
    </xf>
    <xf numFmtId="0" fontId="23" fillId="0" borderId="0" xfId="0" applyFont="1"/>
    <xf numFmtId="0" fontId="24" fillId="0" borderId="0" xfId="0" applyFont="1"/>
    <xf numFmtId="1" fontId="5" fillId="2" borderId="2" xfId="0" applyNumberFormat="1" applyFont="1" applyFill="1" applyBorder="1"/>
    <xf numFmtId="0" fontId="2" fillId="0" borderId="4" xfId="0" applyFont="1" applyBorder="1"/>
    <xf numFmtId="0" fontId="6" fillId="2" borderId="2" xfId="0" applyFont="1" applyFill="1" applyBorder="1" applyAlignment="1">
      <alignment horizontal="left"/>
    </xf>
    <xf numFmtId="0" fontId="2" fillId="0" borderId="3" xfId="0" applyFont="1" applyBorder="1"/>
    <xf numFmtId="1" fontId="5" fillId="2" borderId="2" xfId="0" applyNumberFormat="1" applyFont="1" applyFill="1" applyBorder="1" applyAlignment="1">
      <alignment vertical="center" wrapText="1"/>
    </xf>
    <xf numFmtId="0" fontId="6" fillId="2" borderId="2" xfId="0" applyFont="1" applyFill="1" applyBorder="1" applyAlignment="1">
      <alignment vertical="center" wrapText="1"/>
    </xf>
    <xf numFmtId="0" fontId="2" fillId="0" borderId="4" xfId="0" applyFont="1" applyBorder="1" applyAlignment="1">
      <alignment vertical="center"/>
    </xf>
    <xf numFmtId="0" fontId="2" fillId="0" borderId="3" xfId="0" applyFont="1" applyBorder="1" applyAlignment="1">
      <alignment vertical="center"/>
    </xf>
    <xf numFmtId="0" fontId="20" fillId="2" borderId="2" xfId="0" applyFont="1" applyFill="1" applyBorder="1" applyAlignment="1">
      <alignment vertical="top"/>
    </xf>
    <xf numFmtId="0" fontId="21" fillId="0" borderId="4" xfId="0" applyFont="1" applyBorder="1"/>
    <xf numFmtId="0" fontId="21" fillId="0" borderId="3" xfId="0" applyFont="1" applyBorder="1"/>
    <xf numFmtId="0" fontId="3"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14" fontId="6" fillId="2" borderId="2" xfId="0" applyNumberFormat="1" applyFont="1" applyFill="1" applyBorder="1" applyAlignment="1">
      <alignment horizontal="center" vertical="center"/>
    </xf>
    <xf numFmtId="14" fontId="6" fillId="2" borderId="3" xfId="0" applyNumberFormat="1" applyFont="1" applyFill="1" applyBorder="1" applyAlignment="1">
      <alignment horizontal="center" vertical="center"/>
    </xf>
    <xf numFmtId="0" fontId="1" fillId="2" borderId="0" xfId="0" applyFont="1" applyFill="1" applyAlignment="1">
      <alignment horizontal="center"/>
    </xf>
    <xf numFmtId="0" fontId="2" fillId="0" borderId="0" xfId="0" applyFont="1"/>
    <xf numFmtId="0" fontId="22" fillId="2" borderId="2" xfId="0" applyFont="1" applyFill="1" applyBorder="1" applyAlignment="1">
      <alignment horizontal="left" vertical="center" wrapText="1"/>
    </xf>
    <xf numFmtId="0" fontId="21" fillId="0" borderId="3" xfId="0" applyFont="1" applyBorder="1" applyAlignment="1">
      <alignment vertical="center" wrapText="1"/>
    </xf>
    <xf numFmtId="0" fontId="5" fillId="2" borderId="2" xfId="0" applyFont="1" applyFill="1" applyBorder="1" applyAlignment="1">
      <alignment horizontal="left" vertical="center"/>
    </xf>
    <xf numFmtId="0" fontId="22" fillId="2" borderId="2" xfId="0" applyFont="1" applyFill="1" applyBorder="1" applyAlignment="1">
      <alignment horizontal="left"/>
    </xf>
    <xf numFmtId="0" fontId="22" fillId="2" borderId="3" xfId="0" applyFont="1" applyFill="1" applyBorder="1" applyAlignment="1">
      <alignment horizontal="left"/>
    </xf>
    <xf numFmtId="0" fontId="5" fillId="2" borderId="2" xfId="0" applyFont="1" applyFill="1" applyBorder="1" applyAlignment="1">
      <alignment horizontal="left"/>
    </xf>
    <xf numFmtId="0" fontId="16" fillId="0" borderId="27" xfId="0" applyFont="1" applyBorder="1" applyAlignment="1">
      <alignment horizontal="center"/>
    </xf>
    <xf numFmtId="0" fontId="16" fillId="0" borderId="26" xfId="0" applyFont="1" applyBorder="1" applyAlignment="1">
      <alignment horizontal="center"/>
    </xf>
    <xf numFmtId="0" fontId="16" fillId="0" borderId="28" xfId="0" applyFont="1" applyBorder="1" applyAlignment="1">
      <alignment horizontal="center"/>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28" xfId="0" applyFont="1" applyBorder="1" applyAlignment="1">
      <alignment horizontal="center" vertical="center" wrapText="1"/>
    </xf>
    <xf numFmtId="0" fontId="17" fillId="0" borderId="27" xfId="0" applyFont="1" applyBorder="1" applyAlignment="1">
      <alignment horizontal="center"/>
    </xf>
    <xf numFmtId="0" fontId="17" fillId="0" borderId="26" xfId="0" applyFont="1" applyBorder="1" applyAlignment="1">
      <alignment horizontal="center"/>
    </xf>
    <xf numFmtId="0" fontId="17" fillId="0" borderId="28" xfId="0" applyFont="1" applyBorder="1" applyAlignment="1">
      <alignment horizontal="center"/>
    </xf>
    <xf numFmtId="14" fontId="16" fillId="0" borderId="12" xfId="0" applyNumberFormat="1" applyFont="1" applyBorder="1" applyAlignment="1">
      <alignment horizontal="center" vertical="center" wrapText="1"/>
    </xf>
    <xf numFmtId="0" fontId="26" fillId="5" borderId="36" xfId="0" applyFont="1" applyFill="1" applyBorder="1" applyAlignment="1">
      <alignment horizontal="center" vertical="center"/>
    </xf>
    <xf numFmtId="0" fontId="27" fillId="0" borderId="37" xfId="1" applyFont="1" applyBorder="1" applyAlignment="1">
      <alignment horizontal="center" vertical="center"/>
    </xf>
    <xf numFmtId="0" fontId="28" fillId="0" borderId="37" xfId="0" applyFont="1" applyBorder="1" applyAlignment="1">
      <alignment horizontal="center" vertical="center"/>
    </xf>
    <xf numFmtId="0" fontId="28" fillId="0" borderId="0" xfId="0" applyFont="1" applyAlignment="1">
      <alignment horizontal="center" vertical="center"/>
    </xf>
    <xf numFmtId="0" fontId="28" fillId="0" borderId="0" xfId="0" applyFont="1" applyAlignment="1">
      <alignment horizontal="left" vertical="center"/>
    </xf>
    <xf numFmtId="0" fontId="28" fillId="0" borderId="0" xfId="0" applyFont="1" applyBorder="1" applyAlignment="1">
      <alignment horizontal="center" vertical="center"/>
    </xf>
    <xf numFmtId="0" fontId="28" fillId="0" borderId="0" xfId="0" applyFont="1" applyAlignment="1">
      <alignment horizontal="left" vertical="center" wrapText="1"/>
    </xf>
    <xf numFmtId="0" fontId="28" fillId="0" borderId="40" xfId="0" applyFont="1" applyBorder="1" applyAlignment="1">
      <alignment horizontal="left" vertical="center" wrapText="1"/>
    </xf>
    <xf numFmtId="0" fontId="28" fillId="0" borderId="41" xfId="0" applyFont="1" applyBorder="1" applyAlignment="1">
      <alignment horizontal="left" vertical="center" wrapText="1"/>
    </xf>
    <xf numFmtId="0" fontId="28" fillId="0" borderId="42" xfId="0" applyFont="1" applyBorder="1" applyAlignment="1">
      <alignment horizontal="left" vertical="center" wrapText="1"/>
    </xf>
    <xf numFmtId="0" fontId="28" fillId="0" borderId="42" xfId="0" applyFont="1" applyBorder="1" applyAlignment="1">
      <alignment horizontal="center" vertical="center"/>
    </xf>
    <xf numFmtId="0" fontId="28" fillId="0" borderId="38" xfId="0" applyFont="1" applyBorder="1" applyAlignment="1">
      <alignment horizontal="left" vertical="center" wrapText="1"/>
    </xf>
    <xf numFmtId="0" fontId="28" fillId="0" borderId="43" xfId="0" applyFont="1" applyBorder="1" applyAlignment="1">
      <alignment horizontal="left" vertical="center" wrapText="1"/>
    </xf>
    <xf numFmtId="0" fontId="28" fillId="0" borderId="43" xfId="0" applyFont="1" applyBorder="1" applyAlignment="1">
      <alignment horizontal="center" vertical="center"/>
    </xf>
    <xf numFmtId="0" fontId="28" fillId="0" borderId="44" xfId="0" applyFont="1" applyBorder="1" applyAlignment="1">
      <alignment horizontal="left" vertical="center" wrapText="1"/>
    </xf>
    <xf numFmtId="0" fontId="28" fillId="0" borderId="39" xfId="0" applyFont="1" applyBorder="1" applyAlignment="1">
      <alignment horizontal="left" vertical="center" wrapText="1"/>
    </xf>
    <xf numFmtId="0" fontId="28" fillId="0" borderId="45" xfId="0" applyFont="1" applyBorder="1" applyAlignment="1">
      <alignment horizontal="left" vertical="center" wrapText="1"/>
    </xf>
    <xf numFmtId="0" fontId="28" fillId="0" borderId="46" xfId="0" applyFont="1" applyBorder="1" applyAlignment="1">
      <alignment horizontal="center" vertical="center"/>
    </xf>
    <xf numFmtId="0" fontId="28" fillId="0" borderId="47" xfId="0" applyFont="1" applyBorder="1" applyAlignment="1">
      <alignment horizontal="left" vertical="center"/>
    </xf>
    <xf numFmtId="0" fontId="28" fillId="0" borderId="48" xfId="0" applyFont="1" applyBorder="1" applyAlignment="1">
      <alignment horizontal="center" vertical="center"/>
    </xf>
    <xf numFmtId="0" fontId="28" fillId="0" borderId="49" xfId="0" applyFont="1" applyBorder="1" applyAlignment="1">
      <alignment horizontal="left" vertical="center" wrapText="1"/>
    </xf>
    <xf numFmtId="0" fontId="28" fillId="0" borderId="49" xfId="0" applyFont="1" applyBorder="1" applyAlignment="1">
      <alignment horizontal="center" vertical="center"/>
    </xf>
    <xf numFmtId="0" fontId="28" fillId="0" borderId="50" xfId="0" applyFont="1" applyBorder="1" applyAlignment="1">
      <alignment horizontal="left" vertical="center"/>
    </xf>
    <xf numFmtId="0" fontId="28" fillId="0" borderId="51" xfId="0" applyFont="1" applyBorder="1" applyAlignment="1">
      <alignment horizontal="center" vertical="center"/>
    </xf>
    <xf numFmtId="0" fontId="28" fillId="0" borderId="52" xfId="0" applyFont="1" applyBorder="1" applyAlignment="1">
      <alignment horizontal="left" vertical="center" wrapText="1"/>
    </xf>
    <xf numFmtId="0" fontId="28" fillId="0" borderId="53" xfId="0" applyFont="1" applyBorder="1" applyAlignment="1">
      <alignment horizontal="left" vertical="center" wrapText="1"/>
    </xf>
    <xf numFmtId="0" fontId="28" fillId="0" borderId="53" xfId="0" applyFont="1" applyBorder="1" applyAlignment="1">
      <alignment horizontal="center" vertical="center"/>
    </xf>
    <xf numFmtId="0" fontId="28" fillId="0" borderId="54" xfId="0" applyFont="1" applyBorder="1" applyAlignment="1">
      <alignment horizontal="left" vertical="center" wrapText="1"/>
    </xf>
    <xf numFmtId="0" fontId="28" fillId="0" borderId="55" xfId="0" applyFont="1" applyBorder="1" applyAlignment="1">
      <alignment horizontal="left" vertical="center"/>
    </xf>
    <xf numFmtId="0" fontId="26" fillId="6" borderId="56" xfId="0" applyFont="1" applyFill="1" applyBorder="1" applyAlignment="1">
      <alignment horizontal="center" vertical="center"/>
    </xf>
    <xf numFmtId="0" fontId="26" fillId="6" borderId="57" xfId="0" applyFont="1" applyFill="1" applyBorder="1" applyAlignment="1">
      <alignment horizontal="center" vertical="center" wrapText="1"/>
    </xf>
    <xf numFmtId="0" fontId="26" fillId="6" borderId="57" xfId="0" applyFont="1" applyFill="1" applyBorder="1" applyAlignment="1">
      <alignment horizontal="center" vertical="center"/>
    </xf>
    <xf numFmtId="0" fontId="26" fillId="6" borderId="58" xfId="0" applyFont="1" applyFill="1" applyBorder="1" applyAlignment="1">
      <alignment horizontal="center" vertical="center"/>
    </xf>
  </cellXfs>
  <cellStyles count="2">
    <cellStyle name="Hyperlink" xfId="1" builtinId="8"/>
    <cellStyle name="Normal" xfId="0" builtinId="0"/>
  </cellStyles>
  <dxfs count="126">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Times New Roman"/>
        <family val="1"/>
        <scheme val="maj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maj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E59572-5C89-4F28-9EC4-49268D06D98A}" name="Table134" displayName="Table134" ref="B11:J16" totalsRowShown="0" headerRowDxfId="125" dataDxfId="123" headerRowBorderDxfId="124" tableBorderDxfId="122" totalsRowBorderDxfId="121">
  <autoFilter ref="B11:J16" xr:uid="{32E59572-5C89-4F28-9EC4-49268D06D98A}"/>
  <tableColumns count="9">
    <tableColumn id="1" xr3:uid="{C1031244-59A8-4D86-BCAA-D07E775FA41E}" name="ID" dataDxfId="120"/>
    <tableColumn id="2" xr3:uid="{431F414F-C248-467B-8147-905B768524BE}" name="Test Case Description" dataDxfId="119"/>
    <tableColumn id="3" xr3:uid="{7FDC85E0-A658-40FF-A779-EB81BD0C79CE}" name="Pre-condition" dataDxfId="118"/>
    <tableColumn id="4" xr3:uid="{965E386B-3582-4F8F-8107-AF4E89E683BF}" name="Test Steps" dataDxfId="117"/>
    <tableColumn id="5" xr3:uid="{13D29C05-B769-4696-9A59-EB8433041D62}" name="Expected Output" dataDxfId="116"/>
    <tableColumn id="6" xr3:uid="{A93C4E54-D496-4A12-A984-BC541D174055}" name="Post-condition" dataDxfId="115"/>
    <tableColumn id="7" xr3:uid="{B7A9A10D-BDF1-4026-AD7B-E97C868958CC}" name="Result" dataDxfId="114"/>
    <tableColumn id="8" xr3:uid="{CF36B85D-B230-4700-8789-F4D80D330048}" name="Test date" dataDxfId="113"/>
    <tableColumn id="9" xr3:uid="{C9C66A44-B2B0-4D90-8031-3E75D913377F}" name="Note" dataDxfId="1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40F62-C85A-4FF4-8935-60B96213440B}" name="Table13" displayName="Table13" ref="B11:J16" totalsRowShown="0" headerRowDxfId="111" dataDxfId="109" headerRowBorderDxfId="110" tableBorderDxfId="108" totalsRowBorderDxfId="107">
  <autoFilter ref="B11:J16" xr:uid="{9F640F62-C85A-4FF4-8935-60B96213440B}"/>
  <tableColumns count="9">
    <tableColumn id="1" xr3:uid="{06BABE2E-47D8-49C3-BBC3-0FD9107DA838}" name="ID" dataDxfId="106"/>
    <tableColumn id="2" xr3:uid="{502DBA58-32AE-4D43-B2BD-C0F0F2CB54F4}" name="Test Case Description" dataDxfId="105"/>
    <tableColumn id="3" xr3:uid="{AFF0B924-2B9D-424A-B785-5717BAA45AC8}" name="Pre-condition" dataDxfId="104"/>
    <tableColumn id="4" xr3:uid="{6EB74AFC-D5E2-459A-9EE5-39E2F159A7DD}" name="Test Steps" dataDxfId="103"/>
    <tableColumn id="5" xr3:uid="{0A67D0BD-4043-49D7-9D47-6863B2CD6FE3}" name="Expected Output" dataDxfId="102"/>
    <tableColumn id="6" xr3:uid="{934C9E7B-99E6-4419-B112-AA445CE99AEA}" name="Post-condition" dataDxfId="101"/>
    <tableColumn id="7" xr3:uid="{903CC389-1C6B-4E8A-B838-3478014ADC5E}" name="Result" dataDxfId="100"/>
    <tableColumn id="8" xr3:uid="{CCA24E1F-6DE9-492F-B05E-6FDFBF7F9F0D}" name="Test date" dataDxfId="99"/>
    <tableColumn id="9" xr3:uid="{730496F4-F5F4-428C-B977-E3EBAEF762AA}" name="Note" dataDxfId="9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1871B0-114E-48A4-9082-5B59942E507D}" name="Table1345" displayName="Table1345" ref="B11:J16" totalsRowShown="0" headerRowDxfId="97" dataDxfId="95" headerRowBorderDxfId="96" tableBorderDxfId="94" totalsRowBorderDxfId="93">
  <autoFilter ref="B11:J16" xr:uid="{EC1871B0-114E-48A4-9082-5B59942E507D}"/>
  <tableColumns count="9">
    <tableColumn id="1" xr3:uid="{2E52610C-D89E-4969-9FAE-24BAF957909E}" name="ID" dataDxfId="92"/>
    <tableColumn id="2" xr3:uid="{27FDD84D-C421-493A-A951-6549E8F1086A}" name="Test Case Description" dataDxfId="91"/>
    <tableColumn id="3" xr3:uid="{A38E11AD-4DAA-4BE6-9AAC-05AE345B88F6}" name="Pre-condition" dataDxfId="90"/>
    <tableColumn id="4" xr3:uid="{DB552350-8825-45B6-87CD-20E02E4ED17E}" name="Test Steps" dataDxfId="89"/>
    <tableColumn id="5" xr3:uid="{1B972FE1-35B0-4D46-B2D6-3EDFA6D5187D}" name="Expected Output" dataDxfId="88"/>
    <tableColumn id="6" xr3:uid="{12C1D7B9-84EF-4E47-8B06-635C1669B802}" name="Post-condition" dataDxfId="87"/>
    <tableColumn id="7" xr3:uid="{739B7B71-74BA-4DBC-AB0C-C6D33E593F8F}" name="Result" dataDxfId="86"/>
    <tableColumn id="8" xr3:uid="{567EB520-A788-4C40-8D16-6265DB857640}" name="Test date" dataDxfId="85"/>
    <tableColumn id="9" xr3:uid="{7817DBE1-77B6-43B7-B0A7-B0C421F7655B}" name="Note" dataDxfId="8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9D3D16-BAF8-439F-A544-5931610CAB22}" name="Table13456" displayName="Table13456" ref="B11:J16" totalsRowShown="0" headerRowDxfId="83" dataDxfId="81" headerRowBorderDxfId="82" tableBorderDxfId="80" totalsRowBorderDxfId="79">
  <autoFilter ref="B11:J16" xr:uid="{2F9D3D16-BAF8-439F-A544-5931610CAB22}"/>
  <tableColumns count="9">
    <tableColumn id="1" xr3:uid="{F97895F3-C589-4C24-ABD8-8C10789AF403}" name="ID" dataDxfId="78"/>
    <tableColumn id="2" xr3:uid="{7B3CE19D-E9CE-475E-8446-083C5A1332B7}" name="Test Case Description" dataDxfId="77"/>
    <tableColumn id="3" xr3:uid="{CA1B46DA-2FD7-465A-A050-E9B049CA5C42}" name="Pre-condition" dataDxfId="76"/>
    <tableColumn id="4" xr3:uid="{857A4CF7-541A-46A4-81C8-D3720479D62A}" name="Test Steps" dataDxfId="75"/>
    <tableColumn id="5" xr3:uid="{8C281864-C1F2-4A01-9BD5-A9EF6BB867BF}" name="Expected Output" dataDxfId="74"/>
    <tableColumn id="6" xr3:uid="{086A7E56-275D-4A26-9E04-53A4D89493DA}" name="Post-condition" dataDxfId="73"/>
    <tableColumn id="7" xr3:uid="{C10FD452-B285-43A7-93F4-9DC3B37DAF61}" name="Result" dataDxfId="72"/>
    <tableColumn id="8" xr3:uid="{92D8B226-9F12-413B-90BB-B3BEC321975F}" name="Test date" dataDxfId="71"/>
    <tableColumn id="9" xr3:uid="{8DB80316-8B1D-44B2-A0F9-51115211E0C6}" name="Note" dataDxfId="7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EBF3D4-EBC9-45FF-86B9-EAF287AFC59D}" name="Table134567" displayName="Table134567" ref="B11:J16" totalsRowShown="0" headerRowDxfId="69" dataDxfId="67" headerRowBorderDxfId="68" tableBorderDxfId="66" totalsRowBorderDxfId="65">
  <autoFilter ref="B11:J16" xr:uid="{4DEBF3D4-EBC9-45FF-86B9-EAF287AFC59D}"/>
  <tableColumns count="9">
    <tableColumn id="1" xr3:uid="{68E41B99-55CD-4215-890E-D25608664424}" name="ID" dataDxfId="64"/>
    <tableColumn id="2" xr3:uid="{702D27F4-B74C-4074-8217-5BABE49E3560}" name="Test Case Description" dataDxfId="63"/>
    <tableColumn id="3" xr3:uid="{2E8091DB-0813-4DEF-8429-490E13346956}" name="Pre-condition" dataDxfId="62"/>
    <tableColumn id="4" xr3:uid="{13ABD748-553D-4CA4-AD14-511FE72279AF}" name="Test Steps" dataDxfId="61"/>
    <tableColumn id="5" xr3:uid="{83E1AE2A-6BBA-4DA8-8EEC-17F7B1BACE0C}" name="Expected Output" dataDxfId="60"/>
    <tableColumn id="6" xr3:uid="{D9F84624-4DB8-492A-96E9-38A419802C77}" name="Post-condition" dataDxfId="59"/>
    <tableColumn id="7" xr3:uid="{8AED2F24-7971-4F9D-977D-52B2C5F44603}" name="Result" dataDxfId="58"/>
    <tableColumn id="8" xr3:uid="{18BC0A8C-1ECC-4F12-9955-C969073D9B65}" name="Test date" dataDxfId="57"/>
    <tableColumn id="9" xr3:uid="{4350A6EC-DDCF-4BE6-9121-0F187CCFE610}" name="Note"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CBC077-F498-4D26-A179-60F9A9FA0D73}" name="Table134568" displayName="Table134568" ref="B11:J16" totalsRowShown="0" headerRowDxfId="55" dataDxfId="53" headerRowBorderDxfId="54" tableBorderDxfId="52" totalsRowBorderDxfId="51">
  <autoFilter ref="B11:J16" xr:uid="{2FCBC077-F498-4D26-A179-60F9A9FA0D73}"/>
  <tableColumns count="9">
    <tableColumn id="1" xr3:uid="{0E181690-8A56-41C6-AA35-F517FEA51A24}" name="ID" dataDxfId="50"/>
    <tableColumn id="2" xr3:uid="{ED6C0C4B-02CF-466F-8B33-00B157199EC5}" name="Test Case Description" dataDxfId="49"/>
    <tableColumn id="3" xr3:uid="{09C51DDA-E1FD-4629-A635-0EC76C398105}" name="Pre-condition" dataDxfId="48"/>
    <tableColumn id="4" xr3:uid="{6158AD84-E07F-41A2-BC48-6049EB66F112}" name="Test Steps" dataDxfId="47"/>
    <tableColumn id="5" xr3:uid="{7D2D4E2E-925D-455F-91E6-8D8F3BE92066}" name="Expected Output" dataDxfId="46"/>
    <tableColumn id="6" xr3:uid="{ABE1DE39-FAEC-4C55-B31B-45CEEC7266AC}" name="Post-condition" dataDxfId="45"/>
    <tableColumn id="7" xr3:uid="{8B567E5E-C601-434C-BEA4-3E28688C24A8}" name="Result" dataDxfId="44"/>
    <tableColumn id="8" xr3:uid="{ED6A627F-BC0A-4690-9BBB-5E6FB4CD425B}" name="Test date" dataDxfId="43"/>
    <tableColumn id="9" xr3:uid="{4BBF5E02-FB69-4BBE-B8AD-6129146029C7}" name="Note" dataDxfId="4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A493FA-2C12-4CD0-B69C-CC6FAFC94717}" name="Table134569" displayName="Table134569" ref="B11:J16" totalsRowShown="0" headerRowDxfId="41" dataDxfId="39" headerRowBorderDxfId="40" tableBorderDxfId="38" totalsRowBorderDxfId="37">
  <autoFilter ref="B11:J16" xr:uid="{D5A493FA-2C12-4CD0-B69C-CC6FAFC94717}"/>
  <tableColumns count="9">
    <tableColumn id="1" xr3:uid="{87FE9507-5E29-4EF0-B3F9-0D59166993CD}" name="ID" dataDxfId="36"/>
    <tableColumn id="2" xr3:uid="{6071A9F8-4F86-485D-ADD8-A6963C013307}" name="Test Case Description" dataDxfId="35"/>
    <tableColumn id="3" xr3:uid="{BE3C5F17-1153-4A9F-B5EE-0F25D8A14452}" name="Pre-condition" dataDxfId="34"/>
    <tableColumn id="4" xr3:uid="{836498D9-24DC-40EF-BA76-D0E216095849}" name="Test Steps" dataDxfId="33"/>
    <tableColumn id="5" xr3:uid="{1EABB700-7137-41BA-92AF-36F96309EAB8}" name="Expected Output" dataDxfId="32"/>
    <tableColumn id="6" xr3:uid="{A828EC45-37B0-4114-8F24-C19706C752C5}" name="Post-condition" dataDxfId="31"/>
    <tableColumn id="7" xr3:uid="{46395C6C-9F7D-4F00-BEDC-C7CF83D25372}" name="Result" dataDxfId="30"/>
    <tableColumn id="8" xr3:uid="{861D7C72-81EE-4D6B-96D4-13EF475EB906}" name="Test date" dataDxfId="29"/>
    <tableColumn id="9" xr3:uid="{DE272A66-3811-46B1-9A2F-60763BF751EB}" name="Note" dataDxfId="2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F4803A-CFBE-4264-A28B-A0C9506B4C94}" name="Table1345610" displayName="Table1345610" ref="B11:J13" totalsRowShown="0" headerRowDxfId="27" dataDxfId="25" headerRowBorderDxfId="26" tableBorderDxfId="24" totalsRowBorderDxfId="23">
  <autoFilter ref="B11:J13" xr:uid="{D2F4803A-CFBE-4264-A28B-A0C9506B4C94}"/>
  <tableColumns count="9">
    <tableColumn id="1" xr3:uid="{05379FC4-5D8F-4FD4-AA8B-1BBC2950DB9C}" name="ID" dataDxfId="22"/>
    <tableColumn id="2" xr3:uid="{52BB2182-DC92-4B4A-9847-1FAAB4F12BB8}" name="Test Case Description" dataDxfId="21"/>
    <tableColumn id="3" xr3:uid="{F38F0CB7-FE04-4FA5-8891-B910EB8F40AD}" name="Pre-condition" dataDxfId="20"/>
    <tableColumn id="4" xr3:uid="{3D34CF8C-2296-488E-9FA5-DBE85D89FDAD}" name="Test Steps" dataDxfId="19"/>
    <tableColumn id="5" xr3:uid="{718BB4B1-951A-4083-8384-4B8A136C2535}" name="Expected Output" dataDxfId="18"/>
    <tableColumn id="6" xr3:uid="{C2B88878-84C7-41D1-8AE5-8BCAAD25C283}" name="Post-condition" dataDxfId="17"/>
    <tableColumn id="7" xr3:uid="{39F38709-B7AD-4662-BBE6-FBE94460B1E3}" name="Result" dataDxfId="16"/>
    <tableColumn id="8" xr3:uid="{708A75A6-8F61-45CC-A08B-44C28065845B}" name="Test date" dataDxfId="15"/>
    <tableColumn id="9" xr3:uid="{9D25168E-7C24-47CA-A7B1-64F7B03698F8}" name="Note" dataDxfId="1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95BE4C4-EF3B-40CB-A58B-D3FC9D87263E}" name="Table134561011" displayName="Table134561011" ref="B11:J16" totalsRowShown="0" headerRowDxfId="13" dataDxfId="11" headerRowBorderDxfId="12" tableBorderDxfId="10" totalsRowBorderDxfId="9">
  <autoFilter ref="B11:J16" xr:uid="{A95BE4C4-EF3B-40CB-A58B-D3FC9D87263E}"/>
  <tableColumns count="9">
    <tableColumn id="1" xr3:uid="{C59A23B9-A5D3-4F12-969A-35B1CE43B5FB}" name="ID" dataDxfId="8"/>
    <tableColumn id="2" xr3:uid="{D4D38463-FACB-41B5-9EEB-FA4858ECC8D9}" name="Test Case Description" dataDxfId="7"/>
    <tableColumn id="3" xr3:uid="{64C0A082-E53E-42DE-85F1-14C829A54D02}" name="Pre-condition" dataDxfId="6"/>
    <tableColumn id="4" xr3:uid="{266AA130-A232-43C9-96F0-7DABE340F809}" name="Test Steps" dataDxfId="5"/>
    <tableColumn id="5" xr3:uid="{37896F93-88CC-41E2-857F-6CA97FB4909F}" name="Expected Output" dataDxfId="4"/>
    <tableColumn id="6" xr3:uid="{9EB2E221-2162-4B04-87D9-C99E62EE03C1}" name="Post-condition" dataDxfId="3"/>
    <tableColumn id="7" xr3:uid="{D3FFF8E1-78B5-4088-A090-D9AE5D6A44EF}" name="Result" dataDxfId="2"/>
    <tableColumn id="8" xr3:uid="{C40CDC15-EC41-4777-B57F-5C7DD2083752}" name="Test date" dataDxfId="1"/>
    <tableColumn id="9" xr3:uid="{DB40DFCB-D91F-4CB0-ADB7-7EA53583E928}" name="Not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opdotrangsuc.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568EC-8AEC-42F9-9FFF-44EA9161653A}">
  <dimension ref="B5:F23"/>
  <sheetViews>
    <sheetView workbookViewId="0">
      <selection activeCell="C13" sqref="C13:C21"/>
    </sheetView>
  </sheetViews>
  <sheetFormatPr defaultRowHeight="13.8"/>
  <cols>
    <col min="2" max="2" width="3.296875" bestFit="1" customWidth="1"/>
    <col min="3" max="3" width="15.8984375" bestFit="1" customWidth="1"/>
    <col min="4" max="4" width="28.19921875" bestFit="1" customWidth="1"/>
    <col min="5" max="5" width="23.796875" bestFit="1" customWidth="1"/>
    <col min="6" max="6" width="12.69921875" bestFit="1" customWidth="1"/>
  </cols>
  <sheetData>
    <row r="5" spans="2:6" ht="24.6">
      <c r="B5" s="24"/>
      <c r="C5" s="25"/>
      <c r="D5" s="26" t="s">
        <v>25</v>
      </c>
      <c r="E5" s="27"/>
      <c r="F5" s="25"/>
    </row>
    <row r="6" spans="2:6">
      <c r="B6" s="24"/>
      <c r="C6" s="25"/>
      <c r="D6" s="28"/>
      <c r="E6" s="28"/>
      <c r="F6" s="25"/>
    </row>
    <row r="7" spans="2:6">
      <c r="B7" s="67" t="s">
        <v>2</v>
      </c>
      <c r="C7" s="68"/>
      <c r="D7" s="69" t="s">
        <v>22</v>
      </c>
      <c r="E7" s="68"/>
      <c r="F7" s="70"/>
    </row>
    <row r="8" spans="2:6">
      <c r="B8" s="67" t="s">
        <v>4</v>
      </c>
      <c r="C8" s="68"/>
      <c r="D8" s="69" t="s">
        <v>26</v>
      </c>
      <c r="E8" s="68"/>
      <c r="F8" s="70"/>
    </row>
    <row r="9" spans="2:6">
      <c r="B9" s="71" t="s">
        <v>27</v>
      </c>
      <c r="C9" s="70"/>
      <c r="D9" s="72" t="s">
        <v>28</v>
      </c>
      <c r="E9" s="73"/>
      <c r="F9" s="74"/>
    </row>
    <row r="10" spans="2:6">
      <c r="B10" s="29"/>
      <c r="C10" s="2"/>
      <c r="D10" s="2"/>
      <c r="E10" s="2"/>
      <c r="F10" s="2"/>
    </row>
    <row r="11" spans="2:6">
      <c r="B11" s="30"/>
      <c r="C11" s="31"/>
      <c r="D11" s="31"/>
      <c r="E11" s="31"/>
      <c r="F11" s="31"/>
    </row>
    <row r="12" spans="2:6">
      <c r="B12" s="60" t="s">
        <v>10</v>
      </c>
      <c r="C12" s="61" t="s">
        <v>29</v>
      </c>
      <c r="D12" s="61" t="s">
        <v>30</v>
      </c>
      <c r="E12" s="62" t="s">
        <v>31</v>
      </c>
      <c r="F12" s="63" t="s">
        <v>32</v>
      </c>
    </row>
    <row r="13" spans="2:6">
      <c r="B13" s="56">
        <v>1</v>
      </c>
      <c r="C13" s="32" t="s">
        <v>24</v>
      </c>
      <c r="D13" s="32" t="s">
        <v>24</v>
      </c>
      <c r="E13" s="64" t="s">
        <v>237</v>
      </c>
      <c r="F13" s="33"/>
    </row>
    <row r="14" spans="2:6">
      <c r="B14" s="57">
        <v>2</v>
      </c>
      <c r="C14" s="34" t="s">
        <v>17</v>
      </c>
      <c r="D14" s="34" t="s">
        <v>17</v>
      </c>
      <c r="E14" s="64" t="s">
        <v>33</v>
      </c>
      <c r="F14" s="33"/>
    </row>
    <row r="15" spans="2:6">
      <c r="B15" s="57">
        <v>3</v>
      </c>
      <c r="C15" s="34" t="s">
        <v>227</v>
      </c>
      <c r="D15" s="34" t="s">
        <v>227</v>
      </c>
      <c r="E15" s="64" t="s">
        <v>0</v>
      </c>
      <c r="F15" s="33"/>
    </row>
    <row r="16" spans="2:6">
      <c r="B16" s="57">
        <v>4</v>
      </c>
      <c r="C16" s="34" t="s">
        <v>226</v>
      </c>
      <c r="D16" s="34" t="s">
        <v>226</v>
      </c>
      <c r="E16" s="64" t="s">
        <v>238</v>
      </c>
      <c r="F16" s="33"/>
    </row>
    <row r="17" spans="2:6">
      <c r="B17" s="57">
        <v>5</v>
      </c>
      <c r="C17" s="34" t="s">
        <v>225</v>
      </c>
      <c r="D17" s="34" t="s">
        <v>225</v>
      </c>
      <c r="E17" s="64" t="s">
        <v>239</v>
      </c>
      <c r="F17" s="33"/>
    </row>
    <row r="18" spans="2:6">
      <c r="B18" s="57">
        <v>6</v>
      </c>
      <c r="C18" s="34" t="s">
        <v>224</v>
      </c>
      <c r="D18" s="34" t="s">
        <v>224</v>
      </c>
      <c r="E18" s="35" t="s">
        <v>240</v>
      </c>
      <c r="F18" s="33"/>
    </row>
    <row r="19" spans="2:6">
      <c r="B19" s="57">
        <v>7</v>
      </c>
      <c r="C19" s="34" t="s">
        <v>223</v>
      </c>
      <c r="D19" s="34" t="s">
        <v>223</v>
      </c>
      <c r="E19" s="35" t="s">
        <v>241</v>
      </c>
      <c r="F19" s="33"/>
    </row>
    <row r="20" spans="2:6">
      <c r="B20" s="57">
        <v>8</v>
      </c>
      <c r="C20" s="34" t="s">
        <v>222</v>
      </c>
      <c r="D20" s="34" t="s">
        <v>222</v>
      </c>
      <c r="E20" s="35" t="s">
        <v>242</v>
      </c>
      <c r="F20" s="33"/>
    </row>
    <row r="21" spans="2:6">
      <c r="B21" s="57">
        <v>9</v>
      </c>
      <c r="C21" s="34" t="s">
        <v>132</v>
      </c>
      <c r="D21" s="34" t="s">
        <v>132</v>
      </c>
      <c r="E21" s="35" t="s">
        <v>243</v>
      </c>
      <c r="F21" s="33"/>
    </row>
    <row r="22" spans="2:6">
      <c r="B22" s="58"/>
      <c r="C22" s="54"/>
      <c r="D22" s="35"/>
      <c r="E22" s="35"/>
      <c r="F22" s="33"/>
    </row>
    <row r="23" spans="2:6">
      <c r="B23" s="59"/>
      <c r="C23" s="55"/>
      <c r="D23" s="36"/>
      <c r="E23" s="36"/>
      <c r="F23" s="37"/>
    </row>
  </sheetData>
  <mergeCells count="6">
    <mergeCell ref="B7:C7"/>
    <mergeCell ref="D7:F7"/>
    <mergeCell ref="B8:C8"/>
    <mergeCell ref="D8:F8"/>
    <mergeCell ref="B9:C9"/>
    <mergeCell ref="D9:F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9074-DAB6-48E7-A218-2EFACF12E32C}">
  <dimension ref="A5:L16"/>
  <sheetViews>
    <sheetView topLeftCell="A14"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224</v>
      </c>
      <c r="D5" s="99"/>
      <c r="E5" s="99"/>
      <c r="F5" s="100"/>
    </row>
    <row r="6" spans="2:10" s="52" customFormat="1" ht="55.05" customHeight="1">
      <c r="B6" s="53" t="s">
        <v>35</v>
      </c>
      <c r="C6" s="95" t="s">
        <v>233</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105">
      <c r="B12" s="45" t="s">
        <v>205</v>
      </c>
      <c r="C12" s="49" t="s">
        <v>145</v>
      </c>
      <c r="D12" s="49" t="s">
        <v>53</v>
      </c>
      <c r="E12" s="49" t="s">
        <v>154</v>
      </c>
      <c r="F12" s="49" t="s">
        <v>155</v>
      </c>
      <c r="G12" s="46" t="s">
        <v>53</v>
      </c>
      <c r="H12" s="46" t="s">
        <v>12</v>
      </c>
      <c r="I12" s="101">
        <v>45475</v>
      </c>
      <c r="J12" s="47"/>
    </row>
    <row r="13" spans="2:10" s="40" customFormat="1" ht="105">
      <c r="B13" s="45" t="s">
        <v>206</v>
      </c>
      <c r="C13" s="49" t="s">
        <v>146</v>
      </c>
      <c r="D13" s="49" t="s">
        <v>53</v>
      </c>
      <c r="E13" s="50" t="s">
        <v>151</v>
      </c>
      <c r="F13" s="49" t="s">
        <v>156</v>
      </c>
      <c r="G13" s="46" t="s">
        <v>53</v>
      </c>
      <c r="H13" s="46" t="s">
        <v>12</v>
      </c>
      <c r="I13" s="101">
        <v>45475</v>
      </c>
      <c r="J13" s="47"/>
    </row>
    <row r="14" spans="2:10" s="40" customFormat="1" ht="105">
      <c r="B14" s="45" t="s">
        <v>207</v>
      </c>
      <c r="C14" s="49" t="s">
        <v>147</v>
      </c>
      <c r="D14" s="49" t="s">
        <v>53</v>
      </c>
      <c r="E14" s="49" t="s">
        <v>152</v>
      </c>
      <c r="F14" s="49" t="s">
        <v>157</v>
      </c>
      <c r="G14" s="46" t="s">
        <v>53</v>
      </c>
      <c r="H14" s="46" t="s">
        <v>12</v>
      </c>
      <c r="I14" s="101">
        <v>45475</v>
      </c>
      <c r="J14" s="47"/>
    </row>
    <row r="15" spans="2:10" s="40" customFormat="1" ht="105">
      <c r="B15" s="45" t="s">
        <v>208</v>
      </c>
      <c r="C15" s="49" t="s">
        <v>148</v>
      </c>
      <c r="D15" s="49" t="s">
        <v>53</v>
      </c>
      <c r="E15" s="49" t="s">
        <v>153</v>
      </c>
      <c r="F15" s="49" t="s">
        <v>158</v>
      </c>
      <c r="G15" s="46" t="s">
        <v>53</v>
      </c>
      <c r="H15" s="46" t="s">
        <v>12</v>
      </c>
      <c r="I15" s="101">
        <v>45475</v>
      </c>
      <c r="J15" s="47"/>
    </row>
    <row r="16" spans="2:10" s="40" customFormat="1" ht="105">
      <c r="B16" s="45" t="s">
        <v>209</v>
      </c>
      <c r="C16" s="49" t="s">
        <v>149</v>
      </c>
      <c r="D16" s="49" t="s">
        <v>150</v>
      </c>
      <c r="E16" s="49" t="s">
        <v>153</v>
      </c>
      <c r="F16" s="49" t="s">
        <v>159</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5C32-8D57-4029-BE45-C4E019B80A59}">
  <dimension ref="A5:L16"/>
  <sheetViews>
    <sheetView topLeftCell="A14"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223</v>
      </c>
      <c r="D5" s="99"/>
      <c r="E5" s="99"/>
      <c r="F5" s="100"/>
    </row>
    <row r="6" spans="2:10" s="52" customFormat="1" ht="55.05" customHeight="1">
      <c r="B6" s="53" t="s">
        <v>35</v>
      </c>
      <c r="C6" s="95" t="s">
        <v>234</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105">
      <c r="B12" s="45" t="s">
        <v>210</v>
      </c>
      <c r="C12" s="49" t="s">
        <v>160</v>
      </c>
      <c r="D12" s="49" t="s">
        <v>165</v>
      </c>
      <c r="E12" s="49" t="s">
        <v>167</v>
      </c>
      <c r="F12" s="49" t="s">
        <v>155</v>
      </c>
      <c r="G12" s="46" t="s">
        <v>53</v>
      </c>
      <c r="H12" s="46" t="s">
        <v>12</v>
      </c>
      <c r="I12" s="101">
        <v>45475</v>
      </c>
      <c r="J12" s="47"/>
    </row>
    <row r="13" spans="2:10" s="40" customFormat="1" ht="105">
      <c r="B13" s="45" t="s">
        <v>211</v>
      </c>
      <c r="C13" s="49" t="s">
        <v>161</v>
      </c>
      <c r="D13" s="49" t="s">
        <v>165</v>
      </c>
      <c r="E13" s="50" t="s">
        <v>168</v>
      </c>
      <c r="F13" s="49" t="s">
        <v>156</v>
      </c>
      <c r="G13" s="46" t="s">
        <v>53</v>
      </c>
      <c r="H13" s="46" t="s">
        <v>12</v>
      </c>
      <c r="I13" s="101">
        <v>45475</v>
      </c>
      <c r="J13" s="47"/>
    </row>
    <row r="14" spans="2:10" s="40" customFormat="1" ht="105">
      <c r="B14" s="45" t="s">
        <v>212</v>
      </c>
      <c r="C14" s="49" t="s">
        <v>162</v>
      </c>
      <c r="D14" s="49" t="s">
        <v>165</v>
      </c>
      <c r="E14" s="49" t="s">
        <v>169</v>
      </c>
      <c r="F14" s="49" t="s">
        <v>157</v>
      </c>
      <c r="G14" s="46" t="s">
        <v>53</v>
      </c>
      <c r="H14" s="46" t="s">
        <v>12</v>
      </c>
      <c r="I14" s="101">
        <v>45475</v>
      </c>
      <c r="J14" s="47"/>
    </row>
    <row r="15" spans="2:10" s="40" customFormat="1" ht="147">
      <c r="B15" s="45" t="s">
        <v>213</v>
      </c>
      <c r="C15" s="49" t="s">
        <v>163</v>
      </c>
      <c r="D15" s="49" t="s">
        <v>165</v>
      </c>
      <c r="E15" s="49" t="s">
        <v>170</v>
      </c>
      <c r="F15" s="49" t="s">
        <v>172</v>
      </c>
      <c r="G15" s="46" t="s">
        <v>53</v>
      </c>
      <c r="H15" s="46" t="s">
        <v>12</v>
      </c>
      <c r="I15" s="101">
        <v>45475</v>
      </c>
      <c r="J15" s="47"/>
    </row>
    <row r="16" spans="2:10" s="40" customFormat="1" ht="105">
      <c r="B16" s="45" t="s">
        <v>214</v>
      </c>
      <c r="C16" s="49" t="s">
        <v>164</v>
      </c>
      <c r="D16" s="49" t="s">
        <v>166</v>
      </c>
      <c r="E16" s="49" t="s">
        <v>171</v>
      </c>
      <c r="F16" s="49" t="s">
        <v>159</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CD44-FA3F-4FB9-91FE-260A60177910}">
  <dimension ref="A5:L13"/>
  <sheetViews>
    <sheetView zoomScale="70" zoomScaleNormal="70" workbookViewId="0">
      <selection activeCell="B5" sqref="B5:J13"/>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1:12">
      <c r="A5" s="40"/>
      <c r="B5" s="39" t="s">
        <v>34</v>
      </c>
      <c r="C5" s="98" t="s">
        <v>222</v>
      </c>
      <c r="D5" s="99"/>
      <c r="E5" s="99"/>
      <c r="F5" s="100"/>
      <c r="K5" s="40"/>
      <c r="L5" s="40"/>
    </row>
    <row r="6" spans="1:12" s="52" customFormat="1" ht="55.05" customHeight="1">
      <c r="B6" s="53" t="s">
        <v>35</v>
      </c>
      <c r="C6" s="95" t="s">
        <v>235</v>
      </c>
      <c r="D6" s="96"/>
      <c r="E6" s="96"/>
      <c r="F6" s="97"/>
    </row>
    <row r="7" spans="1:12">
      <c r="A7" s="40"/>
      <c r="B7" s="39" t="s">
        <v>36</v>
      </c>
      <c r="C7" s="92"/>
      <c r="D7" s="93"/>
      <c r="E7" s="93"/>
      <c r="F7" s="94"/>
      <c r="K7" s="40"/>
      <c r="L7" s="40"/>
    </row>
    <row r="8" spans="1:12" s="40" customFormat="1">
      <c r="B8" s="41" t="s">
        <v>12</v>
      </c>
      <c r="C8" s="41" t="s">
        <v>13</v>
      </c>
      <c r="D8" s="41" t="s">
        <v>51</v>
      </c>
      <c r="E8" s="41" t="s">
        <v>15</v>
      </c>
      <c r="F8" s="41" t="s">
        <v>37</v>
      </c>
      <c r="H8" s="48"/>
    </row>
    <row r="9" spans="1:12" s="40" customFormat="1">
      <c r="B9" s="51">
        <v>2</v>
      </c>
      <c r="C9" s="51">
        <v>0</v>
      </c>
      <c r="D9" s="51">
        <v>0</v>
      </c>
      <c r="E9" s="51">
        <v>0</v>
      </c>
      <c r="F9" s="51">
        <v>2</v>
      </c>
    </row>
    <row r="10" spans="1:12" s="40" customFormat="1"/>
    <row r="11" spans="1:12" s="40" customFormat="1">
      <c r="B11" s="42" t="s">
        <v>38</v>
      </c>
      <c r="C11" s="43" t="s">
        <v>39</v>
      </c>
      <c r="D11" s="43" t="s">
        <v>40</v>
      </c>
      <c r="E11" s="43" t="s">
        <v>41</v>
      </c>
      <c r="F11" s="43" t="s">
        <v>42</v>
      </c>
      <c r="G11" s="43" t="s">
        <v>52</v>
      </c>
      <c r="H11" s="43" t="s">
        <v>43</v>
      </c>
      <c r="I11" s="43" t="s">
        <v>44</v>
      </c>
      <c r="J11" s="44" t="s">
        <v>45</v>
      </c>
    </row>
    <row r="12" spans="1:12" s="40" customFormat="1" ht="84">
      <c r="B12" s="45" t="s">
        <v>215</v>
      </c>
      <c r="C12" s="49" t="s">
        <v>173</v>
      </c>
      <c r="D12" s="49" t="s">
        <v>175</v>
      </c>
      <c r="E12" s="49" t="s">
        <v>176</v>
      </c>
      <c r="F12" s="49" t="s">
        <v>177</v>
      </c>
      <c r="G12" s="46" t="s">
        <v>53</v>
      </c>
      <c r="H12" s="46" t="s">
        <v>12</v>
      </c>
      <c r="I12" s="101">
        <v>45475</v>
      </c>
      <c r="J12" s="47"/>
    </row>
    <row r="13" spans="1:12" s="40" customFormat="1" ht="84">
      <c r="B13" s="45" t="s">
        <v>216</v>
      </c>
      <c r="C13" s="49" t="s">
        <v>174</v>
      </c>
      <c r="D13" s="49" t="s">
        <v>175</v>
      </c>
      <c r="E13" s="50" t="s">
        <v>178</v>
      </c>
      <c r="F13" s="49" t="s">
        <v>179</v>
      </c>
      <c r="G13" s="46" t="s">
        <v>53</v>
      </c>
      <c r="H13" s="46" t="s">
        <v>12</v>
      </c>
      <c r="I13" s="101">
        <v>45475</v>
      </c>
      <c r="J13"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9B62-E5A3-4ACC-B0C3-EDD848B284D6}">
  <dimension ref="A5:L16"/>
  <sheetViews>
    <sheetView topLeftCell="A6"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132</v>
      </c>
      <c r="D5" s="99"/>
      <c r="E5" s="99"/>
      <c r="F5" s="100"/>
    </row>
    <row r="6" spans="2:10" s="52" customFormat="1" ht="55.05" customHeight="1">
      <c r="B6" s="53" t="s">
        <v>35</v>
      </c>
      <c r="C6" s="95" t="s">
        <v>236</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63">
      <c r="B12" s="45" t="s">
        <v>217</v>
      </c>
      <c r="C12" s="49" t="s">
        <v>133</v>
      </c>
      <c r="D12" s="49" t="s">
        <v>86</v>
      </c>
      <c r="E12" s="49" t="s">
        <v>140</v>
      </c>
      <c r="F12" s="49" t="s">
        <v>142</v>
      </c>
      <c r="G12" s="46" t="s">
        <v>53</v>
      </c>
      <c r="H12" s="46" t="s">
        <v>12</v>
      </c>
      <c r="I12" s="101">
        <v>45475</v>
      </c>
      <c r="J12" s="47"/>
    </row>
    <row r="13" spans="2:10" s="40" customFormat="1" ht="84">
      <c r="B13" s="45" t="s">
        <v>218</v>
      </c>
      <c r="C13" s="49" t="s">
        <v>134</v>
      </c>
      <c r="D13" s="49" t="s">
        <v>104</v>
      </c>
      <c r="E13" s="50" t="s">
        <v>141</v>
      </c>
      <c r="F13" s="49" t="s">
        <v>142</v>
      </c>
      <c r="G13" s="46" t="s">
        <v>53</v>
      </c>
      <c r="H13" s="46" t="s">
        <v>12</v>
      </c>
      <c r="I13" s="101">
        <v>45475</v>
      </c>
      <c r="J13" s="47"/>
    </row>
    <row r="14" spans="2:10" s="40" customFormat="1" ht="63">
      <c r="B14" s="45" t="s">
        <v>219</v>
      </c>
      <c r="C14" s="49" t="s">
        <v>135</v>
      </c>
      <c r="D14" s="49" t="s">
        <v>106</v>
      </c>
      <c r="E14" s="49" t="s">
        <v>140</v>
      </c>
      <c r="F14" s="49" t="s">
        <v>114</v>
      </c>
      <c r="G14" s="46" t="s">
        <v>53</v>
      </c>
      <c r="H14" s="46" t="s">
        <v>12</v>
      </c>
      <c r="I14" s="101">
        <v>45475</v>
      </c>
      <c r="J14" s="47"/>
    </row>
    <row r="15" spans="2:10" s="40" customFormat="1" ht="84">
      <c r="B15" s="45" t="s">
        <v>220</v>
      </c>
      <c r="C15" s="49" t="s">
        <v>136</v>
      </c>
      <c r="D15" s="49" t="s">
        <v>138</v>
      </c>
      <c r="E15" s="49" t="s">
        <v>140</v>
      </c>
      <c r="F15" s="49" t="s">
        <v>143</v>
      </c>
      <c r="G15" s="46" t="s">
        <v>53</v>
      </c>
      <c r="H15" s="46" t="s">
        <v>12</v>
      </c>
      <c r="I15" s="101">
        <v>45475</v>
      </c>
      <c r="J15" s="47"/>
    </row>
    <row r="16" spans="2:10" s="40" customFormat="1" ht="84">
      <c r="B16" s="45" t="s">
        <v>221</v>
      </c>
      <c r="C16" s="49" t="s">
        <v>137</v>
      </c>
      <c r="D16" s="49" t="s">
        <v>139</v>
      </c>
      <c r="E16" s="49" t="s">
        <v>140</v>
      </c>
      <c r="F16" s="49" t="s">
        <v>144</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8EDE-4262-4DD4-AA14-9AAB14B3740E}">
  <dimension ref="B10:J29"/>
  <sheetViews>
    <sheetView topLeftCell="B7" zoomScale="70" zoomScaleNormal="70" workbookViewId="0">
      <selection activeCell="C27" sqref="C27:J28"/>
    </sheetView>
  </sheetViews>
  <sheetFormatPr defaultRowHeight="16.8"/>
  <cols>
    <col min="1" max="1" width="8.796875" style="65"/>
    <col min="2" max="2" width="141.69921875" style="65" customWidth="1"/>
    <col min="3" max="3" width="36" style="65" bestFit="1" customWidth="1"/>
    <col min="4" max="4" width="26.296875" style="65" bestFit="1" customWidth="1"/>
    <col min="5" max="5" width="6.5" style="65" bestFit="1" customWidth="1"/>
    <col min="6" max="6" width="18.5" style="65" bestFit="1" customWidth="1"/>
    <col min="7" max="7" width="6.3984375" style="65" bestFit="1" customWidth="1"/>
    <col min="8" max="8" width="6.09765625" style="65" bestFit="1" customWidth="1"/>
    <col min="9" max="9" width="9.09765625" style="65" bestFit="1" customWidth="1"/>
    <col min="10" max="10" width="7.8984375" style="65" bestFit="1" customWidth="1"/>
    <col min="11" max="16384" width="8.796875" style="65"/>
  </cols>
  <sheetData>
    <row r="10" spans="2:3">
      <c r="C10" s="66" t="s">
        <v>259</v>
      </c>
    </row>
    <row r="11" spans="2:3">
      <c r="B11" s="65">
        <v>1</v>
      </c>
      <c r="C11" s="65" t="s">
        <v>254</v>
      </c>
    </row>
    <row r="12" spans="2:3">
      <c r="B12" s="65">
        <v>2</v>
      </c>
      <c r="C12" s="65" t="s">
        <v>268</v>
      </c>
    </row>
    <row r="13" spans="2:3">
      <c r="B13" s="65">
        <v>3</v>
      </c>
      <c r="C13" s="65" t="s">
        <v>255</v>
      </c>
    </row>
    <row r="14" spans="2:3">
      <c r="B14" s="65">
        <v>4</v>
      </c>
      <c r="C14" s="65" t="s">
        <v>256</v>
      </c>
    </row>
    <row r="15" spans="2:3">
      <c r="B15" s="65">
        <v>5</v>
      </c>
      <c r="C15" s="65" t="s">
        <v>257</v>
      </c>
    </row>
    <row r="17" spans="2:10">
      <c r="C17" s="66" t="s">
        <v>258</v>
      </c>
    </row>
    <row r="18" spans="2:10">
      <c r="B18" s="65">
        <v>1</v>
      </c>
      <c r="C18" s="65" t="s">
        <v>260</v>
      </c>
    </row>
    <row r="19" spans="2:10">
      <c r="B19" s="65">
        <v>2</v>
      </c>
      <c r="C19" s="65" t="s">
        <v>261</v>
      </c>
    </row>
    <row r="20" spans="2:10">
      <c r="B20" s="65">
        <v>3</v>
      </c>
      <c r="C20" s="65" t="s">
        <v>262</v>
      </c>
    </row>
    <row r="21" spans="2:10">
      <c r="B21" s="65">
        <v>4</v>
      </c>
      <c r="C21" s="65" t="s">
        <v>263</v>
      </c>
    </row>
    <row r="22" spans="2:10">
      <c r="B22" s="65">
        <v>5</v>
      </c>
      <c r="C22" s="65" t="s">
        <v>264</v>
      </c>
    </row>
    <row r="23" spans="2:10">
      <c r="B23" s="65">
        <v>6</v>
      </c>
      <c r="C23" s="65" t="s">
        <v>265</v>
      </c>
    </row>
    <row r="24" spans="2:10">
      <c r="B24" s="65">
        <v>7</v>
      </c>
      <c r="C24" s="65" t="s">
        <v>266</v>
      </c>
    </row>
    <row r="26" spans="2:10">
      <c r="C26" s="66" t="s">
        <v>267</v>
      </c>
    </row>
    <row r="27" spans="2:10" ht="25.05" customHeight="1" thickBot="1">
      <c r="C27" s="102" t="s">
        <v>246</v>
      </c>
      <c r="D27" s="102" t="s">
        <v>247</v>
      </c>
      <c r="E27" s="102" t="s">
        <v>248</v>
      </c>
      <c r="F27" s="102" t="s">
        <v>249</v>
      </c>
      <c r="G27" s="102" t="s">
        <v>250</v>
      </c>
      <c r="H27" s="102" t="s">
        <v>251</v>
      </c>
      <c r="I27" s="102" t="s">
        <v>252</v>
      </c>
      <c r="J27" s="102" t="s">
        <v>253</v>
      </c>
    </row>
    <row r="28" spans="2:10" ht="25.05" customHeight="1" thickTop="1" thickBot="1">
      <c r="C28" s="103" t="s">
        <v>275</v>
      </c>
      <c r="D28" s="104">
        <v>50</v>
      </c>
      <c r="E28" s="104" t="s">
        <v>273</v>
      </c>
      <c r="F28" s="104" t="s">
        <v>272</v>
      </c>
      <c r="G28" s="104" t="s">
        <v>270</v>
      </c>
      <c r="H28" s="104" t="s">
        <v>274</v>
      </c>
      <c r="I28" s="104" t="s">
        <v>269</v>
      </c>
      <c r="J28" s="104" t="s">
        <v>271</v>
      </c>
    </row>
    <row r="29" spans="2:10" ht="17.399999999999999" thickTop="1"/>
  </sheetData>
  <hyperlinks>
    <hyperlink ref="C28" r:id="rId1" xr:uid="{8A4576B6-381A-4822-88E3-9958FD53746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4606-43BD-4B71-A25F-3AE8C76BB470}">
  <dimension ref="B3:H17"/>
  <sheetViews>
    <sheetView tabSelected="1" topLeftCell="A4" zoomScale="70" zoomScaleNormal="70" workbookViewId="0">
      <selection activeCell="B6" sqref="B6:H16"/>
    </sheetView>
  </sheetViews>
  <sheetFormatPr defaultRowHeight="20.399999999999999"/>
  <cols>
    <col min="1" max="1" width="8.796875" style="106"/>
    <col min="2" max="2" width="7.59765625" style="105" customWidth="1"/>
    <col min="3" max="3" width="30.5" style="108" customWidth="1"/>
    <col min="4" max="4" width="44.8984375" style="108" customWidth="1"/>
    <col min="5" max="5" width="36.5" style="106" customWidth="1"/>
    <col min="6" max="6" width="15.69921875" style="105" customWidth="1"/>
    <col min="7" max="7" width="29.59765625" style="108" customWidth="1"/>
    <col min="8" max="8" width="17.59765625" style="106" customWidth="1"/>
    <col min="9" max="16384" width="8.796875" style="106"/>
  </cols>
  <sheetData>
    <row r="3" spans="2:8">
      <c r="D3" s="109"/>
    </row>
    <row r="5" spans="2:8" ht="21" thickBot="1"/>
    <row r="6" spans="2:8" ht="40.799999999999997" customHeight="1" thickBot="1">
      <c r="B6" s="131" t="s">
        <v>278</v>
      </c>
      <c r="C6" s="132" t="s">
        <v>279</v>
      </c>
      <c r="D6" s="132" t="s">
        <v>276</v>
      </c>
      <c r="E6" s="133" t="s">
        <v>280</v>
      </c>
      <c r="F6" s="133" t="s">
        <v>277</v>
      </c>
      <c r="G6" s="132" t="s">
        <v>281</v>
      </c>
      <c r="H6" s="134" t="s">
        <v>282</v>
      </c>
    </row>
    <row r="7" spans="2:8" ht="48.6" customHeight="1" thickTop="1">
      <c r="B7" s="125">
        <v>1</v>
      </c>
      <c r="C7" s="110" t="s">
        <v>312</v>
      </c>
      <c r="D7" s="126" t="s">
        <v>313</v>
      </c>
      <c r="E7" s="127" t="s">
        <v>314</v>
      </c>
      <c r="F7" s="128" t="s">
        <v>283</v>
      </c>
      <c r="G7" s="129" t="s">
        <v>284</v>
      </c>
      <c r="H7" s="130"/>
    </row>
    <row r="8" spans="2:8" ht="61.2">
      <c r="B8" s="119">
        <v>2</v>
      </c>
      <c r="C8" s="117" t="s">
        <v>315</v>
      </c>
      <c r="D8" s="113" t="s">
        <v>316</v>
      </c>
      <c r="E8" s="114" t="s">
        <v>317</v>
      </c>
      <c r="F8" s="115" t="s">
        <v>283</v>
      </c>
      <c r="G8" s="116" t="s">
        <v>318</v>
      </c>
      <c r="H8" s="120"/>
    </row>
    <row r="9" spans="2:8" ht="73.2" customHeight="1">
      <c r="B9" s="119">
        <v>3</v>
      </c>
      <c r="C9" s="118" t="s">
        <v>285</v>
      </c>
      <c r="D9" s="111" t="s">
        <v>319</v>
      </c>
      <c r="E9" s="111" t="s">
        <v>286</v>
      </c>
      <c r="F9" s="112" t="s">
        <v>283</v>
      </c>
      <c r="G9" s="111" t="s">
        <v>287</v>
      </c>
      <c r="H9" s="120"/>
    </row>
    <row r="10" spans="2:8" ht="67.8" customHeight="1">
      <c r="B10" s="119">
        <v>4</v>
      </c>
      <c r="C10" s="111" t="s">
        <v>288</v>
      </c>
      <c r="D10" s="111" t="s">
        <v>288</v>
      </c>
      <c r="E10" s="111" t="s">
        <v>289</v>
      </c>
      <c r="F10" s="112" t="s">
        <v>283</v>
      </c>
      <c r="G10" s="111" t="s">
        <v>294</v>
      </c>
      <c r="H10" s="120"/>
    </row>
    <row r="11" spans="2:8" ht="67.8" customHeight="1">
      <c r="B11" s="119">
        <v>5</v>
      </c>
      <c r="C11" s="111" t="s">
        <v>290</v>
      </c>
      <c r="D11" s="111" t="s">
        <v>291</v>
      </c>
      <c r="E11" s="111" t="s">
        <v>292</v>
      </c>
      <c r="F11" s="112" t="s">
        <v>283</v>
      </c>
      <c r="G11" s="111" t="s">
        <v>293</v>
      </c>
      <c r="H11" s="120"/>
    </row>
    <row r="12" spans="2:8" ht="69" customHeight="1">
      <c r="B12" s="119">
        <v>6</v>
      </c>
      <c r="C12" s="111" t="s">
        <v>295</v>
      </c>
      <c r="D12" s="111" t="s">
        <v>296</v>
      </c>
      <c r="E12" s="111" t="s">
        <v>297</v>
      </c>
      <c r="F12" s="112" t="s">
        <v>283</v>
      </c>
      <c r="G12" s="111" t="s">
        <v>298</v>
      </c>
      <c r="H12" s="120"/>
    </row>
    <row r="13" spans="2:8" ht="46.8" customHeight="1">
      <c r="B13" s="119">
        <v>7</v>
      </c>
      <c r="C13" s="111" t="s">
        <v>299</v>
      </c>
      <c r="D13" s="111" t="s">
        <v>300</v>
      </c>
      <c r="E13" s="111" t="s">
        <v>301</v>
      </c>
      <c r="F13" s="112" t="s">
        <v>283</v>
      </c>
      <c r="G13" s="111" t="s">
        <v>302</v>
      </c>
      <c r="H13" s="120"/>
    </row>
    <row r="14" spans="2:8" ht="47.4" customHeight="1">
      <c r="B14" s="119">
        <v>8</v>
      </c>
      <c r="C14" s="111" t="s">
        <v>303</v>
      </c>
      <c r="D14" s="111" t="s">
        <v>304</v>
      </c>
      <c r="E14" s="111" t="s">
        <v>305</v>
      </c>
      <c r="F14" s="112" t="s">
        <v>283</v>
      </c>
      <c r="G14" s="111" t="s">
        <v>306</v>
      </c>
      <c r="H14" s="120"/>
    </row>
    <row r="15" spans="2:8" ht="40.799999999999997">
      <c r="B15" s="119">
        <v>9</v>
      </c>
      <c r="C15" s="111" t="s">
        <v>307</v>
      </c>
      <c r="D15" s="111" t="s">
        <v>320</v>
      </c>
      <c r="E15" s="111" t="s">
        <v>321</v>
      </c>
      <c r="F15" s="112" t="s">
        <v>283</v>
      </c>
      <c r="G15" s="111" t="s">
        <v>308</v>
      </c>
      <c r="H15" s="120"/>
    </row>
    <row r="16" spans="2:8" ht="48.6" customHeight="1" thickBot="1">
      <c r="B16" s="121">
        <v>10</v>
      </c>
      <c r="C16" s="122" t="s">
        <v>309</v>
      </c>
      <c r="D16" s="122" t="s">
        <v>310</v>
      </c>
      <c r="E16" s="122" t="s">
        <v>311</v>
      </c>
      <c r="F16" s="123" t="s">
        <v>283</v>
      </c>
      <c r="G16" s="122" t="s">
        <v>308</v>
      </c>
      <c r="H16" s="124"/>
    </row>
    <row r="17" spans="2:2">
      <c r="B17" s="1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A5BB-515E-40DC-9B2A-4DC0D91A3156}">
  <dimension ref="C4:I24"/>
  <sheetViews>
    <sheetView topLeftCell="B1" zoomScale="115" zoomScaleNormal="115" workbookViewId="0">
      <selection activeCell="C3" sqref="C3:I24"/>
    </sheetView>
  </sheetViews>
  <sheetFormatPr defaultRowHeight="13.8"/>
  <cols>
    <col min="3" max="3" width="14.59765625" bestFit="1" customWidth="1"/>
    <col min="4" max="4" width="22.5" bestFit="1" customWidth="1"/>
    <col min="5" max="5" width="4.796875" bestFit="1" customWidth="1"/>
    <col min="6" max="6" width="6.8984375" bestFit="1" customWidth="1"/>
    <col min="7" max="7" width="10.19921875" customWidth="1"/>
    <col min="8" max="8" width="4.3984375" bestFit="1" customWidth="1"/>
    <col min="9" max="9" width="14.3984375" customWidth="1"/>
  </cols>
  <sheetData>
    <row r="4" spans="3:9" ht="24.6">
      <c r="C4" s="84" t="s">
        <v>1</v>
      </c>
      <c r="D4" s="85"/>
      <c r="E4" s="85"/>
      <c r="F4" s="85"/>
      <c r="G4" s="85"/>
      <c r="H4" s="85"/>
      <c r="I4" s="85"/>
    </row>
    <row r="5" spans="3:9">
      <c r="C5" s="1"/>
      <c r="D5" s="2"/>
      <c r="E5" s="2"/>
      <c r="F5" s="2"/>
      <c r="G5" s="2"/>
      <c r="H5" s="2"/>
      <c r="I5" s="3"/>
    </row>
    <row r="6" spans="3:9" ht="31.2" customHeight="1">
      <c r="C6" s="4" t="s">
        <v>2</v>
      </c>
      <c r="D6" s="86" t="s">
        <v>244</v>
      </c>
      <c r="E6" s="87"/>
      <c r="F6" s="88" t="s">
        <v>3</v>
      </c>
      <c r="G6" s="74"/>
      <c r="H6" s="78" t="s">
        <v>245</v>
      </c>
      <c r="I6" s="79"/>
    </row>
    <row r="7" spans="3:9" ht="13.8" customHeight="1">
      <c r="C7" s="4" t="s">
        <v>4</v>
      </c>
      <c r="D7" s="89" t="s">
        <v>23</v>
      </c>
      <c r="E7" s="90"/>
      <c r="F7" s="91" t="s">
        <v>5</v>
      </c>
      <c r="G7" s="70"/>
      <c r="H7" s="80"/>
      <c r="I7" s="81"/>
    </row>
    <row r="8" spans="3:9" ht="13.8" customHeight="1">
      <c r="C8" s="5" t="s">
        <v>6</v>
      </c>
      <c r="D8" s="89" t="str">
        <f>D7&amp;"_"&amp;"Test Report"&amp;"_"&amp;"IT"</f>
        <v>JEWELRY_Test Report_IT</v>
      </c>
      <c r="E8" s="90"/>
      <c r="F8" s="91" t="s">
        <v>7</v>
      </c>
      <c r="G8" s="70"/>
      <c r="H8" s="82">
        <v>45475</v>
      </c>
      <c r="I8" s="83"/>
    </row>
    <row r="9" spans="3:9">
      <c r="C9" s="5" t="s">
        <v>8</v>
      </c>
      <c r="D9" s="75" t="s">
        <v>9</v>
      </c>
      <c r="E9" s="76"/>
      <c r="F9" s="76"/>
      <c r="G9" s="76"/>
      <c r="H9" s="76"/>
      <c r="I9" s="77"/>
    </row>
    <row r="10" spans="3:9">
      <c r="C10" s="6"/>
      <c r="D10" s="7"/>
      <c r="E10" s="2"/>
      <c r="F10" s="2"/>
      <c r="G10" s="2"/>
      <c r="H10" s="2"/>
      <c r="I10" s="3"/>
    </row>
    <row r="11" spans="3:9">
      <c r="C11" s="2"/>
      <c r="D11" s="2"/>
      <c r="E11" s="2"/>
      <c r="F11" s="2"/>
      <c r="G11" s="2"/>
      <c r="H11" s="2"/>
      <c r="I11" s="2"/>
    </row>
    <row r="12" spans="3:9" ht="26.4">
      <c r="C12" s="13" t="s">
        <v>10</v>
      </c>
      <c r="D12" s="14" t="s">
        <v>11</v>
      </c>
      <c r="E12" s="15" t="s">
        <v>12</v>
      </c>
      <c r="F12" s="14" t="s">
        <v>13</v>
      </c>
      <c r="G12" s="14" t="s">
        <v>14</v>
      </c>
      <c r="H12" s="16" t="s">
        <v>15</v>
      </c>
      <c r="I12" s="17" t="s">
        <v>16</v>
      </c>
    </row>
    <row r="13" spans="3:9">
      <c r="C13" s="18">
        <v>1</v>
      </c>
      <c r="D13" s="32" t="s">
        <v>24</v>
      </c>
      <c r="E13" s="8">
        <v>5</v>
      </c>
      <c r="F13" s="8">
        <v>0</v>
      </c>
      <c r="G13" s="8">
        <v>0</v>
      </c>
      <c r="H13" s="9">
        <v>0</v>
      </c>
      <c r="I13" s="19">
        <v>5</v>
      </c>
    </row>
    <row r="14" spans="3:9">
      <c r="C14" s="18">
        <v>2</v>
      </c>
      <c r="D14" s="34" t="s">
        <v>17</v>
      </c>
      <c r="E14" s="8">
        <v>5</v>
      </c>
      <c r="F14" s="8">
        <v>0</v>
      </c>
      <c r="G14" s="8">
        <v>0</v>
      </c>
      <c r="H14" s="9">
        <v>0</v>
      </c>
      <c r="I14" s="19">
        <v>5</v>
      </c>
    </row>
    <row r="15" spans="3:9">
      <c r="C15" s="18">
        <v>3</v>
      </c>
      <c r="D15" s="34" t="s">
        <v>227</v>
      </c>
      <c r="E15" s="8">
        <v>5</v>
      </c>
      <c r="F15" s="8">
        <v>0</v>
      </c>
      <c r="G15" s="8">
        <v>0</v>
      </c>
      <c r="H15" s="9">
        <v>0</v>
      </c>
      <c r="I15" s="19">
        <v>5</v>
      </c>
    </row>
    <row r="16" spans="3:9">
      <c r="C16" s="18">
        <v>4</v>
      </c>
      <c r="D16" s="34" t="s">
        <v>226</v>
      </c>
      <c r="E16" s="8">
        <v>5</v>
      </c>
      <c r="F16" s="8">
        <v>0</v>
      </c>
      <c r="G16" s="8">
        <v>0</v>
      </c>
      <c r="H16" s="9">
        <v>0</v>
      </c>
      <c r="I16" s="19">
        <v>5</v>
      </c>
    </row>
    <row r="17" spans="3:9">
      <c r="C17" s="18">
        <v>5</v>
      </c>
      <c r="D17" s="34" t="s">
        <v>225</v>
      </c>
      <c r="E17" s="8">
        <v>5</v>
      </c>
      <c r="F17" s="8">
        <v>0</v>
      </c>
      <c r="G17" s="8">
        <v>0</v>
      </c>
      <c r="H17" s="9">
        <v>0</v>
      </c>
      <c r="I17" s="19">
        <v>5</v>
      </c>
    </row>
    <row r="18" spans="3:9">
      <c r="C18" s="18">
        <v>6</v>
      </c>
      <c r="D18" s="34" t="s">
        <v>224</v>
      </c>
      <c r="E18" s="8">
        <v>5</v>
      </c>
      <c r="F18" s="8">
        <v>0</v>
      </c>
      <c r="G18" s="8">
        <v>0</v>
      </c>
      <c r="H18" s="9">
        <v>0</v>
      </c>
      <c r="I18" s="19">
        <v>5</v>
      </c>
    </row>
    <row r="19" spans="3:9">
      <c r="C19" s="18">
        <v>7</v>
      </c>
      <c r="D19" s="34" t="s">
        <v>223</v>
      </c>
      <c r="E19" s="8">
        <v>5</v>
      </c>
      <c r="F19" s="8">
        <v>0</v>
      </c>
      <c r="G19" s="8">
        <v>0</v>
      </c>
      <c r="H19" s="9">
        <v>0</v>
      </c>
      <c r="I19" s="19">
        <v>5</v>
      </c>
    </row>
    <row r="20" spans="3:9">
      <c r="C20" s="18">
        <v>8</v>
      </c>
      <c r="D20" s="34" t="s">
        <v>222</v>
      </c>
      <c r="E20" s="8">
        <v>2</v>
      </c>
      <c r="F20" s="8">
        <v>0</v>
      </c>
      <c r="G20" s="8">
        <v>0</v>
      </c>
      <c r="H20" s="8">
        <v>0</v>
      </c>
      <c r="I20" s="19">
        <v>2</v>
      </c>
    </row>
    <row r="21" spans="3:9">
      <c r="C21" s="18">
        <v>9</v>
      </c>
      <c r="D21" s="34" t="s">
        <v>132</v>
      </c>
      <c r="E21" s="8">
        <v>5</v>
      </c>
      <c r="F21" s="8">
        <v>0</v>
      </c>
      <c r="G21" s="8">
        <v>0</v>
      </c>
      <c r="H21" s="8">
        <v>0</v>
      </c>
      <c r="I21" s="19">
        <v>5</v>
      </c>
    </row>
    <row r="22" spans="3:9">
      <c r="C22" s="20"/>
      <c r="D22" s="21" t="s">
        <v>18</v>
      </c>
      <c r="E22" s="22">
        <f>SUM(E11:E21)</f>
        <v>42</v>
      </c>
      <c r="F22" s="22">
        <f>SUM(F11:F21)</f>
        <v>0</v>
      </c>
      <c r="G22" s="22">
        <f>SUM(G11:G21)</f>
        <v>0</v>
      </c>
      <c r="H22" s="22">
        <f>SUM(H11:H21)</f>
        <v>0</v>
      </c>
      <c r="I22" s="23">
        <f>SUM(I11:I21)</f>
        <v>42</v>
      </c>
    </row>
    <row r="23" spans="3:9">
      <c r="C23" s="2"/>
      <c r="D23" s="10" t="s">
        <v>19</v>
      </c>
      <c r="E23" s="2"/>
      <c r="F23" s="11">
        <f>(E22+F22)*100/(I22-H22)</f>
        <v>100</v>
      </c>
      <c r="G23" s="2" t="s">
        <v>20</v>
      </c>
      <c r="H23" s="2"/>
      <c r="I23" s="12"/>
    </row>
    <row r="24" spans="3:9">
      <c r="C24" s="2"/>
      <c r="D24" s="10" t="s">
        <v>21</v>
      </c>
      <c r="E24" s="2"/>
      <c r="F24" s="11">
        <f>E22*100/(I22-H22)</f>
        <v>100</v>
      </c>
      <c r="G24" s="2" t="s">
        <v>20</v>
      </c>
      <c r="H24" s="2"/>
      <c r="I24" s="12"/>
    </row>
  </sheetData>
  <mergeCells count="11">
    <mergeCell ref="D9:I9"/>
    <mergeCell ref="H6:I6"/>
    <mergeCell ref="H7:I7"/>
    <mergeCell ref="H8:I8"/>
    <mergeCell ref="C4:I4"/>
    <mergeCell ref="D6:E6"/>
    <mergeCell ref="F6:G6"/>
    <mergeCell ref="D7:E7"/>
    <mergeCell ref="F7:G7"/>
    <mergeCell ref="D8:E8"/>
    <mergeCell ref="F8:G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5C14-1445-4258-B3AB-A178D81135E2}">
  <dimension ref="A5:L16"/>
  <sheetViews>
    <sheetView topLeftCell="A4"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24</v>
      </c>
      <c r="D5" s="99"/>
      <c r="E5" s="99"/>
      <c r="F5" s="100"/>
    </row>
    <row r="6" spans="2:10" s="40" customFormat="1" ht="55.05" customHeight="1">
      <c r="B6" s="39" t="s">
        <v>35</v>
      </c>
      <c r="C6" s="95" t="s">
        <v>230</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63">
      <c r="B12" s="45" t="s">
        <v>195</v>
      </c>
      <c r="C12" s="49" t="s">
        <v>66</v>
      </c>
      <c r="D12" s="49" t="s">
        <v>71</v>
      </c>
      <c r="E12" s="49" t="s">
        <v>72</v>
      </c>
      <c r="F12" s="49" t="s">
        <v>77</v>
      </c>
      <c r="G12" s="46" t="s">
        <v>53</v>
      </c>
      <c r="H12" s="46" t="s">
        <v>12</v>
      </c>
      <c r="I12" s="101">
        <v>45475</v>
      </c>
      <c r="J12" s="47"/>
    </row>
    <row r="13" spans="2:10" s="40" customFormat="1" ht="63">
      <c r="B13" s="45" t="s">
        <v>196</v>
      </c>
      <c r="C13" s="49" t="s">
        <v>67</v>
      </c>
      <c r="D13" s="49" t="s">
        <v>53</v>
      </c>
      <c r="E13" s="50" t="s">
        <v>73</v>
      </c>
      <c r="F13" s="49" t="s">
        <v>78</v>
      </c>
      <c r="G13" s="46" t="s">
        <v>53</v>
      </c>
      <c r="H13" s="46" t="s">
        <v>12</v>
      </c>
      <c r="I13" s="101">
        <v>45475</v>
      </c>
      <c r="J13" s="47"/>
    </row>
    <row r="14" spans="2:10" s="40" customFormat="1" ht="42">
      <c r="B14" s="45" t="s">
        <v>197</v>
      </c>
      <c r="C14" s="49" t="s">
        <v>68</v>
      </c>
      <c r="D14" s="49" t="s">
        <v>53</v>
      </c>
      <c r="E14" s="49" t="s">
        <v>74</v>
      </c>
      <c r="F14" s="49" t="s">
        <v>79</v>
      </c>
      <c r="G14" s="46" t="s">
        <v>53</v>
      </c>
      <c r="H14" s="46" t="s">
        <v>12</v>
      </c>
      <c r="I14" s="101">
        <v>45475</v>
      </c>
      <c r="J14" s="47"/>
    </row>
    <row r="15" spans="2:10" s="40" customFormat="1" ht="63">
      <c r="B15" s="45" t="s">
        <v>198</v>
      </c>
      <c r="C15" s="49" t="s">
        <v>69</v>
      </c>
      <c r="D15" s="49" t="s">
        <v>71</v>
      </c>
      <c r="E15" s="49" t="s">
        <v>75</v>
      </c>
      <c r="F15" s="49" t="s">
        <v>77</v>
      </c>
      <c r="G15" s="46" t="s">
        <v>53</v>
      </c>
      <c r="H15" s="46" t="s">
        <v>12</v>
      </c>
      <c r="I15" s="101">
        <v>45475</v>
      </c>
      <c r="J15" s="47"/>
    </row>
    <row r="16" spans="2:10" s="40" customFormat="1" ht="105">
      <c r="B16" s="45" t="s">
        <v>199</v>
      </c>
      <c r="C16" s="49" t="s">
        <v>70</v>
      </c>
      <c r="D16" s="49" t="s">
        <v>71</v>
      </c>
      <c r="E16" s="49" t="s">
        <v>76</v>
      </c>
      <c r="F16" s="49" t="s">
        <v>80</v>
      </c>
      <c r="G16" s="46" t="s">
        <v>53</v>
      </c>
      <c r="H16" s="46" t="s">
        <v>12</v>
      </c>
      <c r="I16" s="101">
        <v>45475</v>
      </c>
      <c r="J16" s="47"/>
    </row>
  </sheetData>
  <mergeCells count="3">
    <mergeCell ref="C7:F7"/>
    <mergeCell ref="C6:F6"/>
    <mergeCell ref="C5:F5"/>
  </mergeCells>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A055-E6EB-4C25-AAFA-022B2C745C1F}">
  <dimension ref="A5:L16"/>
  <sheetViews>
    <sheetView topLeftCell="A7"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1:12">
      <c r="A5" s="40"/>
      <c r="B5" s="39" t="s">
        <v>34</v>
      </c>
      <c r="C5" s="98" t="s">
        <v>17</v>
      </c>
      <c r="D5" s="99"/>
      <c r="E5" s="99"/>
      <c r="F5" s="100"/>
      <c r="K5" s="40"/>
      <c r="L5" s="40"/>
    </row>
    <row r="6" spans="1:12" s="52" customFormat="1" ht="55.05" customHeight="1">
      <c r="B6" s="53" t="s">
        <v>35</v>
      </c>
      <c r="C6" s="95" t="s">
        <v>229</v>
      </c>
      <c r="D6" s="96"/>
      <c r="E6" s="96"/>
      <c r="F6" s="97"/>
    </row>
    <row r="7" spans="1:12">
      <c r="A7" s="40"/>
      <c r="B7" s="39" t="s">
        <v>36</v>
      </c>
      <c r="C7" s="92"/>
      <c r="D7" s="93"/>
      <c r="E7" s="93"/>
      <c r="F7" s="94"/>
      <c r="K7" s="40"/>
      <c r="L7" s="40"/>
    </row>
    <row r="8" spans="1:12" s="40" customFormat="1">
      <c r="B8" s="41" t="s">
        <v>12</v>
      </c>
      <c r="C8" s="41" t="s">
        <v>13</v>
      </c>
      <c r="D8" s="41" t="s">
        <v>51</v>
      </c>
      <c r="E8" s="41" t="s">
        <v>15</v>
      </c>
      <c r="F8" s="41" t="s">
        <v>37</v>
      </c>
    </row>
    <row r="9" spans="1:12" s="40" customFormat="1">
      <c r="B9" s="51">
        <v>5</v>
      </c>
      <c r="C9" s="51">
        <v>0</v>
      </c>
      <c r="D9" s="51">
        <v>0</v>
      </c>
      <c r="E9" s="51">
        <v>0</v>
      </c>
      <c r="F9" s="51">
        <v>5</v>
      </c>
    </row>
    <row r="10" spans="1:12" s="40" customFormat="1"/>
    <row r="11" spans="1:12" s="40" customFormat="1">
      <c r="B11" s="42" t="s">
        <v>38</v>
      </c>
      <c r="C11" s="43" t="s">
        <v>39</v>
      </c>
      <c r="D11" s="43" t="s">
        <v>40</v>
      </c>
      <c r="E11" s="43" t="s">
        <v>41</v>
      </c>
      <c r="F11" s="43" t="s">
        <v>42</v>
      </c>
      <c r="G11" s="43" t="s">
        <v>52</v>
      </c>
      <c r="H11" s="43" t="s">
        <v>43</v>
      </c>
      <c r="I11" s="43" t="s">
        <v>44</v>
      </c>
      <c r="J11" s="44" t="s">
        <v>45</v>
      </c>
    </row>
    <row r="12" spans="1:12" s="40" customFormat="1" ht="84">
      <c r="B12" s="45" t="s">
        <v>185</v>
      </c>
      <c r="C12" s="49" t="s">
        <v>46</v>
      </c>
      <c r="D12" s="49" t="s">
        <v>53</v>
      </c>
      <c r="E12" s="49" t="s">
        <v>64</v>
      </c>
      <c r="F12" s="49" t="s">
        <v>60</v>
      </c>
      <c r="G12" s="46" t="s">
        <v>53</v>
      </c>
      <c r="H12" s="46" t="s">
        <v>12</v>
      </c>
      <c r="I12" s="101">
        <v>45475</v>
      </c>
      <c r="J12" s="47"/>
    </row>
    <row r="13" spans="1:12" s="40" customFormat="1" ht="84">
      <c r="B13" s="45" t="s">
        <v>186</v>
      </c>
      <c r="C13" s="49" t="s">
        <v>47</v>
      </c>
      <c r="D13" s="49" t="s">
        <v>53</v>
      </c>
      <c r="E13" s="50" t="s">
        <v>65</v>
      </c>
      <c r="F13" s="49" t="s">
        <v>61</v>
      </c>
      <c r="G13" s="46" t="s">
        <v>53</v>
      </c>
      <c r="H13" s="46" t="s">
        <v>12</v>
      </c>
      <c r="I13" s="101">
        <v>45475</v>
      </c>
      <c r="J13" s="47"/>
    </row>
    <row r="14" spans="1:12" s="40" customFormat="1" ht="84">
      <c r="B14" s="45" t="s">
        <v>187</v>
      </c>
      <c r="C14" s="49" t="s">
        <v>48</v>
      </c>
      <c r="D14" s="49" t="s">
        <v>56</v>
      </c>
      <c r="E14" s="49" t="s">
        <v>55</v>
      </c>
      <c r="F14" s="49" t="s">
        <v>62</v>
      </c>
      <c r="G14" s="46" t="s">
        <v>53</v>
      </c>
      <c r="H14" s="46" t="s">
        <v>12</v>
      </c>
      <c r="I14" s="101">
        <v>45475</v>
      </c>
      <c r="J14" s="47"/>
    </row>
    <row r="15" spans="1:12" s="40" customFormat="1" ht="105">
      <c r="B15" s="45" t="s">
        <v>188</v>
      </c>
      <c r="C15" s="49" t="s">
        <v>49</v>
      </c>
      <c r="D15" s="49" t="s">
        <v>57</v>
      </c>
      <c r="E15" s="49" t="s">
        <v>58</v>
      </c>
      <c r="F15" s="49" t="s">
        <v>63</v>
      </c>
      <c r="G15" s="46" t="s">
        <v>53</v>
      </c>
      <c r="H15" s="46" t="s">
        <v>12</v>
      </c>
      <c r="I15" s="101">
        <v>45475</v>
      </c>
      <c r="J15" s="47"/>
    </row>
    <row r="16" spans="1:12" s="40" customFormat="1" ht="84">
      <c r="B16" s="45" t="s">
        <v>189</v>
      </c>
      <c r="C16" s="49" t="s">
        <v>50</v>
      </c>
      <c r="D16" s="49" t="s">
        <v>54</v>
      </c>
      <c r="E16" s="49" t="s">
        <v>59</v>
      </c>
      <c r="F16" s="49" t="s">
        <v>63</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D3D8B-7F6F-4B35-9F99-F6A5985578B3}">
  <dimension ref="A5:L16"/>
  <sheetViews>
    <sheetView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1:12">
      <c r="A5" s="40"/>
      <c r="B5" s="39" t="s">
        <v>34</v>
      </c>
      <c r="C5" s="98" t="s">
        <v>227</v>
      </c>
      <c r="D5" s="99"/>
      <c r="E5" s="99"/>
      <c r="F5" s="100"/>
      <c r="K5" s="40"/>
      <c r="L5" s="40"/>
    </row>
    <row r="6" spans="1:12" s="52" customFormat="1" ht="55.05" customHeight="1">
      <c r="B6" s="53" t="s">
        <v>35</v>
      </c>
      <c r="C6" s="95" t="s">
        <v>228</v>
      </c>
      <c r="D6" s="96"/>
      <c r="E6" s="96"/>
      <c r="F6" s="97"/>
    </row>
    <row r="7" spans="1:12">
      <c r="A7" s="40"/>
      <c r="B7" s="39" t="s">
        <v>36</v>
      </c>
      <c r="C7" s="92"/>
      <c r="D7" s="93"/>
      <c r="E7" s="93"/>
      <c r="F7" s="94"/>
      <c r="K7" s="40"/>
      <c r="L7" s="40"/>
    </row>
    <row r="8" spans="1:12" s="40" customFormat="1">
      <c r="B8" s="41" t="s">
        <v>12</v>
      </c>
      <c r="C8" s="41" t="s">
        <v>13</v>
      </c>
      <c r="D8" s="41" t="s">
        <v>51</v>
      </c>
      <c r="E8" s="41" t="s">
        <v>15</v>
      </c>
      <c r="F8" s="41" t="s">
        <v>37</v>
      </c>
      <c r="H8" s="48"/>
    </row>
    <row r="9" spans="1:12" s="40" customFormat="1">
      <c r="B9" s="51">
        <v>5</v>
      </c>
      <c r="C9" s="51">
        <v>0</v>
      </c>
      <c r="D9" s="51">
        <v>0</v>
      </c>
      <c r="E9" s="51">
        <v>0</v>
      </c>
      <c r="F9" s="51">
        <v>5</v>
      </c>
    </row>
    <row r="10" spans="1:12" s="40" customFormat="1"/>
    <row r="11" spans="1:12" s="40" customFormat="1">
      <c r="B11" s="42" t="s">
        <v>38</v>
      </c>
      <c r="C11" s="43" t="s">
        <v>39</v>
      </c>
      <c r="D11" s="43" t="s">
        <v>40</v>
      </c>
      <c r="E11" s="43" t="s">
        <v>41</v>
      </c>
      <c r="F11" s="43" t="s">
        <v>42</v>
      </c>
      <c r="G11" s="43" t="s">
        <v>52</v>
      </c>
      <c r="H11" s="43" t="s">
        <v>43</v>
      </c>
      <c r="I11" s="43" t="s">
        <v>44</v>
      </c>
      <c r="J11" s="44" t="s">
        <v>45</v>
      </c>
    </row>
    <row r="12" spans="1:12" s="40" customFormat="1" ht="84">
      <c r="B12" s="45" t="s">
        <v>180</v>
      </c>
      <c r="C12" s="49" t="s">
        <v>81</v>
      </c>
      <c r="D12" s="49" t="s">
        <v>86</v>
      </c>
      <c r="E12" s="49" t="s">
        <v>89</v>
      </c>
      <c r="F12" s="49" t="s">
        <v>94</v>
      </c>
      <c r="G12" s="46" t="s">
        <v>53</v>
      </c>
      <c r="H12" s="46" t="s">
        <v>12</v>
      </c>
      <c r="I12" s="101">
        <v>45475</v>
      </c>
      <c r="J12" s="47"/>
    </row>
    <row r="13" spans="1:12" s="40" customFormat="1" ht="84">
      <c r="B13" s="45" t="s">
        <v>181</v>
      </c>
      <c r="C13" s="49" t="s">
        <v>82</v>
      </c>
      <c r="D13" s="49" t="s">
        <v>87</v>
      </c>
      <c r="E13" s="50" t="s">
        <v>90</v>
      </c>
      <c r="F13" s="49" t="s">
        <v>95</v>
      </c>
      <c r="G13" s="46" t="s">
        <v>53</v>
      </c>
      <c r="H13" s="46" t="s">
        <v>12</v>
      </c>
      <c r="I13" s="101">
        <v>45475</v>
      </c>
      <c r="J13" s="47"/>
    </row>
    <row r="14" spans="1:12" s="40" customFormat="1" ht="126">
      <c r="B14" s="45" t="s">
        <v>182</v>
      </c>
      <c r="C14" s="49" t="s">
        <v>83</v>
      </c>
      <c r="D14" s="49" t="s">
        <v>88</v>
      </c>
      <c r="E14" s="49" t="s">
        <v>91</v>
      </c>
      <c r="F14" s="49" t="s">
        <v>96</v>
      </c>
      <c r="G14" s="46" t="s">
        <v>53</v>
      </c>
      <c r="H14" s="46" t="s">
        <v>12</v>
      </c>
      <c r="I14" s="101">
        <v>45475</v>
      </c>
      <c r="J14" s="47"/>
    </row>
    <row r="15" spans="1:12" s="40" customFormat="1" ht="105">
      <c r="B15" s="45" t="s">
        <v>183</v>
      </c>
      <c r="C15" s="49" t="s">
        <v>84</v>
      </c>
      <c r="D15" s="49" t="s">
        <v>88</v>
      </c>
      <c r="E15" s="49" t="s">
        <v>92</v>
      </c>
      <c r="F15" s="49" t="s">
        <v>97</v>
      </c>
      <c r="G15" s="46" t="s">
        <v>53</v>
      </c>
      <c r="H15" s="46" t="s">
        <v>12</v>
      </c>
      <c r="I15" s="101">
        <v>45475</v>
      </c>
      <c r="J15" s="47"/>
    </row>
    <row r="16" spans="1:12" s="40" customFormat="1" ht="147">
      <c r="B16" s="45" t="s">
        <v>184</v>
      </c>
      <c r="C16" s="49" t="s">
        <v>85</v>
      </c>
      <c r="D16" s="49" t="s">
        <v>88</v>
      </c>
      <c r="E16" s="49" t="s">
        <v>93</v>
      </c>
      <c r="F16" s="49" t="s">
        <v>98</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A382-335C-403E-9223-330B114A27C6}">
  <dimension ref="A5:L16"/>
  <sheetViews>
    <sheetView topLeftCell="A6" zoomScale="70" zoomScaleNormal="70"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226</v>
      </c>
      <c r="D5" s="99"/>
      <c r="E5" s="99"/>
      <c r="F5" s="100"/>
    </row>
    <row r="6" spans="2:10" s="52" customFormat="1" ht="55.05" customHeight="1">
      <c r="B6" s="53" t="s">
        <v>35</v>
      </c>
      <c r="C6" s="95" t="s">
        <v>231</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84">
      <c r="B12" s="45" t="s">
        <v>190</v>
      </c>
      <c r="C12" s="49" t="s">
        <v>99</v>
      </c>
      <c r="D12" s="49" t="s">
        <v>86</v>
      </c>
      <c r="E12" s="49" t="s">
        <v>108</v>
      </c>
      <c r="F12" s="49" t="s">
        <v>111</v>
      </c>
      <c r="G12" s="46" t="s">
        <v>53</v>
      </c>
      <c r="H12" s="46" t="s">
        <v>12</v>
      </c>
      <c r="I12" s="101">
        <v>45475</v>
      </c>
      <c r="J12" s="47"/>
    </row>
    <row r="13" spans="2:10" s="40" customFormat="1" ht="84">
      <c r="B13" s="45" t="s">
        <v>191</v>
      </c>
      <c r="C13" s="49" t="s">
        <v>100</v>
      </c>
      <c r="D13" s="49" t="s">
        <v>104</v>
      </c>
      <c r="E13" s="50" t="s">
        <v>109</v>
      </c>
      <c r="F13" s="49" t="s">
        <v>112</v>
      </c>
      <c r="G13" s="46" t="s">
        <v>53</v>
      </c>
      <c r="H13" s="46" t="s">
        <v>12</v>
      </c>
      <c r="I13" s="101">
        <v>45475</v>
      </c>
      <c r="J13" s="47"/>
    </row>
    <row r="14" spans="2:10" s="40" customFormat="1" ht="63">
      <c r="B14" s="45" t="s">
        <v>192</v>
      </c>
      <c r="C14" s="49" t="s">
        <v>101</v>
      </c>
      <c r="D14" s="49" t="s">
        <v>105</v>
      </c>
      <c r="E14" s="49" t="s">
        <v>108</v>
      </c>
      <c r="F14" s="49" t="s">
        <v>113</v>
      </c>
      <c r="G14" s="46" t="s">
        <v>53</v>
      </c>
      <c r="H14" s="46" t="s">
        <v>12</v>
      </c>
      <c r="I14" s="101">
        <v>45475</v>
      </c>
      <c r="J14" s="47"/>
    </row>
    <row r="15" spans="2:10" s="40" customFormat="1" ht="63">
      <c r="B15" s="45" t="s">
        <v>193</v>
      </c>
      <c r="C15" s="49" t="s">
        <v>102</v>
      </c>
      <c r="D15" s="49" t="s">
        <v>106</v>
      </c>
      <c r="E15" s="49" t="s">
        <v>108</v>
      </c>
      <c r="F15" s="49" t="s">
        <v>114</v>
      </c>
      <c r="G15" s="46" t="s">
        <v>53</v>
      </c>
      <c r="H15" s="46" t="s">
        <v>12</v>
      </c>
      <c r="I15" s="101">
        <v>45475</v>
      </c>
      <c r="J15" s="47"/>
    </row>
    <row r="16" spans="2:10" s="40" customFormat="1" ht="84">
      <c r="B16" s="45" t="s">
        <v>194</v>
      </c>
      <c r="C16" s="49" t="s">
        <v>103</v>
      </c>
      <c r="D16" s="49" t="s">
        <v>107</v>
      </c>
      <c r="E16" s="49" t="s">
        <v>110</v>
      </c>
      <c r="F16" s="49" t="s">
        <v>115</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DED3-CDAA-4333-945F-4A6E10A95F7A}">
  <dimension ref="A5:L16"/>
  <sheetViews>
    <sheetView topLeftCell="A4" zoomScale="55" zoomScaleNormal="55" workbookViewId="0">
      <selection activeCell="B5" sqref="B5:J16"/>
    </sheetView>
  </sheetViews>
  <sheetFormatPr defaultRowHeight="21"/>
  <cols>
    <col min="1" max="1" width="8.796875" style="38"/>
    <col min="2" max="2" width="21.59765625" style="40" bestFit="1" customWidth="1"/>
    <col min="3" max="3" width="29.5" style="40" bestFit="1" customWidth="1"/>
    <col min="4" max="4" width="32.69921875" style="40" bestFit="1" customWidth="1"/>
    <col min="5" max="5" width="42.19921875" style="40" bestFit="1" customWidth="1"/>
    <col min="6" max="6" width="27.3984375" style="40" customWidth="1"/>
    <col min="7" max="7" width="20.59765625" style="40" bestFit="1" customWidth="1"/>
    <col min="8" max="8" width="10.796875" style="40" bestFit="1" customWidth="1"/>
    <col min="9" max="9" width="14.296875" style="40" bestFit="1" customWidth="1"/>
    <col min="10" max="10" width="9" style="40" bestFit="1" customWidth="1"/>
    <col min="11" max="11" width="8.796875" style="38"/>
    <col min="12" max="12" width="2.09765625" style="38" bestFit="1" customWidth="1"/>
    <col min="13" max="16384" width="8.796875" style="40"/>
  </cols>
  <sheetData>
    <row r="5" spans="2:10" s="40" customFormat="1">
      <c r="B5" s="39" t="s">
        <v>34</v>
      </c>
      <c r="C5" s="98" t="s">
        <v>225</v>
      </c>
      <c r="D5" s="99"/>
      <c r="E5" s="99"/>
      <c r="F5" s="100"/>
    </row>
    <row r="6" spans="2:10" s="52" customFormat="1" ht="55.05" customHeight="1">
      <c r="B6" s="53" t="s">
        <v>35</v>
      </c>
      <c r="C6" s="95" t="s">
        <v>232</v>
      </c>
      <c r="D6" s="96"/>
      <c r="E6" s="96"/>
      <c r="F6" s="97"/>
    </row>
    <row r="7" spans="2:10" s="40" customFormat="1">
      <c r="B7" s="39" t="s">
        <v>36</v>
      </c>
      <c r="C7" s="92"/>
      <c r="D7" s="93"/>
      <c r="E7" s="93"/>
      <c r="F7" s="94"/>
    </row>
    <row r="8" spans="2:10" s="40" customFormat="1">
      <c r="B8" s="41" t="s">
        <v>12</v>
      </c>
      <c r="C8" s="41" t="s">
        <v>13</v>
      </c>
      <c r="D8" s="41" t="s">
        <v>51</v>
      </c>
      <c r="E8" s="41" t="s">
        <v>15</v>
      </c>
      <c r="F8" s="41" t="s">
        <v>37</v>
      </c>
      <c r="H8" s="48"/>
    </row>
    <row r="9" spans="2:10" s="40" customFormat="1">
      <c r="B9" s="51">
        <v>5</v>
      </c>
      <c r="C9" s="51">
        <v>0</v>
      </c>
      <c r="D9" s="51">
        <v>0</v>
      </c>
      <c r="E9" s="51">
        <v>0</v>
      </c>
      <c r="F9" s="51">
        <v>5</v>
      </c>
    </row>
    <row r="10" spans="2:10" s="40" customFormat="1"/>
    <row r="11" spans="2:10" s="40" customFormat="1">
      <c r="B11" s="42" t="s">
        <v>38</v>
      </c>
      <c r="C11" s="43" t="s">
        <v>39</v>
      </c>
      <c r="D11" s="43" t="s">
        <v>40</v>
      </c>
      <c r="E11" s="43" t="s">
        <v>41</v>
      </c>
      <c r="F11" s="43" t="s">
        <v>42</v>
      </c>
      <c r="G11" s="43" t="s">
        <v>52</v>
      </c>
      <c r="H11" s="43" t="s">
        <v>43</v>
      </c>
      <c r="I11" s="43" t="s">
        <v>44</v>
      </c>
      <c r="J11" s="44" t="s">
        <v>45</v>
      </c>
    </row>
    <row r="12" spans="2:10" s="40" customFormat="1" ht="84">
      <c r="B12" s="45" t="s">
        <v>200</v>
      </c>
      <c r="C12" s="49" t="s">
        <v>116</v>
      </c>
      <c r="D12" s="49" t="s">
        <v>86</v>
      </c>
      <c r="E12" s="49" t="s">
        <v>123</v>
      </c>
      <c r="F12" s="49" t="s">
        <v>128</v>
      </c>
      <c r="G12" s="46" t="s">
        <v>53</v>
      </c>
      <c r="H12" s="46" t="s">
        <v>12</v>
      </c>
      <c r="I12" s="101">
        <v>45475</v>
      </c>
      <c r="J12" s="47"/>
    </row>
    <row r="13" spans="2:10" s="40" customFormat="1" ht="105">
      <c r="B13" s="45" t="s">
        <v>201</v>
      </c>
      <c r="C13" s="49" t="s">
        <v>117</v>
      </c>
      <c r="D13" s="49" t="s">
        <v>121</v>
      </c>
      <c r="E13" s="50" t="s">
        <v>124</v>
      </c>
      <c r="F13" s="49" t="s">
        <v>129</v>
      </c>
      <c r="G13" s="46" t="s">
        <v>53</v>
      </c>
      <c r="H13" s="46" t="s">
        <v>12</v>
      </c>
      <c r="I13" s="101">
        <v>45475</v>
      </c>
      <c r="J13" s="47"/>
    </row>
    <row r="14" spans="2:10" s="40" customFormat="1" ht="126">
      <c r="B14" s="45" t="s">
        <v>202</v>
      </c>
      <c r="C14" s="49" t="s">
        <v>118</v>
      </c>
      <c r="D14" s="49" t="s">
        <v>107</v>
      </c>
      <c r="E14" s="49" t="s">
        <v>125</v>
      </c>
      <c r="F14" s="49" t="s">
        <v>115</v>
      </c>
      <c r="G14" s="46" t="s">
        <v>53</v>
      </c>
      <c r="H14" s="46" t="s">
        <v>12</v>
      </c>
      <c r="I14" s="101">
        <v>45475</v>
      </c>
      <c r="J14" s="47"/>
    </row>
    <row r="15" spans="2:10" s="40" customFormat="1" ht="126">
      <c r="B15" s="45" t="s">
        <v>203</v>
      </c>
      <c r="C15" s="49" t="s">
        <v>119</v>
      </c>
      <c r="D15" s="49" t="s">
        <v>121</v>
      </c>
      <c r="E15" s="49" t="s">
        <v>126</v>
      </c>
      <c r="F15" s="49" t="s">
        <v>130</v>
      </c>
      <c r="G15" s="46" t="s">
        <v>53</v>
      </c>
      <c r="H15" s="46" t="s">
        <v>12</v>
      </c>
      <c r="I15" s="101">
        <v>45475</v>
      </c>
      <c r="J15" s="47"/>
    </row>
    <row r="16" spans="2:10" s="40" customFormat="1" ht="105">
      <c r="B16" s="45" t="s">
        <v>204</v>
      </c>
      <c r="C16" s="49" t="s">
        <v>120</v>
      </c>
      <c r="D16" s="49" t="s">
        <v>122</v>
      </c>
      <c r="E16" s="49" t="s">
        <v>127</v>
      </c>
      <c r="F16" s="49" t="s">
        <v>131</v>
      </c>
      <c r="G16" s="46" t="s">
        <v>53</v>
      </c>
      <c r="H16" s="46" t="s">
        <v>12</v>
      </c>
      <c r="I16" s="101">
        <v>45475</v>
      </c>
      <c r="J16" s="47"/>
    </row>
  </sheetData>
  <mergeCells count="3">
    <mergeCell ref="C5:F5"/>
    <mergeCell ref="C6:F6"/>
    <mergeCell ref="C7:F7"/>
  </mergeCells>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List Test Case</vt:lpstr>
      <vt:lpstr>Hiệu năng</vt:lpstr>
      <vt:lpstr>Bảo mật</vt:lpstr>
      <vt:lpstr>Test Report</vt:lpstr>
      <vt:lpstr>Search Product</vt:lpstr>
      <vt:lpstr>Loggin</vt:lpstr>
      <vt:lpstr>Checkout</vt:lpstr>
      <vt:lpstr>Add to Card</vt:lpstr>
      <vt:lpstr>Update Shopping Cart</vt:lpstr>
      <vt:lpstr>Add Product</vt:lpstr>
      <vt:lpstr>Update Product</vt:lpstr>
      <vt:lpstr>Delete Product</vt:lpstr>
      <vt:lpst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Anh Nguyễn</dc:creator>
  <cp:lastModifiedBy>Hoàng Anh Nguyễn</cp:lastModifiedBy>
  <dcterms:created xsi:type="dcterms:W3CDTF">2024-06-30T21:59:41Z</dcterms:created>
  <dcterms:modified xsi:type="dcterms:W3CDTF">2024-07-04T18:41:06Z</dcterms:modified>
</cp:coreProperties>
</file>