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B Ptra KK NT1 2025\"/>
    </mc:Choice>
  </mc:AlternateContent>
  <bookViews>
    <workbookView xWindow="0" yWindow="0" windowWidth="28800" windowHeight="10890" tabRatio="241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62913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LD4" i="1"/>
  <c r="KU4" i="1"/>
  <c r="KM4" i="1"/>
  <c r="KD4" i="1"/>
  <c r="JV4" i="1"/>
  <c r="JM4" i="1"/>
  <c r="JE4" i="1"/>
  <c r="IV4" i="1"/>
  <c r="IN4" i="1"/>
  <c r="IE4" i="1"/>
  <c r="HW4" i="1"/>
  <c r="HN4" i="1"/>
  <c r="HF4" i="1"/>
  <c r="GW4" i="1"/>
  <c r="GO4" i="1"/>
  <c r="GF4" i="1"/>
  <c r="FX4" i="1"/>
  <c r="FO4" i="1"/>
  <c r="FG4" i="1"/>
  <c r="EX4" i="1"/>
  <c r="EP4" i="1"/>
  <c r="EG4" i="1"/>
  <c r="DY4" i="1"/>
  <c r="DP4" i="1"/>
  <c r="DH4" i="1"/>
  <c r="CY4" i="1"/>
  <c r="CQ4" i="1"/>
  <c r="CH4" i="1"/>
  <c r="BZ4" i="1"/>
  <c r="BQ4" i="1"/>
  <c r="BI4" i="1"/>
  <c r="AZ4" i="1"/>
  <c r="AR4" i="1"/>
  <c r="AI4" i="1"/>
  <c r="AA4" i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29" i="4" l="1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<sst xmlns="http://schemas.openxmlformats.org/spreadsheetml/2006/main" count="4210" uniqueCount="240">
  <si>
    <t>Biểu mẫu 01-2025</t>
  </si>
  <si>
    <t>NÔNG TRƯỜNG 1</t>
  </si>
  <si>
    <t>KIỂM KÊ DÃ NGOẠI V/C KINH DOANH</t>
  </si>
  <si>
    <t>NĂM TRỒNG:………………………………..</t>
  </si>
  <si>
    <t xml:space="preserve">TÊN LÔ: ….     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</si>
  <si>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</si>
  <si>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</si>
  <si>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</si>
  <si>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</si>
  <si>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</si>
  <si>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</si>
  <si>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 4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</si>
  <si>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</si>
  <si>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</si>
  <si>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</si>
  <si>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</si>
  <si>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</si>
  <si>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</si>
  <si>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</si>
  <si>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</si>
  <si>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</si>
  <si>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</si>
  <si>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</si>
  <si>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</si>
  <si>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</si>
  <si>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</si>
  <si>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</si>
  <si>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</si>
  <si>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</si>
  <si>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</si>
  <si>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</si>
  <si>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</si>
  <si>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</si>
  <si>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</si>
  <si>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</si>
  <si>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</si>
  <si>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</si>
  <si>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</si>
  <si>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</si>
  <si>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</si>
  <si>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</si>
  <si>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</si>
  <si>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</si>
  <si>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</si>
  <si>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</si>
  <si>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</si>
  <si>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</si>
  <si>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</si>
  <si>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</si>
  <si>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</si>
  <si>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</si>
  <si>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</si>
  <si>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</si>
  <si>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</si>
  <si>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</si>
  <si>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</si>
  <si>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</si>
  <si>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</si>
  <si>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</si>
  <si>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</si>
  <si>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</si>
  <si>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</si>
  <si>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</si>
  <si>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</si>
  <si>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</si>
  <si>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</si>
  <si>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</si>
  <si>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</si>
  <si>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</si>
  <si>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</si>
  <si>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</si>
  <si>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</si>
  <si>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</si>
  <si>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</si>
  <si>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</si>
  <si>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</si>
  <si>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</si>
  <si>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</si>
  <si>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</si>
  <si>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</si>
  <si>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</si>
  <si>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</si>
  <si>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</si>
  <si>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</si>
  <si>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</si>
  <si>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</si>
  <si>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</si>
  <si>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</si>
  <si>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</si>
  <si>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</si>
  <si>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</si>
  <si>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</si>
  <si>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</si>
  <si>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</si>
  <si>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</si>
  <si>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</si>
  <si>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</si>
  <si>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</si>
  <si>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</si>
  <si>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</si>
  <si>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</si>
  <si>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</si>
  <si>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</si>
  <si>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</si>
  <si>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</si>
  <si>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</si>
  <si>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</si>
  <si>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</si>
  <si>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</si>
  <si>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</si>
  <si>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</si>
  <si>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</si>
  <si>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</si>
  <si>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</si>
  <si>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</si>
  <si>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</si>
  <si>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</si>
  <si>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</si>
  <si>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</si>
  <si>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</si>
  <si>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</si>
  <si>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</si>
  <si>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</si>
  <si>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</si>
  <si>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</si>
  <si>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</si>
  <si>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</si>
  <si>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</si>
  <si>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</si>
  <si>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</si>
  <si>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</si>
  <si>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</si>
  <si>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</si>
  <si>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</si>
  <si>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</si>
  <si>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</si>
  <si>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</si>
  <si>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</si>
  <si>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</si>
  <si>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</si>
  <si>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</si>
  <si>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</si>
  <si>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</si>
  <si>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</si>
  <si>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</si>
  <si>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</si>
  <si>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</si>
  <si>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</si>
  <si>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</si>
  <si>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</si>
  <si>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</si>
  <si>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</si>
  <si>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</si>
  <si>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</si>
  <si>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</si>
  <si>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</si>
  <si>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</si>
  <si>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</si>
  <si>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</si>
  <si>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</si>
  <si>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</si>
  <si>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</si>
  <si>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</si>
  <si>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</si>
  <si>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</si>
  <si>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</si>
  <si>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</si>
  <si>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</si>
  <si>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</si>
  <si>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</si>
  <si>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</si>
  <si>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</si>
  <si>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</si>
  <si>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</si>
  <si>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</si>
  <si>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</si>
  <si>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</si>
  <si>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</si>
  <si>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</si>
  <si>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</si>
  <si>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</si>
  <si>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</si>
  <si>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</si>
  <si>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</si>
  <si>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</si>
  <si>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</si>
  <si>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</si>
  <si>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</si>
  <si>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</si>
  <si>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</si>
  <si>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</si>
  <si>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</si>
  <si>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</si>
  <si>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</si>
  <si>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</si>
  <si>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</si>
  <si>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</si>
  <si>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</si>
  <si>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</si>
  <si>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</si>
  <si>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</si>
  <si>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</si>
  <si>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</si>
  <si>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</si>
  <si>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</si>
  <si>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</si>
  <si>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</si>
  <si>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</si>
  <si>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</si>
  <si>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</si>
  <si>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</si>
  <si>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</si>
  <si>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</si>
  <si>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</si>
  <si>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</si>
  <si>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</si>
  <si>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</si>
  <si>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</si>
  <si>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</si>
  <si>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</si>
  <si>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</si>
  <si>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</si>
  <si>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</si>
  <si>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</si>
  <si>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charset val="134"/>
      </rPr>
      <t>C</t>
    </r>
    <r>
      <rPr>
        <b/>
        <vertAlign val="subscript"/>
        <sz val="14"/>
        <color theme="1"/>
        <rFont val="Times New Roman"/>
        <charset val="134"/>
      </rPr>
      <t>1</t>
    </r>
  </si>
  <si>
    <r>
      <rPr>
        <b/>
        <sz val="14"/>
        <color theme="1"/>
        <rFont val="Times New Roman"/>
        <charset val="134"/>
      </rPr>
      <t>H</t>
    </r>
    <r>
      <rPr>
        <b/>
        <vertAlign val="subscript"/>
        <sz val="14"/>
        <color theme="1"/>
        <rFont val="Times New Roman"/>
        <charset val="134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</si>
  <si>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</si>
  <si>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</si>
  <si>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</si>
  <si>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</si>
  <si>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</si>
  <si>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</si>
  <si>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</si>
  <si>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</si>
  <si>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NB</t>
  </si>
  <si>
    <t>NGƯỜI KK: ĐÔNG ANH</t>
  </si>
  <si>
    <t>TĐ</t>
  </si>
  <si>
    <t>HÀNG SỐ : 17  HƯỚNG KIỂM:</t>
  </si>
  <si>
    <t>ĐT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</si>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</sst>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3"/>
      <name val="Times New Roman"/>
      <charset val="134"/>
    </font>
    <font>
      <sz val="12"/>
      <name val="Times New Roman"/>
      <charset val="134"/>
    </font>
    <font>
      <b/>
      <sz val="13"/>
      <color rgb="FF333399"/>
      <name val="Times New Roman"/>
      <charset val="134"/>
    </font>
    <font>
      <b/>
      <sz val="13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i/>
      <sz val="13"/>
      <name val="Times New Roman"/>
      <charset val="134"/>
    </font>
    <font>
      <sz val="13"/>
      <color rgb="FFFF0000"/>
      <name val="Times New Roman"/>
      <charset val="134"/>
    </font>
    <font>
      <b/>
      <sz val="13"/>
      <color rgb="FFFF0000"/>
      <name val="Times New Roman"/>
      <charset val="134"/>
    </font>
    <font>
      <b/>
      <vertAlign val="subscript"/>
      <sz val="14"/>
      <color theme="1"/>
      <name val="Times New Roman"/>
      <charset val="134"/>
    </font>
    <font>
      <sz val="12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1" borderId="0" xfId="0" applyFont="1" applyFill="1"/>
    <xf numFmtId="0" fontId="1" fillId="11" borderId="25" xfId="0" applyFont="1" applyFill="1" applyBorder="1"/>
    <xf numFmtId="0" fontId="1" fillId="11" borderId="26" xfId="0" applyFont="1" applyFill="1" applyBorder="1"/>
    <xf numFmtId="0" fontId="1" fillId="11" borderId="27" xfId="0" applyFont="1" applyFill="1" applyBorder="1"/>
    <xf numFmtId="0" fontId="1" fillId="11" borderId="20" xfId="0" applyFont="1" applyFill="1" applyBorder="1"/>
    <xf numFmtId="0" fontId="1" fillId="12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3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2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2" borderId="0" xfId="0" applyFont="1" applyFill="1"/>
    <xf numFmtId="0" fontId="24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tabSelected="1" zoomScale="70" zoomScaleNormal="70" workbookViewId="0">
      <pane xSplit="1" ySplit="8" topLeftCell="CX9" activePane="bottomRight" state="frozen"/>
      <selection pane="topRight"/>
      <selection pane="bottomLeft"/>
      <selection pane="bottomRight" activeCell="EH23" sqref="EH23"/>
    </sheetView>
  </sheetViews>
  <sheetFormatPr defaultColWidth="9.140625" defaultRowHeight="16.5"/>
  <cols>
    <col min="1" max="1" width="6.140625" style="41" customWidth="1"/>
    <col min="2" max="2" width="6.85546875" style="41" customWidth="1"/>
    <col min="3" max="3" width="3.85546875" style="41" customWidth="1"/>
    <col min="4" max="4" width="6.5703125" style="41" customWidth="1"/>
    <col min="5" max="5" width="5.140625" style="41" customWidth="1"/>
    <col min="6" max="6" width="7.5703125" style="41" customWidth="1"/>
    <col min="7" max="7" width="5.140625" style="41" customWidth="1"/>
    <col min="8" max="8" width="6.85546875" style="41" customWidth="1"/>
    <col min="9" max="9" width="5.5703125" style="41" customWidth="1"/>
    <col min="10" max="10" width="3.85546875" style="42" customWidth="1"/>
    <col min="11" max="11" width="7.140625" style="42" customWidth="1"/>
    <col min="12" max="12" width="3.85546875" style="42" customWidth="1"/>
    <col min="13" max="13" width="6.85546875" style="42" customWidth="1"/>
    <col min="14" max="14" width="5.140625" style="42" customWidth="1"/>
    <col min="15" max="15" width="6.85546875" style="42" customWidth="1"/>
    <col min="16" max="16" width="4.7109375" style="42" customWidth="1"/>
    <col min="17" max="17" width="7.140625" style="82" customWidth="1"/>
    <col min="18" max="18" width="3.85546875" style="42" customWidth="1"/>
    <col min="19" max="19" width="6.85546875" style="42" customWidth="1"/>
    <col min="20" max="20" width="3.85546875" style="42" customWidth="1"/>
    <col min="21" max="21" width="6.5703125" style="42" customWidth="1"/>
    <col min="22" max="22" width="5.140625" style="42" customWidth="1"/>
    <col min="23" max="23" width="7.5703125" style="42" customWidth="1"/>
    <col min="24" max="24" width="5.140625" style="42" customWidth="1"/>
    <col min="25" max="25" width="7.7109375" style="42" customWidth="1"/>
    <col min="26" max="26" width="5.5703125" style="42" customWidth="1"/>
    <col min="27" max="27" width="3.85546875" style="42" customWidth="1"/>
    <col min="28" max="28" width="7.140625" style="42" customWidth="1"/>
    <col min="29" max="29" width="3.85546875" style="42" customWidth="1"/>
    <col min="30" max="30" width="7.42578125" style="42" customWidth="1"/>
    <col min="31" max="31" width="5.140625" style="42" customWidth="1"/>
    <col min="32" max="32" width="7.85546875" style="42" customWidth="1"/>
    <col min="33" max="33" width="5.140625" style="42" customWidth="1"/>
    <col min="34" max="34" width="7.140625" style="42" customWidth="1"/>
    <col min="35" max="35" width="3.85546875" style="42" customWidth="1"/>
    <col min="36" max="36" width="6.85546875" style="42" customWidth="1"/>
    <col min="37" max="37" width="3.85546875" style="42" customWidth="1"/>
    <col min="38" max="38" width="6.5703125" style="42" customWidth="1"/>
    <col min="39" max="39" width="5.140625" style="42" customWidth="1"/>
    <col min="40" max="40" width="7.5703125" style="42" customWidth="1"/>
    <col min="41" max="41" width="5.140625" style="42" customWidth="1"/>
    <col min="42" max="42" width="7.7109375" style="42" customWidth="1"/>
    <col min="43" max="43" width="5.5703125" style="42" customWidth="1"/>
    <col min="44" max="44" width="3.85546875" style="42" customWidth="1"/>
    <col min="45" max="45" width="7.140625" style="42" customWidth="1"/>
    <col min="46" max="46" width="3.85546875" style="42" customWidth="1"/>
    <col min="47" max="47" width="7.42578125" style="42" customWidth="1"/>
    <col min="48" max="48" width="5.140625" style="42" customWidth="1"/>
    <col min="49" max="49" width="7.85546875" style="42" customWidth="1"/>
    <col min="50" max="50" width="5.140625" style="42" customWidth="1"/>
    <col min="51" max="51" width="7.140625" style="42" customWidth="1"/>
    <col min="52" max="52" width="3.85546875" style="42" customWidth="1"/>
    <col min="53" max="53" width="6.85546875" style="42" customWidth="1"/>
    <col min="54" max="54" width="3.85546875" style="42" customWidth="1"/>
    <col min="55" max="55" width="6.5703125" style="42" customWidth="1"/>
    <col min="56" max="56" width="5.140625" style="42" customWidth="1"/>
    <col min="57" max="57" width="7.5703125" style="42" customWidth="1"/>
    <col min="58" max="58" width="5.140625" style="42" customWidth="1"/>
    <col min="59" max="59" width="7.7109375" style="42" customWidth="1"/>
    <col min="60" max="60" width="5.5703125" style="42" customWidth="1"/>
    <col min="61" max="61" width="3.85546875" style="42" customWidth="1"/>
    <col min="62" max="62" width="7.140625" style="42" customWidth="1"/>
    <col min="63" max="63" width="3.85546875" style="42" customWidth="1"/>
    <col min="64" max="64" width="7.42578125" style="42" customWidth="1"/>
    <col min="65" max="65" width="5.140625" style="42" customWidth="1"/>
    <col min="66" max="66" width="7.85546875" style="42" customWidth="1"/>
    <col min="67" max="67" width="5.140625" style="42" customWidth="1"/>
    <col min="68" max="68" width="7.140625" style="42" customWidth="1"/>
    <col min="69" max="69" width="3.85546875" style="42" customWidth="1"/>
    <col min="70" max="70" width="6.85546875" style="42" customWidth="1"/>
    <col min="71" max="71" width="3.85546875" style="42" customWidth="1"/>
    <col min="72" max="72" width="6.5703125" style="42" customWidth="1"/>
    <col min="73" max="73" width="5.140625" style="42" customWidth="1"/>
    <col min="74" max="74" width="7.5703125" style="42" customWidth="1"/>
    <col min="75" max="75" width="5.140625" style="42" customWidth="1"/>
    <col min="76" max="76" width="7.7109375" style="42" customWidth="1"/>
    <col min="77" max="77" width="5.5703125" style="42" customWidth="1"/>
    <col min="78" max="78" width="3.85546875" style="42" customWidth="1"/>
    <col min="79" max="79" width="6.85546875" style="42" customWidth="1"/>
    <col min="80" max="80" width="3.85546875" style="42" customWidth="1"/>
    <col min="81" max="81" width="6.5703125" style="42" customWidth="1"/>
    <col min="82" max="82" width="5.140625" style="42" customWidth="1"/>
    <col min="83" max="83" width="7.5703125" style="42" customWidth="1"/>
    <col min="84" max="84" width="5.140625" style="42" customWidth="1"/>
    <col min="85" max="85" width="7.7109375" style="42" customWidth="1"/>
    <col min="86" max="86" width="3.85546875" style="83" customWidth="1"/>
    <col min="87" max="87" width="6.85546875" style="42" customWidth="1"/>
    <col min="88" max="88" width="3.85546875" style="42" customWidth="1"/>
    <col min="89" max="89" width="6.5703125" style="42" customWidth="1"/>
    <col min="90" max="90" width="5.140625" style="42" customWidth="1"/>
    <col min="91" max="91" width="7.5703125" style="42" customWidth="1"/>
    <col min="92" max="92" width="5.140625" style="42" customWidth="1"/>
    <col min="93" max="93" width="7.7109375" style="42" customWidth="1"/>
    <col min="94" max="94" width="5.5703125" style="42" customWidth="1"/>
    <col min="95" max="95" width="3.85546875" style="42" customWidth="1"/>
    <col min="96" max="96" width="6.85546875" style="42" customWidth="1"/>
    <col min="97" max="97" width="3.85546875" style="42" customWidth="1"/>
    <col min="98" max="98" width="6.5703125" style="42" customWidth="1"/>
    <col min="99" max="99" width="5.140625" style="42" customWidth="1"/>
    <col min="100" max="100" width="7.5703125" style="42" customWidth="1"/>
    <col min="101" max="101" width="5.140625" style="42" customWidth="1"/>
    <col min="102" max="102" width="7.7109375" style="42" customWidth="1"/>
    <col min="103" max="103" width="3.85546875" style="42" customWidth="1"/>
    <col min="104" max="104" width="6.85546875" style="42" customWidth="1"/>
    <col min="105" max="105" width="3.85546875" style="42" customWidth="1"/>
    <col min="106" max="106" width="6.5703125" style="42" customWidth="1"/>
    <col min="107" max="107" width="5.140625" style="42" customWidth="1"/>
    <col min="108" max="108" width="7.5703125" style="42" customWidth="1"/>
    <col min="109" max="109" width="5.140625" style="42" customWidth="1"/>
    <col min="110" max="110" width="7.7109375" style="42" customWidth="1"/>
    <col min="111" max="111" width="5.5703125" style="42" customWidth="1"/>
    <col min="112" max="112" width="3.85546875" style="42" customWidth="1"/>
    <col min="113" max="113" width="7.140625" style="42" customWidth="1"/>
    <col min="114" max="114" width="3.85546875" style="42" customWidth="1"/>
    <col min="115" max="115" width="7.42578125" style="42" customWidth="1"/>
    <col min="116" max="116" width="5.140625" style="42" customWidth="1"/>
    <col min="117" max="117" width="7.85546875" style="42" customWidth="1"/>
    <col min="118" max="118" width="5.140625" style="42" customWidth="1"/>
    <col min="119" max="119" width="7.140625" style="42" customWidth="1"/>
    <col min="120" max="120" width="3.85546875" style="42" customWidth="1"/>
    <col min="121" max="121" width="6.85546875" style="42" customWidth="1"/>
    <col min="122" max="122" width="3.85546875" style="42" customWidth="1"/>
    <col min="123" max="123" width="6.5703125" style="42" customWidth="1"/>
    <col min="124" max="124" width="5.140625" style="42" customWidth="1"/>
    <col min="125" max="125" width="7.5703125" style="42" customWidth="1"/>
    <col min="126" max="126" width="5.140625" style="42" customWidth="1"/>
    <col min="127" max="127" width="7.7109375" style="42" customWidth="1"/>
    <col min="128" max="128" width="5.5703125" style="42" customWidth="1"/>
    <col min="129" max="129" width="3.85546875" style="42" customWidth="1"/>
    <col min="130" max="130" width="7.140625" style="42" customWidth="1"/>
    <col min="131" max="131" width="3.85546875" style="42" customWidth="1"/>
    <col min="132" max="132" width="7.42578125" style="42" customWidth="1"/>
    <col min="133" max="133" width="5.140625" style="42" customWidth="1"/>
    <col min="134" max="134" width="7.85546875" style="42" customWidth="1"/>
    <col min="135" max="135" width="5.140625" style="42" customWidth="1"/>
    <col min="136" max="136" width="7.140625" style="42" customWidth="1"/>
    <col min="137" max="137" width="3.85546875" style="42" customWidth="1"/>
    <col min="138" max="138" width="6.85546875" style="42" customWidth="1"/>
    <col min="139" max="139" width="3.85546875" style="42" customWidth="1"/>
    <col min="140" max="140" width="6.5703125" style="42" customWidth="1"/>
    <col min="141" max="141" width="5.140625" style="42" customWidth="1"/>
    <col min="142" max="142" width="7.5703125" style="42" customWidth="1"/>
    <col min="143" max="143" width="5.140625" style="42" customWidth="1"/>
    <col min="144" max="144" width="7.7109375" style="42" customWidth="1"/>
    <col min="145" max="145" width="5.5703125" style="42" customWidth="1"/>
    <col min="146" max="146" width="3.85546875" style="42" customWidth="1"/>
    <col min="147" max="147" width="7.140625" style="42" customWidth="1"/>
    <col min="148" max="148" width="3.85546875" style="42" customWidth="1"/>
    <col min="149" max="149" width="7.42578125" style="42" customWidth="1"/>
    <col min="150" max="150" width="5.140625" style="42" customWidth="1"/>
    <col min="151" max="151" width="7.85546875" style="42" customWidth="1"/>
    <col min="152" max="152" width="5.140625" style="42" customWidth="1"/>
    <col min="153" max="153" width="7.140625" style="42" customWidth="1"/>
    <col min="154" max="154" width="3.85546875" style="42" customWidth="1"/>
    <col min="155" max="155" width="6.85546875" style="42" customWidth="1"/>
    <col min="156" max="156" width="3.85546875" style="42" customWidth="1"/>
    <col min="157" max="157" width="6.5703125" style="42" customWidth="1"/>
    <col min="158" max="158" width="5.140625" style="42" customWidth="1"/>
    <col min="159" max="159" width="7.5703125" style="42" customWidth="1"/>
    <col min="160" max="160" width="5.140625" style="42" customWidth="1"/>
    <col min="161" max="161" width="7.7109375" style="42" customWidth="1"/>
    <col min="162" max="162" width="5.5703125" style="42" customWidth="1"/>
    <col min="163" max="163" width="3.85546875" style="42" customWidth="1"/>
    <col min="164" max="164" width="7.140625" style="42" customWidth="1"/>
    <col min="165" max="165" width="3.85546875" style="42" customWidth="1"/>
    <col min="166" max="166" width="7.42578125" style="42" customWidth="1"/>
    <col min="167" max="167" width="5.140625" style="42" customWidth="1"/>
    <col min="168" max="168" width="7.85546875" style="42" customWidth="1"/>
    <col min="169" max="169" width="5.140625" style="42" customWidth="1"/>
    <col min="170" max="170" width="7.140625" style="42" customWidth="1"/>
    <col min="171" max="171" width="3.85546875" style="42" customWidth="1"/>
    <col min="172" max="172" width="6.85546875" style="42" customWidth="1"/>
    <col min="173" max="173" width="3.85546875" style="42" customWidth="1"/>
    <col min="174" max="174" width="6.5703125" style="42" customWidth="1"/>
    <col min="175" max="175" width="5.140625" style="42" customWidth="1"/>
    <col min="176" max="176" width="7.5703125" style="42" customWidth="1"/>
    <col min="177" max="177" width="5.140625" style="42" customWidth="1"/>
    <col min="178" max="178" width="7.7109375" style="42" customWidth="1"/>
    <col min="179" max="179" width="5.5703125" style="42" customWidth="1"/>
    <col min="180" max="180" width="3.85546875" style="42" customWidth="1"/>
    <col min="181" max="181" width="7.140625" style="42" customWidth="1"/>
    <col min="182" max="182" width="3.85546875" style="42" customWidth="1"/>
    <col min="183" max="183" width="7.42578125" style="42" customWidth="1"/>
    <col min="184" max="184" width="5.140625" style="42" customWidth="1"/>
    <col min="185" max="185" width="7.85546875" style="42" customWidth="1"/>
    <col min="186" max="186" width="5.140625" style="42" customWidth="1"/>
    <col min="187" max="187" width="7.140625" style="42" customWidth="1"/>
    <col min="188" max="188" width="3.85546875" style="42" customWidth="1"/>
    <col min="189" max="189" width="6.85546875" style="42" customWidth="1"/>
    <col min="190" max="190" width="3.85546875" style="42" customWidth="1"/>
    <col min="191" max="191" width="6.5703125" style="42" customWidth="1"/>
    <col min="192" max="192" width="5.140625" style="42" customWidth="1"/>
    <col min="193" max="193" width="7.5703125" style="42" customWidth="1"/>
    <col min="194" max="194" width="5.140625" style="42" customWidth="1"/>
    <col min="195" max="195" width="7.7109375" style="42" customWidth="1"/>
    <col min="196" max="196" width="5.5703125" style="42" customWidth="1"/>
    <col min="197" max="197" width="3.85546875" style="42" customWidth="1"/>
    <col min="198" max="198" width="7.140625" style="42" customWidth="1"/>
    <col min="199" max="199" width="3.85546875" style="42" customWidth="1"/>
    <col min="200" max="200" width="7.42578125" style="42" customWidth="1"/>
    <col min="201" max="201" width="5.140625" style="42" customWidth="1"/>
    <col min="202" max="202" width="7.85546875" style="42" customWidth="1"/>
    <col min="203" max="203" width="5.140625" style="42" customWidth="1"/>
    <col min="204" max="204" width="7.140625" style="42" customWidth="1"/>
    <col min="205" max="205" width="3.85546875" style="42" customWidth="1"/>
    <col min="206" max="206" width="6.85546875" style="42" customWidth="1"/>
    <col min="207" max="207" width="3.85546875" style="42" customWidth="1"/>
    <col min="208" max="208" width="6.5703125" style="42" customWidth="1"/>
    <col min="209" max="209" width="5.140625" style="42" customWidth="1"/>
    <col min="210" max="210" width="7.5703125" style="42" customWidth="1"/>
    <col min="211" max="211" width="5.140625" style="42" customWidth="1"/>
    <col min="212" max="212" width="7.7109375" style="42" customWidth="1"/>
    <col min="213" max="213" width="5.5703125" style="42" customWidth="1"/>
    <col min="214" max="214" width="3.85546875" style="42" customWidth="1"/>
    <col min="215" max="215" width="7.140625" style="42" customWidth="1"/>
    <col min="216" max="216" width="3.85546875" style="42" customWidth="1"/>
    <col min="217" max="217" width="7.42578125" style="42" customWidth="1"/>
    <col min="218" max="218" width="5.140625" style="42" customWidth="1"/>
    <col min="219" max="219" width="7.85546875" style="42" customWidth="1"/>
    <col min="220" max="220" width="5.140625" style="42" customWidth="1"/>
    <col min="221" max="221" width="7.140625" style="42" customWidth="1"/>
    <col min="222" max="222" width="3.85546875" style="42" customWidth="1"/>
    <col min="223" max="223" width="6.85546875" style="42" customWidth="1"/>
    <col min="224" max="224" width="3.85546875" style="42" customWidth="1"/>
    <col min="225" max="225" width="6.5703125" style="42" customWidth="1"/>
    <col min="226" max="226" width="5.140625" style="42" customWidth="1"/>
    <col min="227" max="227" width="7.5703125" style="42" customWidth="1"/>
    <col min="228" max="228" width="5.140625" style="42" customWidth="1"/>
    <col min="229" max="229" width="7.7109375" style="42" customWidth="1"/>
    <col min="230" max="230" width="5.5703125" style="42" customWidth="1"/>
    <col min="231" max="231" width="3.85546875" style="42" customWidth="1"/>
    <col min="232" max="232" width="6.85546875" style="42" customWidth="1"/>
    <col min="233" max="233" width="3.85546875" style="42" customWidth="1"/>
    <col min="234" max="234" width="6.5703125" style="42" customWidth="1"/>
    <col min="235" max="235" width="5.140625" style="42" customWidth="1"/>
    <col min="236" max="236" width="7.5703125" style="42" customWidth="1"/>
    <col min="237" max="237" width="5.140625" style="42" customWidth="1"/>
    <col min="238" max="238" width="7.7109375" style="42" customWidth="1"/>
    <col min="239" max="239" width="3.85546875" style="42" customWidth="1"/>
    <col min="240" max="240" width="7.140625" style="42" customWidth="1"/>
    <col min="241" max="241" width="3.85546875" style="42" customWidth="1"/>
    <col min="242" max="242" width="7.42578125" style="42" customWidth="1"/>
    <col min="243" max="243" width="5.140625" style="42" customWidth="1"/>
    <col min="244" max="244" width="7.85546875" style="42" customWidth="1"/>
    <col min="245" max="245" width="5.140625" style="42" customWidth="1"/>
    <col min="246" max="246" width="7.140625" style="42" customWidth="1"/>
    <col min="247" max="247" width="5.5703125" style="42" customWidth="1"/>
    <col min="248" max="248" width="3.85546875" style="42" customWidth="1"/>
    <col min="249" max="249" width="6.85546875" style="42" customWidth="1"/>
    <col min="250" max="250" width="3.85546875" style="42" customWidth="1"/>
    <col min="251" max="251" width="6.5703125" style="42" customWidth="1"/>
    <col min="252" max="252" width="5.140625" style="42" customWidth="1"/>
    <col min="253" max="253" width="7.5703125" style="42" customWidth="1"/>
    <col min="254" max="254" width="5.140625" style="42" customWidth="1"/>
    <col min="255" max="255" width="7.7109375" style="42" customWidth="1"/>
    <col min="256" max="256" width="3.85546875" style="42" customWidth="1"/>
    <col min="257" max="257" width="6.85546875" style="42" customWidth="1"/>
    <col min="258" max="258" width="3.85546875" style="42" customWidth="1"/>
    <col min="259" max="259" width="6.5703125" style="42" customWidth="1"/>
    <col min="260" max="260" width="5.140625" style="42" customWidth="1"/>
    <col min="261" max="261" width="7.5703125" style="42" customWidth="1"/>
    <col min="262" max="262" width="5.140625" style="42" customWidth="1"/>
    <col min="263" max="263" width="7.7109375" style="42" customWidth="1"/>
    <col min="264" max="264" width="5.5703125" style="42" customWidth="1"/>
    <col min="265" max="265" width="3.85546875" style="42" customWidth="1"/>
    <col min="266" max="266" width="7.140625" style="42" customWidth="1"/>
    <col min="267" max="267" width="3.85546875" style="42" customWidth="1"/>
    <col min="268" max="268" width="7.42578125" style="42" customWidth="1"/>
    <col min="269" max="269" width="5.140625" style="42" customWidth="1"/>
    <col min="270" max="270" width="7.85546875" style="42" customWidth="1"/>
    <col min="271" max="271" width="5.140625" style="42" customWidth="1"/>
    <col min="272" max="272" width="7.140625" style="42" customWidth="1"/>
    <col min="273" max="273" width="3.85546875" style="42" customWidth="1"/>
    <col min="274" max="274" width="6.85546875" style="42" customWidth="1"/>
    <col min="275" max="275" width="3.85546875" style="42" customWidth="1"/>
    <col min="276" max="276" width="6.5703125" style="42" customWidth="1"/>
    <col min="277" max="277" width="5.140625" style="42" customWidth="1"/>
    <col min="278" max="278" width="7.5703125" style="42" customWidth="1"/>
    <col min="279" max="279" width="5.140625" style="42" customWidth="1"/>
    <col min="280" max="280" width="7.7109375" style="42" customWidth="1"/>
    <col min="281" max="281" width="5.5703125" style="42" customWidth="1"/>
    <col min="282" max="282" width="3.85546875" style="42" customWidth="1"/>
    <col min="283" max="283" width="6.85546875" style="42" customWidth="1"/>
    <col min="284" max="284" width="3.85546875" style="42" customWidth="1"/>
    <col min="285" max="285" width="6.5703125" style="42" customWidth="1"/>
    <col min="286" max="286" width="5.140625" style="42" customWidth="1"/>
    <col min="287" max="287" width="7.5703125" style="42" customWidth="1"/>
    <col min="288" max="288" width="5.140625" style="42" customWidth="1"/>
    <col min="289" max="289" width="7.7109375" style="42" customWidth="1"/>
    <col min="290" max="290" width="3.85546875" style="42" customWidth="1"/>
    <col min="291" max="291" width="6.85546875" style="42" customWidth="1"/>
    <col min="292" max="292" width="3.85546875" style="42" customWidth="1"/>
    <col min="293" max="293" width="6.5703125" style="42" customWidth="1"/>
    <col min="294" max="294" width="5.140625" style="42" customWidth="1"/>
    <col min="295" max="295" width="7.5703125" style="42" customWidth="1"/>
    <col min="296" max="296" width="5.140625" style="42" customWidth="1"/>
    <col min="297" max="297" width="7.7109375" style="42" customWidth="1"/>
    <col min="298" max="298" width="5.5703125" style="42" customWidth="1"/>
    <col min="299" max="299" width="3.85546875" style="42" customWidth="1"/>
    <col min="300" max="300" width="6.85546875" style="42" customWidth="1"/>
    <col min="301" max="301" width="3.85546875" style="42" customWidth="1"/>
    <col min="302" max="302" width="6.5703125" style="42" customWidth="1"/>
    <col min="303" max="303" width="5.140625" style="42" customWidth="1"/>
    <col min="304" max="304" width="7.5703125" style="42" customWidth="1"/>
    <col min="305" max="305" width="5.140625" style="42" customWidth="1"/>
    <col min="306" max="306" width="7.7109375" style="42" customWidth="1"/>
    <col min="307" max="307" width="3.85546875" style="42" customWidth="1"/>
    <col min="308" max="308" width="6.85546875" style="42" customWidth="1"/>
    <col min="309" max="309" width="3.85546875" style="42" customWidth="1"/>
    <col min="310" max="310" width="6.5703125" style="42" customWidth="1"/>
    <col min="311" max="311" width="5.140625" style="42" customWidth="1"/>
    <col min="312" max="312" width="7.5703125" style="42" customWidth="1"/>
    <col min="313" max="313" width="5.140625" style="42" customWidth="1"/>
    <col min="314" max="314" width="7.7109375" style="42" customWidth="1"/>
    <col min="315" max="315" width="5.5703125" style="42" customWidth="1"/>
    <col min="316" max="316" width="3.85546875" style="42" customWidth="1"/>
    <col min="317" max="317" width="6.85546875" style="42" customWidth="1"/>
    <col min="318" max="318" width="3.85546875" style="42" customWidth="1"/>
    <col min="319" max="319" width="6.5703125" style="42" customWidth="1"/>
    <col min="320" max="320" width="5.140625" style="42" customWidth="1"/>
    <col min="321" max="321" width="7.5703125" style="42" customWidth="1"/>
    <col min="322" max="322" width="5.140625" style="42" customWidth="1"/>
    <col min="323" max="323" width="7.7109375" style="42" customWidth="1"/>
    <col min="324" max="324" width="3.85546875" style="42" customWidth="1"/>
    <col min="325" max="325" width="6.85546875" style="42" customWidth="1"/>
    <col min="326" max="326" width="3.85546875" style="42" customWidth="1"/>
    <col min="327" max="327" width="6.5703125" style="42" customWidth="1"/>
    <col min="328" max="328" width="5.140625" style="42" customWidth="1"/>
    <col min="329" max="329" width="7.5703125" style="42" customWidth="1"/>
    <col min="330" max="330" width="5.140625" style="42" customWidth="1"/>
    <col min="331" max="331" width="7.7109375" style="42" customWidth="1"/>
    <col min="332" max="332" width="5.5703125" style="42" customWidth="1"/>
    <col min="333" max="333" width="3.85546875" style="42" customWidth="1"/>
    <col min="334" max="334" width="6.85546875" style="42" customWidth="1"/>
    <col min="335" max="335" width="3.85546875" style="42" customWidth="1"/>
    <col min="336" max="336" width="6.5703125" style="42" customWidth="1"/>
    <col min="337" max="337" width="5.140625" style="42" customWidth="1"/>
    <col min="338" max="338" width="7.5703125" style="42" customWidth="1"/>
    <col min="339" max="339" width="5.140625" style="42" customWidth="1"/>
    <col min="340" max="340" width="7.7109375" style="42" customWidth="1"/>
    <col min="341" max="341" width="3.85546875" style="42" customWidth="1"/>
    <col min="342" max="342" width="7.140625" style="42" customWidth="1"/>
    <col min="343" max="343" width="3.85546875" style="42" customWidth="1"/>
    <col min="344" max="344" width="7.42578125" style="42" customWidth="1"/>
    <col min="345" max="345" width="5.140625" style="42" customWidth="1"/>
    <col min="346" max="346" width="7.85546875" style="42" customWidth="1"/>
    <col min="347" max="347" width="5.140625" style="42" customWidth="1"/>
    <col min="348" max="348" width="7.140625" style="42" customWidth="1"/>
    <col min="349" max="349" width="5.5703125" style="42" customWidth="1"/>
    <col min="350" max="350" width="3.85546875" style="42" customWidth="1"/>
    <col min="351" max="351" width="6.85546875" style="42" customWidth="1"/>
    <col min="352" max="352" width="3.85546875" style="42" customWidth="1"/>
    <col min="353" max="353" width="6.5703125" style="42" customWidth="1"/>
    <col min="354" max="354" width="5.140625" style="42" customWidth="1"/>
    <col min="355" max="355" width="7.5703125" style="42" customWidth="1"/>
    <col min="356" max="356" width="5.140625" style="42" customWidth="1"/>
    <col min="357" max="357" width="7.7109375" style="42" customWidth="1"/>
    <col min="358" max="358" width="3.85546875" style="42" customWidth="1"/>
    <col min="359" max="359" width="6.85546875" style="42" customWidth="1"/>
    <col min="360" max="360" width="3.85546875" style="42" customWidth="1"/>
    <col min="361" max="361" width="6.5703125" style="42" customWidth="1"/>
    <col min="362" max="362" width="5.140625" style="42" customWidth="1"/>
    <col min="363" max="363" width="7.5703125" style="42" customWidth="1"/>
    <col min="364" max="364" width="5.140625" style="42" customWidth="1"/>
    <col min="365" max="365" width="7.7109375" style="42" customWidth="1"/>
    <col min="366" max="366" width="5.5703125" style="42" customWidth="1"/>
    <col min="367" max="367" width="3.85546875" style="42" customWidth="1"/>
    <col min="368" max="368" width="7.140625" style="42" customWidth="1"/>
    <col min="369" max="369" width="3.85546875" style="42" customWidth="1"/>
    <col min="370" max="370" width="7.42578125" style="42" customWidth="1"/>
    <col min="371" max="371" width="5.140625" style="42" customWidth="1"/>
    <col min="372" max="372" width="7.85546875" style="42" customWidth="1"/>
    <col min="373" max="373" width="5.140625" style="42" customWidth="1"/>
    <col min="374" max="374" width="7.140625" style="42" customWidth="1"/>
    <col min="375" max="375" width="3.85546875" style="42" customWidth="1"/>
    <col min="376" max="376" width="6.85546875" style="42" customWidth="1"/>
    <col min="377" max="377" width="3.85546875" style="42" customWidth="1"/>
    <col min="378" max="378" width="6.5703125" style="42" customWidth="1"/>
    <col min="379" max="379" width="5.140625" style="42" customWidth="1"/>
    <col min="380" max="380" width="7.5703125" style="42" customWidth="1"/>
    <col min="381" max="381" width="5.140625" style="42" customWidth="1"/>
    <col min="382" max="382" width="7.7109375" style="42" customWidth="1"/>
    <col min="383" max="383" width="5.5703125" style="42" customWidth="1"/>
    <col min="384" max="384" width="3.85546875" style="42" customWidth="1"/>
    <col min="385" max="385" width="7.140625" style="42" customWidth="1"/>
    <col min="386" max="386" width="3.85546875" style="42" customWidth="1"/>
    <col min="387" max="387" width="7.42578125" style="42" customWidth="1"/>
    <col min="388" max="388" width="5.140625" style="42" customWidth="1"/>
    <col min="389" max="389" width="7.85546875" style="42" customWidth="1"/>
    <col min="390" max="390" width="5.140625" style="42" customWidth="1"/>
    <col min="391" max="391" width="7.140625" style="42" customWidth="1"/>
    <col min="392" max="392" width="3.85546875" style="42" customWidth="1"/>
    <col min="393" max="393" width="6.85546875" style="42" customWidth="1"/>
    <col min="394" max="394" width="3.85546875" style="42" customWidth="1"/>
    <col min="395" max="395" width="6.5703125" style="42" customWidth="1"/>
    <col min="396" max="396" width="5.140625" style="42" customWidth="1"/>
    <col min="397" max="397" width="7.5703125" style="42" customWidth="1"/>
    <col min="398" max="398" width="5.140625" style="42" customWidth="1"/>
    <col min="399" max="399" width="7.7109375" style="42" customWidth="1"/>
    <col min="400" max="400" width="5.5703125" style="42" customWidth="1"/>
    <col min="401" max="401" width="3.85546875" style="42" customWidth="1"/>
    <col min="402" max="402" width="7.140625" style="42" customWidth="1"/>
    <col min="403" max="403" width="3.85546875" style="42" customWidth="1"/>
    <col min="404" max="404" width="7.42578125" style="42" customWidth="1"/>
    <col min="405" max="405" width="5.140625" style="42" customWidth="1"/>
    <col min="406" max="406" width="7.85546875" style="42" customWidth="1"/>
    <col min="407" max="407" width="5.140625" style="42" customWidth="1"/>
    <col min="408" max="408" width="7.140625" style="42" customWidth="1"/>
    <col min="409" max="409" width="3.85546875" style="42" customWidth="1"/>
    <col min="410" max="410" width="6.85546875" style="42" customWidth="1"/>
    <col min="411" max="411" width="3.85546875" style="42" customWidth="1"/>
    <col min="412" max="412" width="6.5703125" style="42" customWidth="1"/>
    <col min="413" max="413" width="5.140625" style="42" customWidth="1"/>
    <col min="414" max="414" width="7.5703125" style="42" customWidth="1"/>
    <col min="415" max="415" width="5.140625" style="42" customWidth="1"/>
    <col min="416" max="416" width="7.7109375" style="42" customWidth="1"/>
    <col min="417" max="417" width="5.5703125" style="42" customWidth="1"/>
    <col min="418" max="418" width="3.85546875" style="42" customWidth="1"/>
    <col min="419" max="419" width="7.140625" style="42" customWidth="1"/>
    <col min="420" max="420" width="3.85546875" style="42" customWidth="1"/>
    <col min="421" max="421" width="7.42578125" style="42" customWidth="1"/>
    <col min="422" max="422" width="5.140625" style="42" customWidth="1"/>
    <col min="423" max="423" width="7.85546875" style="42" customWidth="1"/>
    <col min="424" max="424" width="5.140625" style="42" customWidth="1"/>
    <col min="425" max="425" width="7.140625" style="42" customWidth="1"/>
    <col min="426" max="426" width="3.85546875" style="42" customWidth="1"/>
    <col min="427" max="427" width="6.85546875" style="42" customWidth="1"/>
    <col min="428" max="428" width="3.85546875" style="42" customWidth="1"/>
    <col min="429" max="429" width="6.5703125" style="42" customWidth="1"/>
    <col min="430" max="430" width="5.140625" style="42" customWidth="1"/>
    <col min="431" max="431" width="7.5703125" style="42" customWidth="1"/>
    <col min="432" max="432" width="5.140625" style="42" customWidth="1"/>
    <col min="433" max="433" width="7.7109375" style="42" customWidth="1"/>
    <col min="434" max="434" width="5.5703125" style="42" customWidth="1"/>
    <col min="435" max="435" width="3.85546875" style="42" customWidth="1"/>
    <col min="436" max="436" width="7.140625" style="42" customWidth="1"/>
    <col min="437" max="437" width="3.85546875" style="42" customWidth="1"/>
    <col min="438" max="438" width="7.42578125" style="42" customWidth="1"/>
    <col min="439" max="439" width="5.140625" style="42" customWidth="1"/>
    <col min="440" max="440" width="7.85546875" style="42" customWidth="1"/>
    <col min="441" max="441" width="5.140625" style="42" customWidth="1"/>
    <col min="442" max="442" width="7.140625" style="42" customWidth="1"/>
    <col min="443" max="443" width="3.85546875" style="42" customWidth="1"/>
    <col min="444" max="444" width="6.85546875" style="42" customWidth="1"/>
    <col min="445" max="445" width="3.85546875" style="42" customWidth="1"/>
    <col min="446" max="446" width="6.5703125" style="42" customWidth="1"/>
    <col min="447" max="447" width="5.140625" style="42" customWidth="1"/>
    <col min="448" max="448" width="7.5703125" style="42" customWidth="1"/>
    <col min="449" max="449" width="5.140625" style="42" customWidth="1"/>
    <col min="450" max="450" width="7.7109375" style="42" customWidth="1"/>
    <col min="451" max="451" width="5.5703125" style="42" customWidth="1"/>
    <col min="452" max="452" width="3.85546875" style="42" customWidth="1"/>
    <col min="453" max="453" width="7.140625" style="42" customWidth="1"/>
    <col min="454" max="454" width="3.85546875" style="42" customWidth="1"/>
    <col min="455" max="455" width="7.42578125" style="42" customWidth="1"/>
    <col min="456" max="456" width="5.140625" style="42" customWidth="1"/>
    <col min="457" max="457" width="7.85546875" style="42" customWidth="1"/>
    <col min="458" max="458" width="5.140625" style="42" customWidth="1"/>
    <col min="459" max="459" width="7.140625" style="42" customWidth="1"/>
    <col min="460" max="460" width="3.85546875" style="42" customWidth="1"/>
    <col min="461" max="461" width="6.85546875" style="42" customWidth="1"/>
    <col min="462" max="462" width="3.85546875" style="42" customWidth="1"/>
    <col min="463" max="463" width="6.5703125" style="42" customWidth="1"/>
    <col min="464" max="464" width="5.140625" style="42" customWidth="1"/>
    <col min="465" max="465" width="7.5703125" style="42" customWidth="1"/>
    <col min="466" max="466" width="5.140625" style="42" customWidth="1"/>
    <col min="467" max="467" width="7.7109375" style="42" customWidth="1"/>
    <col min="468" max="468" width="5.5703125" style="42" customWidth="1"/>
    <col min="469" max="469" width="3.85546875" style="42" customWidth="1"/>
    <col min="470" max="470" width="7.140625" style="42" customWidth="1"/>
    <col min="471" max="471" width="3.85546875" style="42" customWidth="1"/>
    <col min="472" max="472" width="7.42578125" style="42" customWidth="1"/>
    <col min="473" max="473" width="5.140625" style="42" customWidth="1"/>
    <col min="474" max="474" width="7.85546875" style="42" customWidth="1"/>
    <col min="475" max="475" width="5.140625" style="42" customWidth="1"/>
    <col min="476" max="476" width="7.140625" style="42" customWidth="1"/>
    <col min="477" max="477" width="3.85546875" style="42" customWidth="1"/>
    <col min="478" max="478" width="6.85546875" style="42" customWidth="1"/>
    <col min="479" max="479" width="3.85546875" style="42" customWidth="1"/>
    <col min="480" max="480" width="6.5703125" style="42" customWidth="1"/>
    <col min="481" max="481" width="5.140625" style="42" customWidth="1"/>
    <col min="482" max="482" width="7.5703125" style="42" customWidth="1"/>
    <col min="483" max="483" width="5.140625" style="42" customWidth="1"/>
    <col min="484" max="484" width="7.7109375" style="42" customWidth="1"/>
    <col min="485" max="485" width="5.5703125" style="42" customWidth="1"/>
    <col min="486" max="486" width="3.85546875" style="42" customWidth="1"/>
    <col min="487" max="487" width="7.140625" style="42" customWidth="1"/>
    <col min="488" max="488" width="3.85546875" style="42" customWidth="1"/>
    <col min="489" max="489" width="7.42578125" style="42" customWidth="1"/>
    <col min="490" max="490" width="5.140625" style="42" customWidth="1"/>
    <col min="491" max="491" width="7.85546875" style="42" customWidth="1"/>
    <col min="492" max="492" width="5.140625" style="42" customWidth="1"/>
    <col min="493" max="493" width="7.140625" style="42" customWidth="1"/>
    <col min="494" max="494" width="3.85546875" style="42" customWidth="1"/>
    <col min="495" max="495" width="6.85546875" style="42" customWidth="1"/>
    <col min="496" max="496" width="3.85546875" style="42" customWidth="1"/>
    <col min="497" max="497" width="6.5703125" style="42" customWidth="1"/>
    <col min="498" max="498" width="5.140625" style="42" customWidth="1"/>
    <col min="499" max="499" width="7.5703125" style="42" customWidth="1"/>
    <col min="500" max="500" width="5.140625" style="42" customWidth="1"/>
    <col min="501" max="501" width="7.7109375" style="42" customWidth="1"/>
    <col min="502" max="502" width="5.5703125" style="42" customWidth="1"/>
    <col min="503" max="503" width="3.85546875" style="42" customWidth="1"/>
    <col min="504" max="504" width="7.140625" style="42" customWidth="1"/>
    <col min="505" max="505" width="3.85546875" style="42" customWidth="1"/>
    <col min="506" max="506" width="7.42578125" style="42" customWidth="1"/>
    <col min="507" max="507" width="5.140625" style="42" customWidth="1"/>
    <col min="508" max="508" width="7.85546875" style="42" customWidth="1"/>
    <col min="509" max="509" width="5.140625" style="42" customWidth="1"/>
    <col min="510" max="510" width="7.140625" style="42" customWidth="1"/>
    <col min="511" max="511" width="3.85546875" style="42" customWidth="1"/>
    <col min="512" max="512" width="6.85546875" style="42" customWidth="1"/>
    <col min="513" max="513" width="3.85546875" style="42" customWidth="1"/>
    <col min="514" max="514" width="6.5703125" style="42" customWidth="1"/>
    <col min="515" max="515" width="5.140625" style="42" customWidth="1"/>
    <col min="516" max="516" width="7.5703125" style="42" customWidth="1"/>
    <col min="517" max="517" width="5.140625" style="42" customWidth="1"/>
    <col min="518" max="518" width="7.7109375" style="42" customWidth="1"/>
    <col min="519" max="519" width="5.5703125" style="42" customWidth="1"/>
    <col min="520" max="520" width="3.85546875" style="42" customWidth="1"/>
    <col min="521" max="521" width="7.140625" style="42" customWidth="1"/>
    <col min="522" max="522" width="3.85546875" style="42" customWidth="1"/>
    <col min="523" max="523" width="7.42578125" style="42" customWidth="1"/>
    <col min="524" max="524" width="5.140625" style="42" customWidth="1"/>
    <col min="525" max="525" width="7.85546875" style="42" customWidth="1"/>
    <col min="526" max="526" width="5.140625" style="42" customWidth="1"/>
    <col min="527" max="527" width="7.140625" style="42" customWidth="1"/>
    <col min="528" max="528" width="3.85546875" style="42" customWidth="1"/>
    <col min="529" max="529" width="6.85546875" style="42" customWidth="1"/>
    <col min="530" max="530" width="3.85546875" style="42" customWidth="1"/>
    <col min="531" max="531" width="6.5703125" style="42" customWidth="1"/>
    <col min="532" max="532" width="5.140625" style="42" customWidth="1"/>
    <col min="533" max="533" width="7.5703125" style="42" customWidth="1"/>
    <col min="534" max="534" width="5.140625" style="42" customWidth="1"/>
    <col min="535" max="535" width="7.7109375" style="42" customWidth="1"/>
    <col min="536" max="536" width="5.5703125" style="42" customWidth="1"/>
    <col min="537" max="537" width="3.85546875" style="42" customWidth="1"/>
    <col min="538" max="538" width="7.140625" style="42" customWidth="1"/>
    <col min="539" max="539" width="3.85546875" style="42" customWidth="1"/>
    <col min="540" max="540" width="7.42578125" style="42" customWidth="1"/>
    <col min="541" max="541" width="5.140625" style="42" customWidth="1"/>
    <col min="542" max="542" width="7.85546875" style="42" customWidth="1"/>
    <col min="543" max="543" width="5.140625" style="42" customWidth="1"/>
    <col min="544" max="544" width="7.140625" style="42" customWidth="1"/>
    <col min="545" max="545" width="3.85546875" style="42" customWidth="1"/>
    <col min="546" max="546" width="6.85546875" style="42" customWidth="1"/>
    <col min="547" max="547" width="3.85546875" style="42" customWidth="1"/>
    <col min="548" max="548" width="6.5703125" style="42" customWidth="1"/>
    <col min="549" max="549" width="5.140625" style="42" customWidth="1"/>
    <col min="550" max="550" width="7.5703125" style="42" customWidth="1"/>
    <col min="551" max="551" width="5.140625" style="42" customWidth="1"/>
    <col min="552" max="552" width="7.7109375" style="42" customWidth="1"/>
    <col min="553" max="553" width="5.5703125" style="42" customWidth="1"/>
    <col min="554" max="554" width="3.85546875" style="42" customWidth="1"/>
    <col min="555" max="555" width="7.140625" style="42" customWidth="1"/>
    <col min="556" max="556" width="3.85546875" style="42" customWidth="1"/>
    <col min="557" max="557" width="7.42578125" style="42" customWidth="1"/>
    <col min="558" max="558" width="5.140625" style="42" customWidth="1"/>
    <col min="559" max="559" width="7.85546875" style="42" customWidth="1"/>
    <col min="560" max="560" width="5.140625" style="42" customWidth="1"/>
    <col min="561" max="561" width="7.140625" style="42" customWidth="1"/>
    <col min="562" max="562" width="3.85546875" style="42" customWidth="1"/>
    <col min="563" max="563" width="6.85546875" style="42" customWidth="1"/>
    <col min="564" max="564" width="3.85546875" style="42" customWidth="1"/>
    <col min="565" max="565" width="6.5703125" style="42" customWidth="1"/>
    <col min="566" max="566" width="5.140625" style="42" customWidth="1"/>
    <col min="567" max="567" width="7.5703125" style="42" customWidth="1"/>
    <col min="568" max="568" width="5.140625" style="42" customWidth="1"/>
    <col min="569" max="569" width="7.7109375" style="42" customWidth="1"/>
    <col min="570" max="570" width="5.5703125" style="42" customWidth="1"/>
    <col min="571" max="571" width="3.85546875" style="42" customWidth="1"/>
    <col min="572" max="572" width="7.140625" style="42" customWidth="1"/>
    <col min="573" max="573" width="3.85546875" style="42" customWidth="1"/>
    <col min="574" max="574" width="7.42578125" style="42" customWidth="1"/>
    <col min="575" max="575" width="5.140625" style="42" customWidth="1"/>
    <col min="576" max="576" width="7.85546875" style="42" customWidth="1"/>
    <col min="577" max="577" width="5.140625" style="42" customWidth="1"/>
    <col min="578" max="578" width="7.140625" style="42" customWidth="1"/>
    <col min="579" max="579" width="3.85546875" style="42" customWidth="1"/>
    <col min="580" max="580" width="6.85546875" style="42" customWidth="1"/>
    <col min="581" max="581" width="3.85546875" style="42" customWidth="1"/>
    <col min="582" max="582" width="6.5703125" style="42" customWidth="1"/>
    <col min="583" max="583" width="5.140625" style="42" customWidth="1"/>
    <col min="584" max="584" width="7.5703125" style="42" customWidth="1"/>
    <col min="585" max="585" width="5.140625" style="42" customWidth="1"/>
    <col min="586" max="586" width="7.7109375" style="42" customWidth="1"/>
    <col min="587" max="587" width="5.5703125" style="42" customWidth="1"/>
    <col min="588" max="588" width="3.85546875" style="42" customWidth="1"/>
    <col min="589" max="589" width="7.140625" style="42" customWidth="1"/>
    <col min="590" max="590" width="3.85546875" style="42" customWidth="1"/>
    <col min="591" max="591" width="7.42578125" style="42" customWidth="1"/>
    <col min="592" max="592" width="5.140625" style="42" customWidth="1"/>
    <col min="593" max="593" width="7.85546875" style="42" customWidth="1"/>
    <col min="594" max="594" width="5.140625" style="42" customWidth="1"/>
    <col min="595" max="595" width="7.140625" style="42" customWidth="1"/>
    <col min="596" max="596" width="3.85546875" style="42" customWidth="1"/>
    <col min="597" max="597" width="6.85546875" style="42" customWidth="1"/>
    <col min="598" max="598" width="3.85546875" style="42" customWidth="1"/>
    <col min="599" max="599" width="6.5703125" style="42" customWidth="1"/>
    <col min="600" max="600" width="5.140625" style="42" customWidth="1"/>
    <col min="601" max="601" width="7.5703125" style="42" customWidth="1"/>
    <col min="602" max="602" width="5.140625" style="42" customWidth="1"/>
    <col min="603" max="603" width="7.7109375" style="42" customWidth="1"/>
    <col min="604" max="604" width="5.5703125" style="42" customWidth="1"/>
    <col min="605" max="605" width="3.85546875" style="42" customWidth="1"/>
    <col min="606" max="606" width="7.140625" style="42" customWidth="1"/>
    <col min="607" max="607" width="3.85546875" style="42" customWidth="1"/>
    <col min="608" max="608" width="7.42578125" style="42" customWidth="1"/>
    <col min="609" max="609" width="5.140625" style="42" customWidth="1"/>
    <col min="610" max="610" width="7.85546875" style="42" customWidth="1"/>
    <col min="611" max="611" width="5.140625" style="42" customWidth="1"/>
    <col min="612" max="612" width="7.140625" style="42" customWidth="1"/>
    <col min="613" max="613" width="3.85546875" style="42" customWidth="1"/>
    <col min="614" max="614" width="6.85546875" style="42" customWidth="1"/>
    <col min="615" max="615" width="3.85546875" style="42" customWidth="1"/>
    <col min="616" max="616" width="6.5703125" style="42" customWidth="1"/>
    <col min="617" max="617" width="5.140625" style="42" customWidth="1"/>
    <col min="618" max="618" width="7.5703125" style="42" customWidth="1"/>
    <col min="619" max="619" width="5.140625" style="42" customWidth="1"/>
    <col min="620" max="620" width="7.7109375" style="42" customWidth="1"/>
    <col min="621" max="621" width="5.5703125" style="42" customWidth="1"/>
    <col min="622" max="622" width="3.85546875" style="42" customWidth="1"/>
    <col min="623" max="623" width="7.140625" style="42" customWidth="1"/>
    <col min="624" max="624" width="3.85546875" style="42" customWidth="1"/>
    <col min="625" max="625" width="7.42578125" style="42" customWidth="1"/>
    <col min="626" max="626" width="5.140625" style="42" customWidth="1"/>
    <col min="627" max="627" width="7.85546875" style="42" customWidth="1"/>
    <col min="628" max="628" width="5.140625" style="42" customWidth="1"/>
    <col min="629" max="629" width="7.140625" style="42" customWidth="1"/>
    <col min="630" max="630" width="3.85546875" style="42" customWidth="1"/>
    <col min="631" max="631" width="6.85546875" style="42" customWidth="1"/>
    <col min="632" max="632" width="3.85546875" style="42" customWidth="1"/>
    <col min="633" max="633" width="6.5703125" style="42" customWidth="1"/>
    <col min="634" max="634" width="5.140625" style="42" customWidth="1"/>
    <col min="635" max="635" width="10.7109375" style="42" customWidth="1"/>
    <col min="636" max="636" width="5.140625" style="42" customWidth="1"/>
    <col min="637" max="637" width="7.7109375" style="42" customWidth="1"/>
    <col min="638" max="638" width="5.5703125" style="42" customWidth="1"/>
    <col min="639" max="639" width="3.85546875" style="42" customWidth="1"/>
    <col min="640" max="640" width="7.140625" style="42" customWidth="1"/>
    <col min="641" max="641" width="3.85546875" style="42" customWidth="1"/>
    <col min="642" max="642" width="7.42578125" style="42" customWidth="1"/>
    <col min="643" max="643" width="5.140625" style="42" customWidth="1"/>
    <col min="644" max="644" width="7.85546875" style="42" customWidth="1"/>
    <col min="645" max="645" width="5.140625" style="42" customWidth="1"/>
    <col min="646" max="646" width="7.140625" style="42" customWidth="1"/>
    <col min="647" max="647" width="3.85546875" style="42" customWidth="1"/>
    <col min="648" max="648" width="6.85546875" style="42" customWidth="1"/>
    <col min="649" max="649" width="3.85546875" style="42" customWidth="1"/>
    <col min="650" max="650" width="6.5703125" style="42" customWidth="1"/>
    <col min="651" max="651" width="5.140625" style="42" customWidth="1"/>
    <col min="652" max="652" width="7.5703125" style="42" customWidth="1"/>
    <col min="653" max="653" width="5.140625" style="42" customWidth="1"/>
    <col min="654" max="654" width="7.7109375" style="42" customWidth="1"/>
    <col min="655" max="655" width="5.5703125" style="42" customWidth="1"/>
    <col min="656" max="656" width="3.85546875" style="42" customWidth="1"/>
    <col min="657" max="657" width="7.140625" style="42" customWidth="1"/>
    <col min="658" max="658" width="3.85546875" style="42" customWidth="1"/>
    <col min="659" max="659" width="7.42578125" style="42" customWidth="1"/>
    <col min="660" max="660" width="5.140625" style="42" customWidth="1"/>
    <col min="661" max="661" width="7.85546875" style="42" customWidth="1"/>
    <col min="662" max="662" width="5.140625" style="42" customWidth="1"/>
    <col min="663" max="663" width="7.140625" style="42" customWidth="1"/>
    <col min="664" max="664" width="3.85546875" style="42" customWidth="1"/>
    <col min="665" max="665" width="6.85546875" style="42" customWidth="1"/>
    <col min="666" max="666" width="3.85546875" style="42" customWidth="1"/>
    <col min="667" max="667" width="6.5703125" style="42" customWidth="1"/>
    <col min="668" max="668" width="5.140625" style="42" customWidth="1"/>
    <col min="669" max="669" width="7.5703125" style="42" customWidth="1"/>
    <col min="670" max="670" width="5.140625" style="42" customWidth="1"/>
    <col min="671" max="671" width="7.7109375" style="42" customWidth="1"/>
    <col min="672" max="672" width="5.5703125" style="42" customWidth="1"/>
    <col min="673" max="673" width="3.85546875" style="42" customWidth="1"/>
    <col min="674" max="674" width="7.140625" style="42" customWidth="1"/>
    <col min="675" max="675" width="3.85546875" style="42" customWidth="1"/>
    <col min="676" max="676" width="7.42578125" style="42" customWidth="1"/>
    <col min="677" max="677" width="5.140625" style="42" customWidth="1"/>
    <col min="678" max="678" width="7.85546875" style="42" customWidth="1"/>
    <col min="679" max="679" width="5.140625" style="42" customWidth="1"/>
    <col min="680" max="680" width="7.140625" style="42" customWidth="1"/>
    <col min="681" max="688" width="9.140625" style="41" hidden="1" customWidth="1"/>
    <col min="689" max="689" width="3.85546875" style="42" customWidth="1"/>
    <col min="690" max="690" width="6.85546875" style="42" customWidth="1"/>
    <col min="691" max="691" width="3.85546875" style="42" customWidth="1"/>
    <col min="692" max="692" width="6.5703125" style="42" customWidth="1"/>
    <col min="693" max="693" width="5.140625" style="42" customWidth="1"/>
    <col min="694" max="694" width="7.5703125" style="42" customWidth="1"/>
    <col min="695" max="695" width="5.140625" style="42" customWidth="1"/>
    <col min="696" max="696" width="7.7109375" style="42" customWidth="1"/>
    <col min="697" max="697" width="5.5703125" style="42" customWidth="1"/>
    <col min="698" max="698" width="3.85546875" style="42" customWidth="1"/>
    <col min="699" max="699" width="7.140625" style="42" customWidth="1"/>
    <col min="700" max="700" width="3.85546875" style="42" customWidth="1"/>
    <col min="701" max="701" width="7.42578125" style="42" customWidth="1"/>
    <col min="702" max="702" width="5.140625" style="42" customWidth="1"/>
    <col min="703" max="703" width="7.85546875" style="42" customWidth="1"/>
    <col min="704" max="704" width="5.140625" style="42" customWidth="1"/>
    <col min="705" max="705" width="7.140625" style="42" customWidth="1"/>
    <col min="706" max="706" width="3.85546875" style="42" customWidth="1"/>
    <col min="707" max="707" width="6.85546875" style="42" customWidth="1"/>
    <col min="708" max="708" width="3.85546875" style="42" customWidth="1"/>
    <col min="709" max="709" width="6.5703125" style="42" customWidth="1"/>
    <col min="710" max="710" width="5.140625" style="42" customWidth="1"/>
    <col min="711" max="711" width="7.5703125" style="42" customWidth="1"/>
    <col min="712" max="712" width="5.140625" style="42" customWidth="1"/>
    <col min="713" max="713" width="13.5703125" style="42" customWidth="1"/>
    <col min="714" max="714" width="5.5703125" style="42" customWidth="1"/>
    <col min="715" max="715" width="3.85546875" style="42" customWidth="1"/>
    <col min="716" max="716" width="7.140625" style="42" customWidth="1"/>
    <col min="717" max="717" width="3.85546875" style="42" customWidth="1"/>
    <col min="718" max="718" width="7.42578125" style="42" customWidth="1"/>
    <col min="719" max="719" width="5.140625" style="42" customWidth="1"/>
    <col min="720" max="720" width="7.85546875" style="42" customWidth="1"/>
    <col min="721" max="721" width="5.140625" style="42" customWidth="1"/>
    <col min="722" max="722" width="7.140625" style="42" customWidth="1"/>
    <col min="723" max="723" width="3.85546875" style="42" customWidth="1"/>
    <col min="724" max="724" width="6.85546875" style="42" customWidth="1"/>
    <col min="725" max="725" width="3.85546875" style="42" customWidth="1"/>
    <col min="726" max="726" width="6.5703125" style="42" customWidth="1"/>
    <col min="727" max="727" width="5.140625" style="42" customWidth="1"/>
    <col min="728" max="728" width="7.5703125" style="42" customWidth="1"/>
    <col min="729" max="729" width="5.140625" style="42" customWidth="1"/>
    <col min="730" max="730" width="7.7109375" style="42" customWidth="1"/>
    <col min="731" max="731" width="5.5703125" style="42" customWidth="1"/>
    <col min="732" max="732" width="3.85546875" style="42" customWidth="1"/>
    <col min="733" max="733" width="7.140625" style="42" customWidth="1"/>
    <col min="734" max="734" width="3.85546875" style="42" customWidth="1"/>
    <col min="735" max="735" width="7.42578125" style="42" customWidth="1"/>
    <col min="736" max="736" width="5.140625" style="42" customWidth="1"/>
    <col min="737" max="737" width="7.85546875" style="42" customWidth="1"/>
    <col min="738" max="738" width="5.140625" style="42" customWidth="1"/>
    <col min="739" max="739" width="7.140625" style="42" customWidth="1"/>
    <col min="740" max="740" width="3.85546875" style="42" customWidth="1"/>
    <col min="741" max="741" width="6.85546875" style="42" customWidth="1"/>
    <col min="742" max="742" width="3.85546875" style="42" customWidth="1"/>
    <col min="743" max="743" width="6.5703125" style="42" customWidth="1"/>
    <col min="744" max="744" width="5.140625" style="42" customWidth="1"/>
    <col min="745" max="745" width="7.5703125" style="42" customWidth="1"/>
    <col min="746" max="746" width="5.140625" style="42" customWidth="1"/>
    <col min="747" max="747" width="7.7109375" style="42" customWidth="1"/>
    <col min="748" max="748" width="5.5703125" style="42" customWidth="1"/>
    <col min="749" max="749" width="3.85546875" style="42" customWidth="1"/>
    <col min="750" max="750" width="7.140625" style="42" customWidth="1"/>
    <col min="751" max="751" width="3.85546875" style="42" customWidth="1"/>
    <col min="752" max="752" width="7.42578125" style="42" customWidth="1"/>
    <col min="753" max="753" width="5.140625" style="42" customWidth="1"/>
    <col min="754" max="754" width="7.85546875" style="42" customWidth="1"/>
    <col min="755" max="755" width="5.140625" style="42" customWidth="1"/>
    <col min="756" max="756" width="7.140625" style="42" customWidth="1"/>
    <col min="757" max="757" width="4" style="42" customWidth="1"/>
    <col min="758" max="758" width="6.85546875" style="42" customWidth="1"/>
    <col min="759" max="759" width="4" style="42" customWidth="1"/>
    <col min="760" max="760" width="6.5703125" style="42" customWidth="1"/>
    <col min="761" max="761" width="5.28515625" style="42" customWidth="1"/>
    <col min="762" max="762" width="7.5703125" style="42" customWidth="1"/>
    <col min="763" max="763" width="5.28515625" style="42" customWidth="1"/>
    <col min="764" max="764" width="7.7109375" style="42" customWidth="1"/>
    <col min="765" max="765" width="5.5703125" style="42" customWidth="1"/>
    <col min="766" max="766" width="4" style="42" customWidth="1"/>
    <col min="767" max="767" width="7.140625" style="42" customWidth="1"/>
    <col min="768" max="768" width="4" style="42" customWidth="1"/>
    <col min="769" max="769" width="7.42578125" style="42" customWidth="1"/>
    <col min="770" max="770" width="5.28515625" style="42" customWidth="1"/>
    <col min="771" max="771" width="7.85546875" style="42" customWidth="1"/>
    <col min="772" max="772" width="5.28515625" style="42" customWidth="1"/>
    <col min="773" max="773" width="7.140625" style="42" customWidth="1"/>
    <col min="774" max="774" width="4" style="42" customWidth="1"/>
    <col min="775" max="775" width="6.85546875" style="42" customWidth="1"/>
    <col min="776" max="776" width="4" style="42" customWidth="1"/>
    <col min="777" max="777" width="6.5703125" style="42" customWidth="1"/>
    <col min="778" max="778" width="5.28515625" style="42" customWidth="1"/>
    <col min="779" max="779" width="7.5703125" style="42" customWidth="1"/>
    <col min="780" max="780" width="5.28515625" style="42" customWidth="1"/>
    <col min="781" max="781" width="7.7109375" style="42" customWidth="1"/>
    <col min="782" max="782" width="5.5703125" style="42" customWidth="1"/>
    <col min="783" max="783" width="4" style="42" customWidth="1"/>
    <col min="784" max="784" width="7.140625" style="42" customWidth="1"/>
    <col min="785" max="785" width="4" style="42" customWidth="1"/>
    <col min="786" max="786" width="7.42578125" style="42" customWidth="1"/>
    <col min="787" max="787" width="5.28515625" style="42" customWidth="1"/>
    <col min="788" max="788" width="7.85546875" style="42" customWidth="1"/>
    <col min="789" max="789" width="5.28515625" style="42" customWidth="1"/>
    <col min="790" max="790" width="7.140625" style="42" customWidth="1"/>
    <col min="791" max="791" width="4" style="42" customWidth="1"/>
    <col min="792" max="792" width="6.85546875" style="42" customWidth="1"/>
    <col min="793" max="793" width="4" style="42" customWidth="1"/>
    <col min="794" max="794" width="6.5703125" style="42" customWidth="1"/>
    <col min="795" max="795" width="5.28515625" style="42" customWidth="1"/>
    <col min="796" max="796" width="7.5703125" style="42" customWidth="1"/>
    <col min="797" max="797" width="5.28515625" style="42" customWidth="1"/>
    <col min="798" max="798" width="7.7109375" style="42" customWidth="1"/>
    <col min="799" max="799" width="9.28515625" style="41" customWidth="1"/>
    <col min="800" max="800" width="4" style="42" customWidth="1"/>
    <col min="801" max="801" width="7.140625" style="42" customWidth="1"/>
    <col min="802" max="802" width="4" style="42" customWidth="1"/>
    <col min="803" max="803" width="7.42578125" style="42" customWidth="1"/>
    <col min="804" max="804" width="5.28515625" style="42" customWidth="1"/>
    <col min="805" max="805" width="7.85546875" style="42" customWidth="1"/>
    <col min="806" max="806" width="5.28515625" style="42" customWidth="1"/>
    <col min="807" max="807" width="7.140625" style="42" customWidth="1"/>
    <col min="808" max="808" width="4" style="42" customWidth="1"/>
    <col min="809" max="809" width="6.85546875" style="42" customWidth="1"/>
    <col min="810" max="810" width="4" style="42" customWidth="1"/>
    <col min="811" max="811" width="6.5703125" style="42" customWidth="1"/>
    <col min="812" max="812" width="5.28515625" style="42" customWidth="1"/>
    <col min="813" max="813" width="7.5703125" style="42" customWidth="1"/>
    <col min="814" max="814" width="5.28515625" style="42" customWidth="1"/>
    <col min="815" max="815" width="7.7109375" style="42" customWidth="1"/>
    <col min="816" max="816" width="9.28515625" style="41" customWidth="1"/>
    <col min="817" max="817" width="4" style="42" customWidth="1"/>
    <col min="818" max="818" width="7.140625" style="42" customWidth="1"/>
    <col min="819" max="819" width="4" style="42" customWidth="1"/>
    <col min="820" max="820" width="7.42578125" style="42" customWidth="1"/>
    <col min="821" max="821" width="5.28515625" style="42" customWidth="1"/>
    <col min="822" max="822" width="7.85546875" style="42" customWidth="1"/>
    <col min="823" max="823" width="5.28515625" style="42" customWidth="1"/>
    <col min="824" max="824" width="7.140625" style="42" customWidth="1"/>
    <col min="825" max="825" width="4" style="42" customWidth="1"/>
    <col min="826" max="826" width="6.85546875" style="42" customWidth="1"/>
    <col min="827" max="827" width="4" style="42" customWidth="1"/>
    <col min="828" max="828" width="6.5703125" style="42" customWidth="1"/>
    <col min="829" max="829" width="5.28515625" style="42" customWidth="1"/>
    <col min="830" max="830" width="7.5703125" style="42" customWidth="1"/>
    <col min="831" max="831" width="5.28515625" style="42" customWidth="1"/>
    <col min="832" max="832" width="7.7109375" style="42" customWidth="1"/>
    <col min="833" max="833" width="9.28515625" style="41" customWidth="1"/>
    <col min="834" max="834" width="4" style="42" customWidth="1"/>
    <col min="835" max="835" width="7.140625" style="42" customWidth="1"/>
    <col min="836" max="836" width="4" style="42" customWidth="1"/>
    <col min="837" max="837" width="7.42578125" style="42" customWidth="1"/>
    <col min="838" max="838" width="5.28515625" style="42" customWidth="1"/>
    <col min="839" max="839" width="7.85546875" style="42" customWidth="1"/>
    <col min="840" max="840" width="5.28515625" style="42" customWidth="1"/>
    <col min="841" max="841" width="7.140625" style="42" customWidth="1"/>
    <col min="842" max="842" width="4" style="42" customWidth="1"/>
    <col min="843" max="843" width="6.85546875" style="42" customWidth="1"/>
    <col min="844" max="844" width="4" style="42" customWidth="1"/>
    <col min="845" max="845" width="6.5703125" style="42" customWidth="1"/>
    <col min="846" max="846" width="5.28515625" style="42" customWidth="1"/>
    <col min="847" max="847" width="7.5703125" style="42" customWidth="1"/>
    <col min="848" max="848" width="5.28515625" style="42" customWidth="1"/>
    <col min="849" max="849" width="7.7109375" style="42" customWidth="1"/>
    <col min="850" max="850" width="9.28515625" style="41" customWidth="1"/>
    <col min="851" max="851" width="4" style="42" customWidth="1"/>
    <col min="852" max="852" width="7.140625" style="42" customWidth="1"/>
    <col min="853" max="853" width="4" style="42" customWidth="1"/>
    <col min="854" max="854" width="7.42578125" style="42" customWidth="1"/>
    <col min="855" max="855" width="5.28515625" style="42" customWidth="1"/>
    <col min="856" max="856" width="7.85546875" style="42" customWidth="1"/>
    <col min="857" max="857" width="5.28515625" style="42" customWidth="1"/>
    <col min="858" max="858" width="7.140625" style="42" customWidth="1"/>
    <col min="859" max="859" width="4" style="42" customWidth="1"/>
    <col min="860" max="860" width="6.85546875" style="42" customWidth="1"/>
    <col min="861" max="861" width="4" style="42" customWidth="1"/>
    <col min="862" max="862" width="6.5703125" style="42" customWidth="1"/>
    <col min="863" max="863" width="5.28515625" style="42" customWidth="1"/>
    <col min="864" max="864" width="7.5703125" style="42" customWidth="1"/>
    <col min="865" max="865" width="5.28515625" style="42" customWidth="1"/>
    <col min="866" max="866" width="7.7109375" style="42" customWidth="1"/>
    <col min="867" max="867" width="10.5703125" style="41" customWidth="1"/>
    <col min="868" max="883" width="7.28515625" style="41" customWidth="1"/>
    <col min="884" max="884" width="9.28515625" style="41" customWidth="1"/>
    <col min="885" max="900" width="7.28515625" style="41" customWidth="1"/>
    <col min="901" max="901" width="9.28515625" style="41" customWidth="1"/>
    <col min="902" max="917" width="7.28515625" style="41" customWidth="1"/>
    <col min="918" max="920" width="9.28515625" style="41" customWidth="1"/>
    <col min="921" max="921" width="10.5703125" style="41" customWidth="1"/>
    <col min="922" max="946" width="9.28515625" style="41" customWidth="1"/>
    <col min="947" max="947" width="10.5703125" style="41" customWidth="1"/>
    <col min="948" max="972" width="9.28515625" style="41" customWidth="1"/>
    <col min="973" max="973" width="10.5703125" style="41" customWidth="1"/>
    <col min="974" max="998" width="9.28515625" style="41" customWidth="1"/>
    <col min="999" max="999" width="10.5703125" style="41" customWidth="1"/>
    <col min="1000" max="1024" width="9.28515625" style="41" customWidth="1"/>
    <col min="1025" max="1025" width="10.5703125" style="41" customWidth="1"/>
    <col min="1026" max="1050" width="9.28515625" style="41" customWidth="1"/>
    <col min="1051" max="1051" width="10.5703125" style="41" customWidth="1"/>
    <col min="1052" max="1076" width="9.28515625" style="41" customWidth="1"/>
    <col min="1077" max="1077" width="10.5703125" style="41" customWidth="1"/>
    <col min="1078" max="1102" width="9.28515625" style="41" customWidth="1"/>
    <col min="1103" max="1103" width="10.5703125" style="41" customWidth="1"/>
    <col min="1104" max="1128" width="9.28515625" style="41" customWidth="1"/>
    <col min="1129" max="1129" width="10.5703125" style="41" customWidth="1"/>
    <col min="1130" max="1154" width="9.28515625" style="41" customWidth="1"/>
    <col min="1155" max="1155" width="10.5703125" style="41" customWidth="1"/>
    <col min="1156" max="1180" width="9.28515625" style="41" customWidth="1"/>
    <col min="1181" max="1181" width="10.5703125" style="41" customWidth="1"/>
    <col min="1182" max="1206" width="9.28515625" style="41" customWidth="1"/>
    <col min="1207" max="1207" width="10.5703125" style="41" customWidth="1"/>
    <col min="1208" max="1232" width="9.28515625" style="41" customWidth="1"/>
    <col min="1233" max="1233" width="10.5703125" style="41" customWidth="1"/>
    <col min="1234" max="1258" width="9.28515625" style="41" customWidth="1"/>
    <col min="1259" max="1259" width="10.5703125" style="41" customWidth="1"/>
    <col min="1260" max="1284" width="9.28515625" style="41" customWidth="1"/>
    <col min="1285" max="1285" width="10.5703125" style="41" customWidth="1"/>
    <col min="1286" max="1310" width="9.28515625" style="41" customWidth="1"/>
    <col min="1311" max="1311" width="10.5703125" style="41" customWidth="1"/>
    <col min="1312" max="1336" width="9.28515625" style="41" customWidth="1"/>
    <col min="1337" max="1337" width="10.5703125" style="41" customWidth="1"/>
    <col min="1338" max="1362" width="9.28515625" style="41" customWidth="1"/>
    <col min="1363" max="1363" width="10.5703125" style="41" customWidth="1"/>
    <col min="1364" max="1388" width="9.28515625" style="41" customWidth="1"/>
    <col min="1389" max="1389" width="10.5703125" style="41" customWidth="1"/>
    <col min="1390" max="1414" width="9.28515625" style="41" customWidth="1"/>
    <col min="1415" max="1415" width="10.5703125" style="41" customWidth="1"/>
    <col min="1416" max="1440" width="9.28515625" style="41" customWidth="1"/>
    <col min="1441" max="1441" width="10.5703125" style="41" customWidth="1"/>
    <col min="1442" max="1466" width="9.28515625" style="41" customWidth="1"/>
    <col min="1467" max="1467" width="10.5703125" style="41" customWidth="1"/>
    <col min="1468" max="1492" width="9.28515625" style="41" customWidth="1"/>
    <col min="1493" max="1493" width="10.5703125" style="41" customWidth="1"/>
    <col min="1494" max="1518" width="9.28515625" style="41" customWidth="1"/>
    <col min="1519" max="1519" width="10.5703125" style="41" customWidth="1"/>
    <col min="1520" max="1544" width="9.28515625" style="41" customWidth="1"/>
    <col min="1545" max="1545" width="10.5703125" style="41" customWidth="1"/>
    <col min="1546" max="1570" width="9.28515625" style="41" customWidth="1"/>
    <col min="1571" max="1571" width="10.5703125" style="41" customWidth="1"/>
    <col min="1572" max="1596" width="9.28515625" style="41" customWidth="1"/>
    <col min="1597" max="1597" width="10.5703125" style="41" customWidth="1"/>
    <col min="1598" max="1622" width="9.28515625" style="41" customWidth="1"/>
    <col min="1623" max="1623" width="10.5703125" style="41" customWidth="1"/>
    <col min="1624" max="1648" width="9.28515625" style="41" customWidth="1"/>
    <col min="1649" max="1649" width="10.5703125" style="41" customWidth="1"/>
    <col min="1650" max="1674" width="9.28515625" style="41" customWidth="1"/>
    <col min="1675" max="1675" width="10.5703125" style="41" customWidth="1"/>
    <col min="1676" max="1700" width="9.28515625" style="41" customWidth="1"/>
    <col min="1701" max="1701" width="10.5703125" style="41" customWidth="1"/>
    <col min="1702" max="1726" width="9.28515625" style="41" customWidth="1"/>
    <col min="1727" max="1727" width="10.5703125" style="41" customWidth="1"/>
    <col min="1728" max="1752" width="9.28515625" style="41" customWidth="1"/>
    <col min="1753" max="1753" width="10.5703125" style="41" customWidth="1"/>
    <col min="1754" max="1778" width="9.28515625" style="41" customWidth="1"/>
    <col min="1779" max="1779" width="10.5703125" style="41" customWidth="1"/>
    <col min="1780" max="1804" width="9.28515625" style="41" customWidth="1"/>
    <col min="1805" max="1805" width="10.5703125" style="41" customWidth="1"/>
    <col min="1806" max="1830" width="9.28515625" style="41" customWidth="1"/>
    <col min="1831" max="1831" width="10.5703125" style="41" customWidth="1"/>
    <col min="1832" max="1856" width="9.28515625" style="41" customWidth="1"/>
    <col min="1857" max="1857" width="10.5703125" style="41" customWidth="1"/>
    <col min="1858" max="1882" width="9.28515625" style="41" customWidth="1"/>
    <col min="1883" max="1883" width="10.5703125" style="41" customWidth="1"/>
    <col min="1884" max="1908" width="9.28515625" style="41" customWidth="1"/>
    <col min="1909" max="1909" width="10.5703125" style="41" customWidth="1"/>
    <col min="1910" max="1934" width="9.28515625" style="41" customWidth="1"/>
    <col min="1935" max="1935" width="10.5703125" style="41" customWidth="1"/>
    <col min="1936" max="1960" width="9.28515625" style="41" customWidth="1"/>
    <col min="1961" max="1961" width="10.5703125" style="41" customWidth="1"/>
    <col min="1962" max="1986" width="9.28515625" style="41" customWidth="1"/>
    <col min="1987" max="1987" width="10.5703125" style="41" customWidth="1"/>
    <col min="1988" max="2012" width="9.28515625" style="41" customWidth="1"/>
    <col min="2013" max="2013" width="10.5703125" style="41" customWidth="1"/>
    <col min="2014" max="2038" width="9.28515625" style="41" customWidth="1"/>
    <col min="2039" max="2039" width="10.5703125" style="41" customWidth="1"/>
    <col min="2040" max="2064" width="9.28515625" style="41" customWidth="1"/>
    <col min="2065" max="2065" width="10.5703125" style="41" customWidth="1"/>
    <col min="2066" max="2090" width="9.28515625" style="41" customWidth="1"/>
    <col min="2091" max="2091" width="10.5703125" style="41" customWidth="1"/>
    <col min="2092" max="2116" width="9.28515625" style="41" customWidth="1"/>
    <col min="2117" max="2117" width="10.5703125" style="41" customWidth="1"/>
    <col min="2118" max="2142" width="9.28515625" style="41" customWidth="1"/>
    <col min="2143" max="2143" width="10.5703125" style="41" customWidth="1"/>
    <col min="2144" max="2168" width="9.28515625" style="41" customWidth="1"/>
    <col min="2169" max="2169" width="10.5703125" style="41" customWidth="1"/>
    <col min="2170" max="2194" width="9.28515625" style="41" customWidth="1"/>
    <col min="2195" max="2195" width="10.5703125" style="41" customWidth="1"/>
    <col min="2196" max="2220" width="9.28515625" style="41" customWidth="1"/>
    <col min="2221" max="2221" width="10.5703125" style="41" customWidth="1"/>
    <col min="2222" max="2246" width="9.28515625" style="41" customWidth="1"/>
    <col min="2247" max="2247" width="10.5703125" style="41" customWidth="1"/>
    <col min="2248" max="2272" width="9.28515625" style="41" customWidth="1"/>
    <col min="2273" max="2273" width="10.5703125" style="41" customWidth="1"/>
    <col min="2274" max="2298" width="9.28515625" style="41" customWidth="1"/>
    <col min="2299" max="2299" width="10.5703125" style="41" customWidth="1"/>
    <col min="2300" max="2324" width="9.28515625" style="41" customWidth="1"/>
    <col min="2325" max="2325" width="10.5703125" style="41" customWidth="1"/>
    <col min="2326" max="2350" width="9.28515625" style="41" customWidth="1"/>
    <col min="2351" max="2351" width="10.5703125" style="41" customWidth="1"/>
    <col min="2352" max="2376" width="9.28515625" style="41" customWidth="1"/>
    <col min="2377" max="2377" width="10.5703125" style="41" customWidth="1"/>
    <col min="2378" max="2402" width="9.28515625" style="41" customWidth="1"/>
    <col min="2403" max="2403" width="10.5703125" style="41" customWidth="1"/>
    <col min="2404" max="2428" width="9.28515625" style="41" customWidth="1"/>
    <col min="2429" max="2429" width="10.5703125" style="41" customWidth="1"/>
    <col min="2430" max="2454" width="9.28515625" style="41" customWidth="1"/>
    <col min="2455" max="2455" width="10.5703125" style="41" customWidth="1"/>
    <col min="2456" max="2480" width="9.28515625" style="41" customWidth="1"/>
    <col min="2481" max="2481" width="10.5703125" style="41" customWidth="1"/>
    <col min="2482" max="2506" width="9.28515625" style="41" customWidth="1"/>
    <col min="2507" max="2507" width="10.5703125" style="41" customWidth="1"/>
    <col min="2508" max="2532" width="9.28515625" style="41" customWidth="1"/>
    <col min="2533" max="2533" width="10.5703125" style="41" customWidth="1"/>
    <col min="2534" max="2558" width="9.28515625" style="41" customWidth="1"/>
    <col min="2559" max="2559" width="10.5703125" style="41" customWidth="1"/>
    <col min="2560" max="2584" width="9.28515625" style="41" customWidth="1"/>
    <col min="2585" max="2585" width="10.5703125" style="41" customWidth="1"/>
    <col min="2586" max="2610" width="9.28515625" style="41" customWidth="1"/>
    <col min="2611" max="2611" width="10.5703125" style="41" customWidth="1"/>
    <col min="2612" max="2636" width="9.28515625" style="41" customWidth="1"/>
    <col min="2637" max="2637" width="10.5703125" style="41" customWidth="1"/>
    <col min="2638" max="2662" width="9.28515625" style="41" customWidth="1"/>
    <col min="2663" max="2663" width="10.5703125" style="41" customWidth="1"/>
    <col min="2664" max="2688" width="9.28515625" style="41" customWidth="1"/>
    <col min="2689" max="2689" width="10.5703125" style="41" customWidth="1"/>
    <col min="2690" max="2714" width="9.28515625" style="41" customWidth="1"/>
    <col min="2715" max="2715" width="10.5703125" style="41" customWidth="1"/>
    <col min="2716" max="2740" width="9.28515625" style="41" customWidth="1"/>
    <col min="2741" max="2741" width="10.5703125" style="41" customWidth="1"/>
    <col min="2742" max="2766" width="9.28515625" style="41" customWidth="1"/>
    <col min="2767" max="2767" width="10.5703125" style="41" customWidth="1"/>
    <col min="2768" max="2792" width="9.28515625" style="41" customWidth="1"/>
    <col min="2793" max="2793" width="10.5703125" style="41" customWidth="1"/>
    <col min="2794" max="2818" width="9.28515625" style="41" customWidth="1"/>
    <col min="2819" max="2819" width="10.5703125" style="41" customWidth="1"/>
    <col min="2820" max="2844" width="9.28515625" style="41" customWidth="1"/>
    <col min="2845" max="2845" width="10.5703125" style="41" customWidth="1"/>
    <col min="2846" max="2870" width="9.28515625" style="41" customWidth="1"/>
    <col min="2871" max="2871" width="10.5703125" style="41" customWidth="1"/>
    <col min="2872" max="2896" width="9.28515625" style="41" customWidth="1"/>
    <col min="2897" max="2897" width="10.5703125" style="41" customWidth="1"/>
    <col min="2898" max="2922" width="9.28515625" style="41" customWidth="1"/>
    <col min="2923" max="2923" width="10.5703125" style="41" customWidth="1"/>
    <col min="2924" max="2948" width="9.28515625" style="41" customWidth="1"/>
    <col min="2949" max="2949" width="10.5703125" style="41" customWidth="1"/>
    <col min="2950" max="2974" width="9.28515625" style="41" customWidth="1"/>
    <col min="2975" max="2975" width="10.5703125" style="41" customWidth="1"/>
    <col min="2976" max="3000" width="9.28515625" style="41" customWidth="1"/>
    <col min="3001" max="3001" width="10.5703125" style="41" customWidth="1"/>
    <col min="3002" max="3026" width="9.28515625" style="41" customWidth="1"/>
    <col min="3027" max="3027" width="10.5703125" style="41" customWidth="1"/>
    <col min="3028" max="3052" width="9.28515625" style="41" customWidth="1"/>
    <col min="3053" max="3053" width="10.5703125" style="41" customWidth="1"/>
    <col min="3054" max="3078" width="9.28515625" style="41" customWidth="1"/>
    <col min="3079" max="3079" width="10.5703125" style="41" customWidth="1"/>
    <col min="3080" max="3104" width="9.28515625" style="41" customWidth="1"/>
    <col min="3105" max="3105" width="10.5703125" style="41" customWidth="1"/>
    <col min="3106" max="3130" width="9.28515625" style="41" customWidth="1"/>
    <col min="3131" max="3131" width="10.5703125" style="41" customWidth="1"/>
    <col min="3132" max="3156" width="9.28515625" style="41" customWidth="1"/>
    <col min="3157" max="3157" width="10.5703125" style="41" customWidth="1"/>
    <col min="3158" max="3182" width="9.28515625" style="41" customWidth="1"/>
    <col min="3183" max="3183" width="10.5703125" style="41" customWidth="1"/>
    <col min="3184" max="3208" width="9.28515625" style="41" customWidth="1"/>
    <col min="3209" max="3209" width="10.5703125" style="41" customWidth="1"/>
    <col min="3210" max="3234" width="9.28515625" style="41" customWidth="1"/>
    <col min="3235" max="3235" width="10.5703125" style="41" customWidth="1"/>
    <col min="3236" max="3260" width="9.28515625" style="41" customWidth="1"/>
    <col min="3261" max="3261" width="10.5703125" style="41" customWidth="1"/>
    <col min="3262" max="3286" width="9.28515625" style="41" customWidth="1"/>
    <col min="3287" max="3287" width="10.5703125" style="41" customWidth="1"/>
    <col min="3288" max="3312" width="9.28515625" style="41" customWidth="1"/>
    <col min="3313" max="3313" width="10.5703125" style="41" customWidth="1"/>
    <col min="3314" max="3338" width="9.28515625" style="41" customWidth="1"/>
    <col min="3339" max="3339" width="10.5703125" style="41" customWidth="1"/>
    <col min="3340" max="3364" width="9.28515625" style="41" customWidth="1"/>
    <col min="3365" max="3365" width="10.5703125" style="41" customWidth="1"/>
    <col min="3366" max="3390" width="9.28515625" style="41" customWidth="1"/>
    <col min="3391" max="3391" width="10.5703125" style="41" customWidth="1"/>
    <col min="3392" max="3416" width="9.28515625" style="41" customWidth="1"/>
    <col min="3417" max="3417" width="10.5703125" style="41" customWidth="1"/>
    <col min="3418" max="3442" width="9.28515625" style="41" customWidth="1"/>
    <col min="3443" max="3443" width="10.5703125" style="41" customWidth="1"/>
    <col min="3444" max="3468" width="9.28515625" style="41" customWidth="1"/>
    <col min="3469" max="3469" width="10.5703125" style="41" customWidth="1"/>
    <col min="3470" max="3494" width="9.28515625" style="41" customWidth="1"/>
    <col min="3495" max="3495" width="10.5703125" style="41" customWidth="1"/>
    <col min="3496" max="3520" width="9.28515625" style="41" customWidth="1"/>
    <col min="3521" max="3521" width="10.5703125" style="41" customWidth="1"/>
    <col min="3522" max="3546" width="9.28515625" style="41" customWidth="1"/>
    <col min="3547" max="3547" width="10.5703125" style="41" customWidth="1"/>
    <col min="3548" max="3572" width="9.28515625" style="41" customWidth="1"/>
    <col min="3573" max="3573" width="10.5703125" style="41" customWidth="1"/>
    <col min="3574" max="3598" width="9.28515625" style="41" customWidth="1"/>
    <col min="3599" max="3599" width="10.5703125" style="41" customWidth="1"/>
    <col min="3600" max="3624" width="9.28515625" style="41" customWidth="1"/>
    <col min="3625" max="3625" width="10.5703125" style="41" customWidth="1"/>
    <col min="3626" max="3650" width="9.28515625" style="41" customWidth="1"/>
    <col min="3651" max="3651" width="10.5703125" style="41" customWidth="1"/>
    <col min="3652" max="3676" width="9.28515625" style="41" customWidth="1"/>
    <col min="3677" max="3677" width="10.5703125" style="41" customWidth="1"/>
    <col min="3678" max="3702" width="9.28515625" style="41" customWidth="1"/>
    <col min="3703" max="3703" width="10.5703125" style="41" customWidth="1"/>
    <col min="3704" max="3728" width="9.28515625" style="41" customWidth="1"/>
    <col min="3729" max="3729" width="10.5703125" style="41" customWidth="1"/>
    <col min="3730" max="3754" width="9.28515625" style="41" customWidth="1"/>
    <col min="3755" max="3755" width="10.5703125" style="41" customWidth="1"/>
    <col min="3756" max="3780" width="9.28515625" style="41" customWidth="1"/>
    <col min="3781" max="3781" width="10.5703125" style="41" customWidth="1"/>
    <col min="3782" max="3806" width="9.28515625" style="41" customWidth="1"/>
    <col min="3807" max="3807" width="10.5703125" style="41" customWidth="1"/>
    <col min="3808" max="3832" width="9.28515625" style="41" customWidth="1"/>
    <col min="3833" max="3833" width="10.5703125" style="41" customWidth="1"/>
    <col min="3834" max="3858" width="9.28515625" style="41" customWidth="1"/>
    <col min="3859" max="3859" width="10.5703125" style="41" customWidth="1"/>
    <col min="3860" max="3884" width="9.28515625" style="41" customWidth="1"/>
    <col min="3885" max="3885" width="10.5703125" style="41" customWidth="1"/>
    <col min="3886" max="3910" width="9.28515625" style="41" customWidth="1"/>
    <col min="3911" max="3911" width="10.5703125" style="41" customWidth="1"/>
    <col min="3912" max="3936" width="9.28515625" style="41" customWidth="1"/>
    <col min="3937" max="3937" width="10.5703125" style="41" customWidth="1"/>
    <col min="3938" max="3962" width="9.28515625" style="41" customWidth="1"/>
    <col min="3963" max="3963" width="10.5703125" style="41" customWidth="1"/>
    <col min="3964" max="3988" width="9.28515625" style="41" customWidth="1"/>
    <col min="3989" max="3989" width="10.5703125" style="41" customWidth="1"/>
    <col min="3990" max="4014" width="9.28515625" style="41" customWidth="1"/>
    <col min="4015" max="4015" width="10.5703125" style="41" customWidth="1"/>
    <col min="4016" max="4040" width="9.28515625" style="41" customWidth="1"/>
    <col min="4041" max="4041" width="10.5703125" style="41" customWidth="1"/>
    <col min="4042" max="4066" width="9.28515625" style="41" customWidth="1"/>
    <col min="4067" max="4067" width="10.5703125" style="41" customWidth="1"/>
    <col min="4068" max="4092" width="9.28515625" style="41" customWidth="1"/>
    <col min="4093" max="4093" width="10.5703125" style="41" customWidth="1"/>
    <col min="4094" max="4118" width="9.28515625" style="41" customWidth="1"/>
    <col min="4119" max="4119" width="10.5703125" style="41" customWidth="1"/>
    <col min="4120" max="4144" width="9.28515625" style="41" customWidth="1"/>
    <col min="4145" max="4145" width="10.5703125" style="41" customWidth="1"/>
    <col min="4146" max="4170" width="9.28515625" style="41" customWidth="1"/>
    <col min="4171" max="4171" width="10.5703125" style="41" customWidth="1"/>
    <col min="4172" max="4196" width="9.28515625" style="41" customWidth="1"/>
    <col min="4197" max="4197" width="10.5703125" style="41" customWidth="1"/>
    <col min="4198" max="4222" width="9.28515625" style="41" customWidth="1"/>
    <col min="4223" max="4223" width="10.5703125" style="41" customWidth="1"/>
    <col min="4224" max="4248" width="9.28515625" style="41" customWidth="1"/>
    <col min="4249" max="4249" width="10.5703125" style="41" customWidth="1"/>
    <col min="4250" max="4274" width="9.28515625" style="41" customWidth="1"/>
    <col min="4275" max="4275" width="10.5703125" style="41" customWidth="1"/>
    <col min="4276" max="4300" width="9.28515625" style="41" customWidth="1"/>
    <col min="4301" max="4301" width="10.5703125" style="41" customWidth="1"/>
    <col min="4302" max="4326" width="9.28515625" style="41" customWidth="1"/>
    <col min="4327" max="4327" width="10.5703125" style="41" customWidth="1"/>
    <col min="4328" max="4352" width="9.28515625" style="41" customWidth="1"/>
    <col min="4353" max="4353" width="10.5703125" style="41" customWidth="1"/>
    <col min="4354" max="4378" width="9.28515625" style="41" customWidth="1"/>
    <col min="4379" max="4379" width="10.5703125" style="41" customWidth="1"/>
    <col min="4380" max="4404" width="9.28515625" style="41" customWidth="1"/>
    <col min="4405" max="4405" width="10.5703125" style="41" customWidth="1"/>
    <col min="4406" max="4430" width="9.28515625" style="41" customWidth="1"/>
    <col min="4431" max="4431" width="10.5703125" style="41" customWidth="1"/>
    <col min="4432" max="4456" width="9.28515625" style="41" customWidth="1"/>
    <col min="4457" max="4457" width="10.5703125" style="41" customWidth="1"/>
    <col min="4458" max="4482" width="9.28515625" style="41" customWidth="1"/>
    <col min="4483" max="4483" width="10.5703125" style="41" customWidth="1"/>
    <col min="4484" max="4508" width="9.28515625" style="41" customWidth="1"/>
    <col min="4509" max="4509" width="10.5703125" style="41" customWidth="1"/>
    <col min="4510" max="4534" width="9.28515625" style="41" customWidth="1"/>
    <col min="4535" max="4535" width="10.5703125" style="41" customWidth="1"/>
    <col min="4536" max="4560" width="9.28515625" style="41" customWidth="1"/>
    <col min="4561" max="4561" width="10.5703125" style="41" customWidth="1"/>
    <col min="4562" max="4586" width="9.28515625" style="41" customWidth="1"/>
    <col min="4587" max="4587" width="10.5703125" style="41" customWidth="1"/>
    <col min="4588" max="4612" width="9.28515625" style="41" customWidth="1"/>
    <col min="4613" max="4613" width="10.5703125" style="41" customWidth="1"/>
    <col min="4614" max="4638" width="9.28515625" style="41" customWidth="1"/>
    <col min="4639" max="4639" width="10.5703125" style="41" customWidth="1"/>
    <col min="4640" max="4664" width="9.28515625" style="41" customWidth="1"/>
    <col min="4665" max="4665" width="10.5703125" style="41" customWidth="1"/>
    <col min="4666" max="4690" width="9.28515625" style="41" customWidth="1"/>
    <col min="4691" max="4691" width="10.5703125" style="41" customWidth="1"/>
    <col min="4692" max="4716" width="9.28515625" style="41" customWidth="1"/>
    <col min="4717" max="4717" width="10.5703125" style="41" customWidth="1"/>
    <col min="4718" max="4742" width="9.28515625" style="41" customWidth="1"/>
    <col min="4743" max="4743" width="10.5703125" style="41" customWidth="1"/>
    <col min="4744" max="4768" width="9.28515625" style="41" customWidth="1"/>
    <col min="4769" max="4769" width="10.5703125" style="41" customWidth="1"/>
    <col min="4770" max="4794" width="9.28515625" style="41" customWidth="1"/>
    <col min="4795" max="4795" width="10.5703125" style="41" customWidth="1"/>
    <col min="4796" max="4820" width="9.28515625" style="41" customWidth="1"/>
    <col min="4821" max="4821" width="10.5703125" style="41" customWidth="1"/>
    <col min="4822" max="4846" width="9.28515625" style="41" customWidth="1"/>
    <col min="4847" max="4847" width="10.5703125" style="41" customWidth="1"/>
    <col min="4848" max="4872" width="9.28515625" style="41" customWidth="1"/>
    <col min="4873" max="4873" width="10.5703125" style="41" customWidth="1"/>
    <col min="4874" max="4898" width="9.28515625" style="41" customWidth="1"/>
    <col min="4899" max="4899" width="10.5703125" style="41" customWidth="1"/>
    <col min="4900" max="4924" width="9.28515625" style="41" customWidth="1"/>
    <col min="4925" max="4925" width="10.5703125" style="41" customWidth="1"/>
    <col min="4926" max="4950" width="9.28515625" style="41" customWidth="1"/>
    <col min="4951" max="4951" width="10.5703125" style="41" customWidth="1"/>
    <col min="4952" max="4976" width="9.28515625" style="41" customWidth="1"/>
    <col min="4977" max="4977" width="10.5703125" style="41" customWidth="1"/>
    <col min="4978" max="5002" width="9.28515625" style="41" customWidth="1"/>
    <col min="5003" max="5003" width="10.5703125" style="41" customWidth="1"/>
    <col min="5004" max="5028" width="9.28515625" style="41" customWidth="1"/>
    <col min="5029" max="5029" width="10.5703125" style="41" customWidth="1"/>
    <col min="5030" max="5054" width="9.28515625" style="41" customWidth="1"/>
    <col min="5055" max="5055" width="10.5703125" style="41" customWidth="1"/>
    <col min="5056" max="5080" width="9.28515625" style="41" customWidth="1"/>
    <col min="5081" max="5081" width="10.5703125" style="41" customWidth="1"/>
    <col min="5082" max="5106" width="9.28515625" style="41" customWidth="1"/>
    <col min="5107" max="5107" width="10.5703125" style="41" customWidth="1"/>
    <col min="5108" max="5132" width="9.28515625" style="41" customWidth="1"/>
    <col min="5133" max="5133" width="10.5703125" style="41" customWidth="1"/>
    <col min="5134" max="5158" width="9.28515625" style="41" customWidth="1"/>
    <col min="5159" max="5159" width="10.5703125" style="41" customWidth="1"/>
    <col min="5160" max="5184" width="9.28515625" style="41" customWidth="1"/>
    <col min="5185" max="5185" width="10.5703125" style="41" customWidth="1"/>
    <col min="5186" max="5210" width="9.28515625" style="41" customWidth="1"/>
    <col min="5211" max="5211" width="10.5703125" style="41" customWidth="1"/>
    <col min="5212" max="5236" width="9.28515625" style="41" customWidth="1"/>
    <col min="5237" max="5237" width="10.5703125" style="41" customWidth="1"/>
    <col min="5238" max="5262" width="9.28515625" style="41" customWidth="1"/>
    <col min="5263" max="5263" width="10.5703125" style="41" customWidth="1"/>
    <col min="5264" max="5288" width="9.28515625" style="41" customWidth="1"/>
    <col min="5289" max="5289" width="10.5703125" style="41" customWidth="1"/>
    <col min="5290" max="5314" width="9.28515625" style="41" customWidth="1"/>
    <col min="5315" max="5315" width="10.5703125" style="41" customWidth="1"/>
    <col min="5316" max="5340" width="9.28515625" style="41" customWidth="1"/>
    <col min="5341" max="5341" width="10.5703125" style="41" customWidth="1"/>
    <col min="5342" max="5366" width="9.28515625" style="41" customWidth="1"/>
    <col min="5367" max="5367" width="10.5703125" style="41" customWidth="1"/>
    <col min="5368" max="5392" width="9.28515625" style="41" customWidth="1"/>
    <col min="5393" max="5393" width="10.5703125" style="41" customWidth="1"/>
    <col min="5394" max="5418" width="9.28515625" style="41" customWidth="1"/>
    <col min="5419" max="5419" width="10.5703125" style="41" customWidth="1"/>
    <col min="5420" max="5444" width="9.28515625" style="41" customWidth="1"/>
    <col min="5445" max="5445" width="10.5703125" style="41" customWidth="1"/>
    <col min="5446" max="5470" width="9.28515625" style="41" customWidth="1"/>
    <col min="5471" max="5471" width="10.5703125" style="41" customWidth="1"/>
    <col min="5472" max="5496" width="9.28515625" style="41" customWidth="1"/>
    <col min="5497" max="5497" width="10.5703125" style="41" customWidth="1"/>
    <col min="5498" max="5522" width="9.28515625" style="41" customWidth="1"/>
    <col min="5523" max="5523" width="10.5703125" style="41" customWidth="1"/>
    <col min="5524" max="5548" width="9.28515625" style="41" customWidth="1"/>
    <col min="5549" max="5549" width="10.5703125" style="41" customWidth="1"/>
    <col min="5550" max="5574" width="9.28515625" style="41" customWidth="1"/>
    <col min="5575" max="5575" width="10.5703125" style="41" customWidth="1"/>
    <col min="5576" max="5600" width="9.28515625" style="41" customWidth="1"/>
    <col min="5601" max="5601" width="10.5703125" style="41" customWidth="1"/>
    <col min="5602" max="5626" width="9.28515625" style="41" customWidth="1"/>
    <col min="5627" max="5627" width="10.5703125" style="41" customWidth="1"/>
    <col min="5628" max="5652" width="9.28515625" style="41" customWidth="1"/>
    <col min="5653" max="5653" width="10.5703125" style="41" customWidth="1"/>
    <col min="5654" max="5678" width="9.28515625" style="41" customWidth="1"/>
    <col min="5679" max="5679" width="10.5703125" style="41" customWidth="1"/>
    <col min="5680" max="5704" width="9.28515625" style="41" customWidth="1"/>
    <col min="5705" max="5705" width="10.5703125" style="41" customWidth="1"/>
    <col min="5706" max="5730" width="9.28515625" style="41" customWidth="1"/>
    <col min="5731" max="5731" width="10.5703125" style="41" customWidth="1"/>
    <col min="5732" max="5756" width="9.28515625" style="41" customWidth="1"/>
    <col min="5757" max="5757" width="10.5703125" style="41" customWidth="1"/>
    <col min="5758" max="5782" width="9.28515625" style="41" customWidth="1"/>
    <col min="5783" max="5783" width="10.5703125" style="41" customWidth="1"/>
    <col min="5784" max="5808" width="9.28515625" style="41" customWidth="1"/>
    <col min="5809" max="5809" width="10.5703125" style="41" customWidth="1"/>
    <col min="5810" max="5834" width="9.28515625" style="41" customWidth="1"/>
    <col min="5835" max="5835" width="10.5703125" style="41" customWidth="1"/>
    <col min="5836" max="5860" width="9.28515625" style="41" customWidth="1"/>
    <col min="5861" max="5861" width="10.5703125" style="41" customWidth="1"/>
    <col min="5862" max="5886" width="9.28515625" style="41" customWidth="1"/>
    <col min="5887" max="5887" width="10.5703125" style="41" customWidth="1"/>
    <col min="5888" max="5912" width="9.28515625" style="41" customWidth="1"/>
    <col min="5913" max="5913" width="10.5703125" style="41" customWidth="1"/>
    <col min="5914" max="5938" width="9.28515625" style="41" customWidth="1"/>
    <col min="5939" max="5939" width="10.5703125" style="41" customWidth="1"/>
    <col min="5940" max="5964" width="9.28515625" style="41" customWidth="1"/>
    <col min="5965" max="5965" width="10.5703125" style="41" customWidth="1"/>
    <col min="5966" max="5990" width="9.28515625" style="41" customWidth="1"/>
    <col min="5991" max="5991" width="10.5703125" style="41" customWidth="1"/>
    <col min="5992" max="6016" width="9.28515625" style="41" customWidth="1"/>
    <col min="6017" max="6017" width="10.5703125" style="41" customWidth="1"/>
    <col min="6018" max="6042" width="9.28515625" style="41" customWidth="1"/>
    <col min="6043" max="6043" width="10.5703125" style="41" customWidth="1"/>
    <col min="6044" max="6068" width="9.28515625" style="41" customWidth="1"/>
    <col min="6069" max="6069" width="10.5703125" style="41" customWidth="1"/>
    <col min="6070" max="6094" width="9.28515625" style="41" customWidth="1"/>
    <col min="6095" max="6095" width="10.5703125" style="41" customWidth="1"/>
    <col min="6096" max="6120" width="9.28515625" style="41" customWidth="1"/>
    <col min="6121" max="6121" width="10.5703125" style="41" customWidth="1"/>
    <col min="6122" max="6146" width="9.28515625" style="41" customWidth="1"/>
    <col min="6147" max="6147" width="10.5703125" style="41" customWidth="1"/>
    <col min="6148" max="6172" width="9.28515625" style="41" customWidth="1"/>
    <col min="6173" max="6173" width="10.5703125" style="41" customWidth="1"/>
    <col min="6174" max="6198" width="9.28515625" style="41" customWidth="1"/>
    <col min="6199" max="6199" width="10.5703125" style="41" customWidth="1"/>
    <col min="6200" max="6224" width="9.28515625" style="41" customWidth="1"/>
    <col min="6225" max="6225" width="10.5703125" style="41" customWidth="1"/>
    <col min="6226" max="6250" width="9.28515625" style="41" customWidth="1"/>
    <col min="6251" max="6251" width="10.5703125" style="41" customWidth="1"/>
    <col min="6252" max="6276" width="9.28515625" style="41" customWidth="1"/>
    <col min="6277" max="6277" width="10.5703125" style="41" customWidth="1"/>
    <col min="6278" max="6302" width="9.28515625" style="41" customWidth="1"/>
    <col min="6303" max="6303" width="10.5703125" style="41" customWidth="1"/>
    <col min="6304" max="6328" width="9.28515625" style="41" customWidth="1"/>
    <col min="6329" max="6329" width="10.5703125" style="41" customWidth="1"/>
    <col min="6330" max="6354" width="9.28515625" style="41" customWidth="1"/>
    <col min="6355" max="6355" width="10.5703125" style="41" customWidth="1"/>
    <col min="6356" max="6380" width="9.28515625" style="41" customWidth="1"/>
    <col min="6381" max="6381" width="10.5703125" style="41" customWidth="1"/>
    <col min="6382" max="6406" width="9.28515625" style="41" customWidth="1"/>
    <col min="6407" max="6407" width="10.5703125" style="41" customWidth="1"/>
    <col min="6408" max="6432" width="9.28515625" style="41" customWidth="1"/>
    <col min="6433" max="6433" width="10.5703125" style="41" customWidth="1"/>
    <col min="6434" max="6458" width="9.28515625" style="41" customWidth="1"/>
    <col min="6459" max="6459" width="10.5703125" style="41" customWidth="1"/>
    <col min="6460" max="6484" width="9.28515625" style="41" customWidth="1"/>
    <col min="6485" max="6485" width="10.5703125" style="41" customWidth="1"/>
    <col min="6486" max="6510" width="9.28515625" style="41" customWidth="1"/>
    <col min="6511" max="6511" width="10.5703125" style="41" customWidth="1"/>
    <col min="6512" max="6536" width="9.28515625" style="41" customWidth="1"/>
    <col min="6537" max="6537" width="10.5703125" style="41" customWidth="1"/>
    <col min="6538" max="6562" width="9.28515625" style="41" customWidth="1"/>
    <col min="6563" max="6563" width="10.5703125" style="41" customWidth="1"/>
    <col min="6564" max="6588" width="9.28515625" style="41" customWidth="1"/>
    <col min="6589" max="6589" width="10.5703125" style="41" customWidth="1"/>
    <col min="6590" max="6614" width="9.28515625" style="41" customWidth="1"/>
    <col min="6615" max="6615" width="10.5703125" style="41" customWidth="1"/>
    <col min="6616" max="6640" width="9.28515625" style="41" customWidth="1"/>
    <col min="6641" max="6641" width="10.5703125" style="41" customWidth="1"/>
    <col min="6642" max="6666" width="9.28515625" style="41" customWidth="1"/>
    <col min="6667" max="6667" width="10.5703125" style="41" customWidth="1"/>
    <col min="6668" max="6692" width="9.28515625" style="41" customWidth="1"/>
    <col min="6693" max="6693" width="10.5703125" style="41" customWidth="1"/>
    <col min="6694" max="6718" width="9.28515625" style="41" customWidth="1"/>
    <col min="6719" max="6719" width="10.5703125" style="41" customWidth="1"/>
    <col min="6720" max="6744" width="9.28515625" style="41" customWidth="1"/>
    <col min="6745" max="6745" width="10.5703125" style="41" customWidth="1"/>
    <col min="6746" max="6770" width="9.28515625" style="41" customWidth="1"/>
    <col min="6771" max="6771" width="10.5703125" style="41" customWidth="1"/>
    <col min="6772" max="6796" width="9.28515625" style="41" customWidth="1"/>
    <col min="6797" max="6797" width="10.5703125" style="41" customWidth="1"/>
    <col min="6798" max="6822" width="9.28515625" style="41" customWidth="1"/>
    <col min="6823" max="6823" width="10.5703125" style="41" customWidth="1"/>
    <col min="6824" max="6848" width="9.28515625" style="41" customWidth="1"/>
    <col min="6849" max="6849" width="10.5703125" style="41" customWidth="1"/>
    <col min="6850" max="6874" width="9.28515625" style="41" customWidth="1"/>
    <col min="6875" max="6875" width="10.5703125" style="41" customWidth="1"/>
    <col min="6876" max="6900" width="9.28515625" style="41" customWidth="1"/>
    <col min="6901" max="6901" width="10.5703125" style="41" customWidth="1"/>
    <col min="6902" max="6926" width="9.28515625" style="41" customWidth="1"/>
    <col min="6927" max="6927" width="10.5703125" style="41" customWidth="1"/>
    <col min="6928" max="6952" width="9.28515625" style="41" customWidth="1"/>
    <col min="6953" max="6953" width="10.5703125" style="41" customWidth="1"/>
    <col min="6954" max="6978" width="9.28515625" style="41" customWidth="1"/>
    <col min="6979" max="6979" width="10.5703125" style="41" customWidth="1"/>
    <col min="6980" max="7004" width="9.28515625" style="41" customWidth="1"/>
    <col min="7005" max="7005" width="10.5703125" style="41" customWidth="1"/>
    <col min="7006" max="7030" width="9.28515625" style="41" customWidth="1"/>
    <col min="7031" max="7031" width="10.5703125" style="41" customWidth="1"/>
    <col min="7032" max="7056" width="9.28515625" style="41" customWidth="1"/>
    <col min="7057" max="7057" width="10.5703125" style="41" customWidth="1"/>
    <col min="7058" max="7082" width="9.28515625" style="41" customWidth="1"/>
    <col min="7083" max="7083" width="10.5703125" style="41" customWidth="1"/>
    <col min="7084" max="7108" width="9.28515625" style="41" customWidth="1"/>
    <col min="7109" max="7109" width="10.5703125" style="41" customWidth="1"/>
    <col min="7110" max="7134" width="9.28515625" style="41" customWidth="1"/>
    <col min="7135" max="7135" width="10.5703125" style="41" customWidth="1"/>
    <col min="7136" max="7160" width="9.28515625" style="41" customWidth="1"/>
    <col min="7161" max="7161" width="10.5703125" style="41" customWidth="1"/>
    <col min="7162" max="7186" width="9.28515625" style="41" customWidth="1"/>
    <col min="7187" max="7187" width="10.5703125" style="41" customWidth="1"/>
    <col min="7188" max="7212" width="9.28515625" style="41" customWidth="1"/>
    <col min="7213" max="7213" width="10.5703125" style="41" customWidth="1"/>
    <col min="7214" max="7238" width="9.28515625" style="41" customWidth="1"/>
    <col min="7239" max="7239" width="10.5703125" style="41" customWidth="1"/>
    <col min="7240" max="7264" width="9.28515625" style="41" customWidth="1"/>
    <col min="7265" max="7265" width="10.5703125" style="41" customWidth="1"/>
    <col min="7266" max="7290" width="9.28515625" style="41" customWidth="1"/>
    <col min="7291" max="7291" width="10.5703125" style="41" customWidth="1"/>
    <col min="7292" max="7316" width="9.28515625" style="41" customWidth="1"/>
    <col min="7317" max="7317" width="10.5703125" style="41" customWidth="1"/>
    <col min="7318" max="7342" width="9.28515625" style="41" customWidth="1"/>
    <col min="7343" max="7343" width="10.5703125" style="41" customWidth="1"/>
    <col min="7344" max="7368" width="9.28515625" style="41" customWidth="1"/>
    <col min="7369" max="7369" width="10.5703125" style="41" customWidth="1"/>
    <col min="7370" max="7394" width="9.28515625" style="41" customWidth="1"/>
    <col min="7395" max="7395" width="10.5703125" style="41" customWidth="1"/>
    <col min="7396" max="7420" width="9.28515625" style="41" customWidth="1"/>
    <col min="7421" max="7421" width="10.5703125" style="41" customWidth="1"/>
    <col min="7422" max="7446" width="9.28515625" style="41" customWidth="1"/>
    <col min="7447" max="7447" width="10.5703125" style="41" customWidth="1"/>
    <col min="7448" max="7472" width="9.28515625" style="41" customWidth="1"/>
    <col min="7473" max="7473" width="10.5703125" style="41" customWidth="1"/>
    <col min="7474" max="7498" width="9.28515625" style="41" customWidth="1"/>
    <col min="7499" max="7499" width="10.5703125" style="41" customWidth="1"/>
    <col min="7500" max="7524" width="9.28515625" style="41" customWidth="1"/>
    <col min="7525" max="7525" width="10.5703125" style="41" customWidth="1"/>
    <col min="7526" max="7550" width="9.28515625" style="41" customWidth="1"/>
    <col min="7551" max="7551" width="10.5703125" style="41" customWidth="1"/>
    <col min="7552" max="7576" width="9.28515625" style="41" customWidth="1"/>
    <col min="7577" max="7577" width="10.5703125" style="41" customWidth="1"/>
    <col min="7578" max="7602" width="9.28515625" style="41" customWidth="1"/>
    <col min="7603" max="7603" width="10.5703125" style="41" customWidth="1"/>
    <col min="7604" max="7628" width="9.28515625" style="41" customWidth="1"/>
    <col min="7629" max="7629" width="10.5703125" style="41" customWidth="1"/>
    <col min="7630" max="7654" width="9.28515625" style="41" customWidth="1"/>
    <col min="7655" max="7655" width="10.5703125" style="41" customWidth="1"/>
    <col min="7656" max="7680" width="9.28515625" style="41" customWidth="1"/>
    <col min="7681" max="7681" width="10.5703125" style="41" customWidth="1"/>
    <col min="7682" max="7706" width="9.28515625" style="41" customWidth="1"/>
    <col min="7707" max="7707" width="10.5703125" style="41" customWidth="1"/>
    <col min="7708" max="7732" width="9.28515625" style="41" customWidth="1"/>
    <col min="7733" max="7733" width="10.5703125" style="41" customWidth="1"/>
    <col min="7734" max="7758" width="9.28515625" style="41" customWidth="1"/>
    <col min="7759" max="7759" width="10.5703125" style="41" customWidth="1"/>
    <col min="7760" max="7784" width="9.28515625" style="41" customWidth="1"/>
    <col min="7785" max="7785" width="10.5703125" style="41" customWidth="1"/>
    <col min="7786" max="7810" width="9.28515625" style="41" customWidth="1"/>
    <col min="7811" max="7811" width="10.5703125" style="41" customWidth="1"/>
    <col min="7812" max="7836" width="9.28515625" style="41" customWidth="1"/>
    <col min="7837" max="7837" width="10.5703125" style="41" customWidth="1"/>
    <col min="7838" max="7862" width="9.28515625" style="41" customWidth="1"/>
    <col min="7863" max="7863" width="10.5703125" style="41" customWidth="1"/>
    <col min="7864" max="7888" width="9.28515625" style="41" customWidth="1"/>
    <col min="7889" max="7889" width="10.5703125" style="41" customWidth="1"/>
    <col min="7890" max="7914" width="9.28515625" style="41" customWidth="1"/>
    <col min="7915" max="7915" width="10.5703125" style="41" customWidth="1"/>
    <col min="7916" max="7940" width="9.28515625" style="41" customWidth="1"/>
    <col min="7941" max="7941" width="10.5703125" style="41" customWidth="1"/>
    <col min="7942" max="7966" width="9.28515625" style="41" customWidth="1"/>
    <col min="7967" max="7967" width="10.5703125" style="41" customWidth="1"/>
    <col min="7968" max="7992" width="9.28515625" style="41" customWidth="1"/>
    <col min="7993" max="7993" width="10.5703125" style="41" customWidth="1"/>
    <col min="7994" max="8018" width="9.28515625" style="41" customWidth="1"/>
    <col min="8019" max="8019" width="10.5703125" style="41" customWidth="1"/>
    <col min="8020" max="8044" width="9.28515625" style="41" customWidth="1"/>
    <col min="8045" max="8045" width="10.5703125" style="41" customWidth="1"/>
    <col min="8046" max="8070" width="9.28515625" style="41" customWidth="1"/>
    <col min="8071" max="8071" width="10.5703125" style="41" customWidth="1"/>
    <col min="8072" max="8096" width="9.28515625" style="41" customWidth="1"/>
    <col min="8097" max="8097" width="10.5703125" style="41" customWidth="1"/>
    <col min="8098" max="8122" width="9.28515625" style="41" customWidth="1"/>
    <col min="8123" max="8123" width="10.5703125" style="41" customWidth="1"/>
    <col min="8124" max="8148" width="9.28515625" style="41" customWidth="1"/>
    <col min="8149" max="8149" width="10.5703125" style="41" customWidth="1"/>
    <col min="8150" max="8174" width="9.28515625" style="41" customWidth="1"/>
    <col min="8175" max="8175" width="10.5703125" style="41" customWidth="1"/>
    <col min="8176" max="8200" width="9.28515625" style="41" customWidth="1"/>
    <col min="8201" max="8201" width="10.5703125" style="41" customWidth="1"/>
    <col min="8202" max="8226" width="9.28515625" style="41" customWidth="1"/>
    <col min="8227" max="8227" width="10.5703125" style="41" customWidth="1"/>
    <col min="8228" max="8252" width="9.28515625" style="41" customWidth="1"/>
    <col min="8253" max="8253" width="10.5703125" style="41" customWidth="1"/>
    <col min="8254" max="8278" width="9.28515625" style="41" customWidth="1"/>
    <col min="8279" max="8279" width="10.5703125" style="41" customWidth="1"/>
    <col min="8280" max="8304" width="9.28515625" style="41" customWidth="1"/>
    <col min="8305" max="8305" width="10.5703125" style="41" customWidth="1"/>
    <col min="8306" max="8330" width="9.28515625" style="41" customWidth="1"/>
    <col min="8331" max="8331" width="10.5703125" style="41" customWidth="1"/>
    <col min="8332" max="8356" width="9.28515625" style="41" customWidth="1"/>
    <col min="8357" max="8357" width="10.5703125" style="41" customWidth="1"/>
    <col min="8358" max="8382" width="9.28515625" style="41" customWidth="1"/>
    <col min="8383" max="8383" width="10.5703125" style="41" customWidth="1"/>
    <col min="8384" max="8408" width="9.28515625" style="41" customWidth="1"/>
    <col min="8409" max="8409" width="10.5703125" style="41" customWidth="1"/>
    <col min="8410" max="8434" width="9.28515625" style="41" customWidth="1"/>
    <col min="8435" max="8435" width="10.5703125" style="41" customWidth="1"/>
    <col min="8436" max="8460" width="9.28515625" style="41" customWidth="1"/>
    <col min="8461" max="8461" width="10.5703125" style="41" customWidth="1"/>
    <col min="8462" max="8486" width="9.28515625" style="41" customWidth="1"/>
    <col min="8487" max="8487" width="10.5703125" style="41" customWidth="1"/>
    <col min="8488" max="8512" width="9.28515625" style="41" customWidth="1"/>
    <col min="8513" max="8513" width="10.5703125" style="41" customWidth="1"/>
    <col min="8514" max="8538" width="9.28515625" style="41" customWidth="1"/>
    <col min="8539" max="8539" width="10.5703125" style="41" customWidth="1"/>
    <col min="8540" max="8564" width="9.28515625" style="41" customWidth="1"/>
    <col min="8565" max="8565" width="10.5703125" style="41" customWidth="1"/>
    <col min="8566" max="8590" width="9.28515625" style="41" customWidth="1"/>
    <col min="8591" max="8591" width="10.5703125" style="41" customWidth="1"/>
    <col min="8592" max="8616" width="9.28515625" style="41" customWidth="1"/>
    <col min="8617" max="8617" width="10.5703125" style="41" customWidth="1"/>
    <col min="8618" max="8642" width="9.28515625" style="41" customWidth="1"/>
    <col min="8643" max="8643" width="10.5703125" style="41" customWidth="1"/>
    <col min="8644" max="8668" width="9.28515625" style="41" customWidth="1"/>
    <col min="8669" max="8669" width="10.5703125" style="41" customWidth="1"/>
    <col min="8670" max="8694" width="9.28515625" style="41" customWidth="1"/>
    <col min="8695" max="8695" width="10.5703125" style="41" customWidth="1"/>
    <col min="8696" max="8720" width="9.28515625" style="41" customWidth="1"/>
    <col min="8721" max="8721" width="10.5703125" style="41" customWidth="1"/>
    <col min="8722" max="8746" width="9.28515625" style="41" customWidth="1"/>
    <col min="8747" max="8747" width="10.5703125" style="41" customWidth="1"/>
    <col min="8748" max="8772" width="9.28515625" style="41" customWidth="1"/>
    <col min="8773" max="8773" width="10.5703125" style="41" customWidth="1"/>
    <col min="8774" max="8798" width="9.28515625" style="41" customWidth="1"/>
    <col min="8799" max="8799" width="10.5703125" style="41" customWidth="1"/>
    <col min="8800" max="8824" width="9.28515625" style="41" customWidth="1"/>
    <col min="8825" max="8825" width="10.5703125" style="41" customWidth="1"/>
    <col min="8826" max="8850" width="9.28515625" style="41" customWidth="1"/>
    <col min="8851" max="8851" width="10.5703125" style="41" customWidth="1"/>
    <col min="8852" max="8876" width="9.28515625" style="41" customWidth="1"/>
    <col min="8877" max="8877" width="10.5703125" style="41" customWidth="1"/>
    <col min="8878" max="8902" width="9.28515625" style="41" customWidth="1"/>
    <col min="8903" max="8903" width="10.5703125" style="41" customWidth="1"/>
    <col min="8904" max="8928" width="9.28515625" style="41" customWidth="1"/>
    <col min="8929" max="8929" width="10.5703125" style="41" customWidth="1"/>
    <col min="8930" max="8954" width="9.28515625" style="41" customWidth="1"/>
    <col min="8955" max="8955" width="10.5703125" style="41" customWidth="1"/>
    <col min="8956" max="8980" width="9.28515625" style="41" customWidth="1"/>
    <col min="8981" max="8981" width="10.5703125" style="41" customWidth="1"/>
    <col min="8982" max="9006" width="9.28515625" style="41" customWidth="1"/>
    <col min="9007" max="9007" width="10.5703125" style="41" customWidth="1"/>
    <col min="9008" max="9032" width="9.28515625" style="41" customWidth="1"/>
    <col min="9033" max="9033" width="10.5703125" style="41" customWidth="1"/>
    <col min="9034" max="9058" width="9.28515625" style="41" customWidth="1"/>
    <col min="9059" max="9059" width="10.5703125" style="41" customWidth="1"/>
    <col min="9060" max="9084" width="9.28515625" style="41" customWidth="1"/>
    <col min="9085" max="9085" width="10.5703125" style="41" customWidth="1"/>
    <col min="9086" max="9110" width="9.28515625" style="41" customWidth="1"/>
    <col min="9111" max="9111" width="10.5703125" style="41" customWidth="1"/>
    <col min="9112" max="9136" width="9.28515625" style="41" customWidth="1"/>
    <col min="9137" max="9137" width="10.5703125" style="41" customWidth="1"/>
    <col min="9138" max="9162" width="9.28515625" style="41" customWidth="1"/>
    <col min="9163" max="9163" width="10.5703125" style="41" customWidth="1"/>
    <col min="9164" max="9188" width="9.28515625" style="41" customWidth="1"/>
    <col min="9189" max="9189" width="10.5703125" style="41" customWidth="1"/>
    <col min="9190" max="9214" width="9.28515625" style="41" customWidth="1"/>
    <col min="9215" max="9215" width="10.5703125" style="41" customWidth="1"/>
    <col min="9216" max="9240" width="9.28515625" style="41" customWidth="1"/>
    <col min="9241" max="9241" width="10.5703125" style="41" customWidth="1"/>
    <col min="9242" max="9266" width="9.28515625" style="41" customWidth="1"/>
    <col min="9267" max="9267" width="10.5703125" style="41" customWidth="1"/>
    <col min="9268" max="9292" width="9.28515625" style="41" customWidth="1"/>
    <col min="9293" max="9293" width="10.5703125" style="41" customWidth="1"/>
    <col min="9294" max="9318" width="9.28515625" style="41" customWidth="1"/>
    <col min="9319" max="9319" width="10.5703125" style="41" customWidth="1"/>
    <col min="9320" max="9344" width="9.28515625" style="41" customWidth="1"/>
    <col min="9345" max="9345" width="10.5703125" style="41" customWidth="1"/>
    <col min="9346" max="9370" width="9.28515625" style="41" customWidth="1"/>
    <col min="9371" max="9371" width="10.5703125" style="41" customWidth="1"/>
    <col min="9372" max="9396" width="9.28515625" style="41" customWidth="1"/>
    <col min="9397" max="9397" width="10.5703125" style="41" customWidth="1"/>
    <col min="9398" max="9422" width="9.28515625" style="41" customWidth="1"/>
    <col min="9423" max="9423" width="10.5703125" style="41" customWidth="1"/>
    <col min="9424" max="9448" width="9.28515625" style="41" customWidth="1"/>
    <col min="9449" max="9449" width="10.5703125" style="41" customWidth="1"/>
    <col min="9450" max="9474" width="9.28515625" style="41" customWidth="1"/>
    <col min="9475" max="9475" width="10.5703125" style="41" customWidth="1"/>
    <col min="9476" max="9500" width="9.28515625" style="41" customWidth="1"/>
    <col min="9501" max="9501" width="10.5703125" style="41" customWidth="1"/>
    <col min="9502" max="9526" width="9.28515625" style="41" customWidth="1"/>
    <col min="9527" max="9527" width="10.5703125" style="41" customWidth="1"/>
    <col min="9528" max="9552" width="9.28515625" style="41" customWidth="1"/>
    <col min="9553" max="9553" width="10.5703125" style="41" customWidth="1"/>
    <col min="9554" max="9578" width="9.28515625" style="41" customWidth="1"/>
    <col min="9579" max="9579" width="10.5703125" style="41" customWidth="1"/>
    <col min="9580" max="9604" width="9.28515625" style="41" customWidth="1"/>
    <col min="9605" max="9605" width="10.5703125" style="41" customWidth="1"/>
    <col min="9606" max="9630" width="9.28515625" style="41" customWidth="1"/>
    <col min="9631" max="9631" width="10.5703125" style="41" customWidth="1"/>
    <col min="9632" max="9656" width="9.28515625" style="41" customWidth="1"/>
    <col min="9657" max="9657" width="10.5703125" style="41" customWidth="1"/>
    <col min="9658" max="9682" width="9.28515625" style="41" customWidth="1"/>
    <col min="9683" max="9683" width="10.5703125" style="41" customWidth="1"/>
    <col min="9684" max="9708" width="9.28515625" style="41" customWidth="1"/>
    <col min="9709" max="9709" width="10.5703125" style="41" customWidth="1"/>
    <col min="9710" max="9734" width="9.28515625" style="41" customWidth="1"/>
    <col min="9735" max="9735" width="10.5703125" style="41" customWidth="1"/>
    <col min="9736" max="9760" width="9.28515625" style="41" customWidth="1"/>
    <col min="9761" max="9761" width="10.5703125" style="41" customWidth="1"/>
    <col min="9762" max="9786" width="9.28515625" style="41" customWidth="1"/>
    <col min="9787" max="9787" width="10.5703125" style="41" customWidth="1"/>
    <col min="9788" max="9812" width="9.28515625" style="41" customWidth="1"/>
    <col min="9813" max="9813" width="10.5703125" style="41" customWidth="1"/>
    <col min="9814" max="9838" width="9.28515625" style="41" customWidth="1"/>
    <col min="9839" max="9839" width="10.5703125" style="41" customWidth="1"/>
    <col min="9840" max="9864" width="9.28515625" style="41" customWidth="1"/>
    <col min="9865" max="9865" width="10.5703125" style="41" customWidth="1"/>
    <col min="9866" max="9890" width="9.28515625" style="41" customWidth="1"/>
    <col min="9891" max="9891" width="10.5703125" style="41" customWidth="1"/>
    <col min="9892" max="9916" width="9.28515625" style="41" customWidth="1"/>
    <col min="9917" max="9917" width="10.5703125" style="41" customWidth="1"/>
    <col min="9918" max="9942" width="9.28515625" style="41" customWidth="1"/>
    <col min="9943" max="9943" width="10.5703125" style="41" customWidth="1"/>
    <col min="9944" max="9968" width="9.28515625" style="41" customWidth="1"/>
    <col min="9969" max="9969" width="10.5703125" style="41" customWidth="1"/>
    <col min="9970" max="9994" width="9.28515625" style="41" customWidth="1"/>
    <col min="9995" max="9995" width="10.5703125" style="41" customWidth="1"/>
    <col min="9996" max="10020" width="9.28515625" style="41" customWidth="1"/>
    <col min="10021" max="10021" width="10.5703125" style="41" customWidth="1"/>
    <col min="10022" max="10046" width="9.28515625" style="41" customWidth="1"/>
    <col min="10047" max="10047" width="10.5703125" style="41" customWidth="1"/>
    <col min="10048" max="10072" width="9.28515625" style="41" customWidth="1"/>
    <col min="10073" max="10073" width="10.5703125" style="41" customWidth="1"/>
    <col min="10074" max="10098" width="9.28515625" style="41" customWidth="1"/>
    <col min="10099" max="10099" width="10.5703125" style="41" customWidth="1"/>
    <col min="10100" max="10124" width="9.28515625" style="41" customWidth="1"/>
    <col min="10125" max="10125" width="10.5703125" style="41" customWidth="1"/>
    <col min="10126" max="10150" width="9.28515625" style="41" customWidth="1"/>
    <col min="10151" max="10151" width="10.5703125" style="41" customWidth="1"/>
    <col min="10152" max="10176" width="9.28515625" style="41" customWidth="1"/>
    <col min="10177" max="10177" width="10.5703125" style="41" customWidth="1"/>
    <col min="10178" max="10202" width="9.28515625" style="41" customWidth="1"/>
    <col min="10203" max="10203" width="10.5703125" style="41" customWidth="1"/>
    <col min="10204" max="10228" width="9.28515625" style="41" customWidth="1"/>
    <col min="10229" max="10229" width="10.5703125" style="41" customWidth="1"/>
    <col min="10230" max="10254" width="9.28515625" style="41" customWidth="1"/>
    <col min="10255" max="10255" width="10.5703125" style="41" customWidth="1"/>
    <col min="10256" max="10280" width="9.28515625" style="41" customWidth="1"/>
    <col min="10281" max="10281" width="10.5703125" style="41" customWidth="1"/>
    <col min="10282" max="10306" width="9.28515625" style="41" customWidth="1"/>
    <col min="10307" max="10307" width="10.5703125" style="41" customWidth="1"/>
    <col min="10308" max="10332" width="9.28515625" style="41" customWidth="1"/>
    <col min="10333" max="10333" width="10.5703125" style="41" customWidth="1"/>
    <col min="10334" max="10358" width="9.28515625" style="41" customWidth="1"/>
    <col min="10359" max="10359" width="10.5703125" style="41" customWidth="1"/>
    <col min="10360" max="10384" width="9.28515625" style="41" customWidth="1"/>
    <col min="10385" max="10385" width="10.5703125" style="41" customWidth="1"/>
    <col min="10386" max="10410" width="9.28515625" style="41" customWidth="1"/>
    <col min="10411" max="10411" width="10.5703125" style="41" customWidth="1"/>
    <col min="10412" max="10436" width="9.28515625" style="41" customWidth="1"/>
    <col min="10437" max="10437" width="10.5703125" style="41" customWidth="1"/>
    <col min="10438" max="10462" width="9.28515625" style="41" customWidth="1"/>
    <col min="10463" max="10463" width="10.5703125" style="41" customWidth="1"/>
    <col min="10464" max="10488" width="9.28515625" style="41" customWidth="1"/>
    <col min="10489" max="10489" width="10.5703125" style="41" customWidth="1"/>
    <col min="10490" max="10514" width="9.28515625" style="41" customWidth="1"/>
    <col min="10515" max="10515" width="10.5703125" style="41" customWidth="1"/>
    <col min="10516" max="10540" width="9.28515625" style="41" customWidth="1"/>
    <col min="10541" max="10541" width="10.5703125" style="41" customWidth="1"/>
    <col min="10542" max="10566" width="9.28515625" style="41" customWidth="1"/>
    <col min="10567" max="10567" width="10.5703125" style="41" customWidth="1"/>
    <col min="10568" max="10592" width="9.28515625" style="41" customWidth="1"/>
    <col min="10593" max="10593" width="10.5703125" style="41" customWidth="1"/>
    <col min="10594" max="10618" width="9.28515625" style="41" customWidth="1"/>
    <col min="10619" max="10619" width="10.5703125" style="41" customWidth="1"/>
    <col min="10620" max="10644" width="9.28515625" style="41" customWidth="1"/>
    <col min="10645" max="10645" width="10.5703125" style="41" customWidth="1"/>
    <col min="10646" max="10670" width="9.28515625" style="41" customWidth="1"/>
    <col min="10671" max="10671" width="10.5703125" style="41" customWidth="1"/>
    <col min="10672" max="10696" width="9.28515625" style="41" customWidth="1"/>
    <col min="10697" max="10697" width="10.5703125" style="41" customWidth="1"/>
    <col min="10698" max="10722" width="9.28515625" style="41" customWidth="1"/>
    <col min="10723" max="10723" width="10.5703125" style="41" customWidth="1"/>
    <col min="10724" max="10748" width="9.28515625" style="41" customWidth="1"/>
    <col min="10749" max="10749" width="10.5703125" style="41" customWidth="1"/>
    <col min="10750" max="10774" width="9.28515625" style="41" customWidth="1"/>
    <col min="10775" max="10775" width="10.5703125" style="41" customWidth="1"/>
    <col min="10776" max="10800" width="9.28515625" style="41" customWidth="1"/>
    <col min="10801" max="10801" width="10.5703125" style="41" customWidth="1"/>
    <col min="10802" max="10826" width="9.28515625" style="41" customWidth="1"/>
    <col min="10827" max="10827" width="10.5703125" style="41" customWidth="1"/>
    <col min="10828" max="10852" width="9.28515625" style="41" customWidth="1"/>
    <col min="10853" max="10853" width="10.5703125" style="41" customWidth="1"/>
    <col min="10854" max="10878" width="9.28515625" style="41" customWidth="1"/>
    <col min="10879" max="10879" width="10.5703125" style="41" customWidth="1"/>
    <col min="10880" max="10904" width="9.28515625" style="41" customWidth="1"/>
    <col min="10905" max="10905" width="10.5703125" style="41" customWidth="1"/>
    <col min="10906" max="10930" width="9.28515625" style="41" customWidth="1"/>
    <col min="10931" max="10931" width="10.5703125" style="41" customWidth="1"/>
    <col min="10932" max="10956" width="9.28515625" style="41" customWidth="1"/>
    <col min="10957" max="10957" width="10.5703125" style="41" customWidth="1"/>
    <col min="10958" max="10982" width="9.28515625" style="41" customWidth="1"/>
    <col min="10983" max="10983" width="10.5703125" style="41" customWidth="1"/>
    <col min="10984" max="11008" width="9.28515625" style="41" customWidth="1"/>
    <col min="11009" max="11009" width="10.5703125" style="41" customWidth="1"/>
    <col min="11010" max="11034" width="9.28515625" style="41" customWidth="1"/>
    <col min="11035" max="11035" width="10.5703125" style="41" customWidth="1"/>
    <col min="11036" max="11060" width="9.28515625" style="41" customWidth="1"/>
    <col min="11061" max="11061" width="10.5703125" style="41" customWidth="1"/>
    <col min="11062" max="11086" width="9.28515625" style="41" customWidth="1"/>
    <col min="11087" max="11087" width="10.5703125" style="41" customWidth="1"/>
    <col min="11088" max="11112" width="9.28515625" style="41" customWidth="1"/>
    <col min="11113" max="11113" width="10.5703125" style="41" customWidth="1"/>
    <col min="11114" max="11138" width="9.28515625" style="41" customWidth="1"/>
    <col min="11139" max="11139" width="10.5703125" style="41" customWidth="1"/>
    <col min="11140" max="11164" width="9.28515625" style="41" customWidth="1"/>
    <col min="11165" max="11165" width="10.5703125" style="41" customWidth="1"/>
    <col min="11166" max="11190" width="9.28515625" style="41" customWidth="1"/>
    <col min="11191" max="11191" width="10.5703125" style="41" customWidth="1"/>
    <col min="11192" max="11216" width="9.28515625" style="41" customWidth="1"/>
    <col min="11217" max="11217" width="10.5703125" style="41" customWidth="1"/>
    <col min="11218" max="11242" width="9.28515625" style="41" customWidth="1"/>
    <col min="11243" max="11243" width="10.5703125" style="41" customWidth="1"/>
    <col min="11244" max="11268" width="9.28515625" style="41" customWidth="1"/>
    <col min="11269" max="11269" width="10.5703125" style="41" customWidth="1"/>
    <col min="11270" max="11294" width="9.28515625" style="41" customWidth="1"/>
    <col min="11295" max="11295" width="10.5703125" style="41" customWidth="1"/>
    <col min="11296" max="11320" width="9.28515625" style="41" customWidth="1"/>
    <col min="11321" max="11321" width="10.5703125" style="41" customWidth="1"/>
    <col min="11322" max="11346" width="9.28515625" style="41" customWidth="1"/>
    <col min="11347" max="11347" width="10.5703125" style="41" customWidth="1"/>
    <col min="11348" max="11372" width="9.28515625" style="41" customWidth="1"/>
    <col min="11373" max="11373" width="10.5703125" style="41" customWidth="1"/>
    <col min="11374" max="11398" width="9.28515625" style="41" customWidth="1"/>
    <col min="11399" max="11399" width="10.5703125" style="41" customWidth="1"/>
    <col min="11400" max="11424" width="9.28515625" style="41" customWidth="1"/>
    <col min="11425" max="11425" width="10.5703125" style="41" customWidth="1"/>
    <col min="11426" max="11450" width="9.28515625" style="41" customWidth="1"/>
    <col min="11451" max="11451" width="10.5703125" style="41" customWidth="1"/>
    <col min="11452" max="11476" width="9.28515625" style="41" customWidth="1"/>
    <col min="11477" max="11477" width="10.5703125" style="41" customWidth="1"/>
    <col min="11478" max="11502" width="9.28515625" style="41" customWidth="1"/>
    <col min="11503" max="11503" width="10.5703125" style="41" customWidth="1"/>
    <col min="11504" max="11528" width="9.28515625" style="41" customWidth="1"/>
    <col min="11529" max="11529" width="10.5703125" style="41" customWidth="1"/>
    <col min="11530" max="11554" width="9.28515625" style="41" customWidth="1"/>
    <col min="11555" max="11555" width="10.5703125" style="41" customWidth="1"/>
    <col min="11556" max="11580" width="9.28515625" style="41" customWidth="1"/>
    <col min="11581" max="11581" width="10.5703125" style="41" customWidth="1"/>
    <col min="11582" max="11606" width="9.28515625" style="41" customWidth="1"/>
    <col min="11607" max="11607" width="10.5703125" style="41" customWidth="1"/>
    <col min="11608" max="11632" width="9.28515625" style="41" customWidth="1"/>
    <col min="11633" max="11633" width="10.5703125" style="41" customWidth="1"/>
    <col min="11634" max="11658" width="9.28515625" style="41" customWidth="1"/>
    <col min="11659" max="11659" width="10.5703125" style="41" customWidth="1"/>
    <col min="11660" max="11684" width="9.28515625" style="41" customWidth="1"/>
    <col min="11685" max="11685" width="10.5703125" style="41" customWidth="1"/>
    <col min="11686" max="11710" width="9.28515625" style="41" customWidth="1"/>
    <col min="11711" max="11711" width="10.5703125" style="41" customWidth="1"/>
    <col min="11712" max="11736" width="9.28515625" style="41" customWidth="1"/>
    <col min="11737" max="11737" width="10.5703125" style="41" customWidth="1"/>
    <col min="11738" max="11762" width="9.28515625" style="41" customWidth="1"/>
    <col min="11763" max="11763" width="10.5703125" style="41" customWidth="1"/>
    <col min="11764" max="11788" width="9.28515625" style="41" customWidth="1"/>
    <col min="11789" max="11789" width="10.5703125" style="41" customWidth="1"/>
    <col min="11790" max="11814" width="9.28515625" style="41" customWidth="1"/>
    <col min="11815" max="11815" width="10.5703125" style="41" customWidth="1"/>
    <col min="11816" max="11840" width="9.28515625" style="41" customWidth="1"/>
    <col min="11841" max="11841" width="10.5703125" style="41" customWidth="1"/>
    <col min="11842" max="11866" width="9.28515625" style="41" customWidth="1"/>
    <col min="11867" max="11867" width="10.5703125" style="41" customWidth="1"/>
    <col min="11868" max="11892" width="9.28515625" style="41" customWidth="1"/>
    <col min="11893" max="11893" width="10.5703125" style="41" customWidth="1"/>
    <col min="11894" max="11918" width="9.28515625" style="41" customWidth="1"/>
    <col min="11919" max="11919" width="10.5703125" style="41" customWidth="1"/>
    <col min="11920" max="11944" width="9.28515625" style="41" customWidth="1"/>
    <col min="11945" max="11945" width="10.5703125" style="41" customWidth="1"/>
    <col min="11946" max="11970" width="9.28515625" style="41" customWidth="1"/>
    <col min="11971" max="11971" width="10.5703125" style="41" customWidth="1"/>
    <col min="11972" max="11996" width="9.28515625" style="41" customWidth="1"/>
    <col min="11997" max="11997" width="10.5703125" style="41" customWidth="1"/>
    <col min="11998" max="12022" width="9.28515625" style="41" customWidth="1"/>
    <col min="12023" max="12023" width="10.5703125" style="41" customWidth="1"/>
    <col min="12024" max="12048" width="9.28515625" style="41" customWidth="1"/>
    <col min="12049" max="12049" width="10.5703125" style="41" customWidth="1"/>
    <col min="12050" max="12074" width="9.28515625" style="41" customWidth="1"/>
    <col min="12075" max="12075" width="10.5703125" style="41" customWidth="1"/>
    <col min="12076" max="12100" width="9.28515625" style="41" customWidth="1"/>
    <col min="12101" max="12101" width="10.5703125" style="41" customWidth="1"/>
    <col min="12102" max="12126" width="9.28515625" style="41" customWidth="1"/>
    <col min="12127" max="12127" width="10.5703125" style="41" customWidth="1"/>
    <col min="12128" max="12152" width="9.28515625" style="41" customWidth="1"/>
    <col min="12153" max="12153" width="10.5703125" style="41" customWidth="1"/>
    <col min="12154" max="12178" width="9.28515625" style="41" customWidth="1"/>
    <col min="12179" max="12179" width="10.5703125" style="41" customWidth="1"/>
    <col min="12180" max="12204" width="9.28515625" style="41" customWidth="1"/>
    <col min="12205" max="12205" width="10.5703125" style="41" customWidth="1"/>
    <col min="12206" max="12230" width="9.28515625" style="41" customWidth="1"/>
    <col min="12231" max="12231" width="10.5703125" style="41" customWidth="1"/>
    <col min="12232" max="12256" width="9.28515625" style="41" customWidth="1"/>
    <col min="12257" max="12257" width="10.5703125" style="41" customWidth="1"/>
    <col min="12258" max="12282" width="9.28515625" style="41" customWidth="1"/>
    <col min="12283" max="12283" width="10.5703125" style="41" customWidth="1"/>
    <col min="12284" max="12308" width="9.28515625" style="41" customWidth="1"/>
    <col min="12309" max="12309" width="10.5703125" style="41" customWidth="1"/>
    <col min="12310" max="12334" width="9.28515625" style="41" customWidth="1"/>
    <col min="12335" max="12335" width="10.5703125" style="41" customWidth="1"/>
    <col min="12336" max="12360" width="9.28515625" style="41" customWidth="1"/>
    <col min="12361" max="12361" width="10.5703125" style="41" customWidth="1"/>
    <col min="12362" max="12386" width="9.28515625" style="41" customWidth="1"/>
    <col min="12387" max="12387" width="10.5703125" style="41" customWidth="1"/>
    <col min="12388" max="12412" width="9.28515625" style="41" customWidth="1"/>
    <col min="12413" max="12413" width="10.5703125" style="41" customWidth="1"/>
    <col min="12414" max="12438" width="9.28515625" style="41" customWidth="1"/>
    <col min="12439" max="12439" width="10.5703125" style="41" customWidth="1"/>
    <col min="12440" max="12464" width="9.28515625" style="41" customWidth="1"/>
    <col min="12465" max="12465" width="10.5703125" style="41" customWidth="1"/>
    <col min="12466" max="12490" width="9.28515625" style="41" customWidth="1"/>
    <col min="12491" max="12491" width="10.5703125" style="41" customWidth="1"/>
    <col min="12492" max="12516" width="9.28515625" style="41" customWidth="1"/>
    <col min="12517" max="12517" width="10.5703125" style="41" customWidth="1"/>
    <col min="12518" max="12542" width="9.28515625" style="41" customWidth="1"/>
    <col min="12543" max="12543" width="10.5703125" style="41" customWidth="1"/>
    <col min="12544" max="12568" width="9.28515625" style="41" customWidth="1"/>
    <col min="12569" max="12569" width="10.5703125" style="41" customWidth="1"/>
    <col min="12570" max="12594" width="9.28515625" style="41" customWidth="1"/>
    <col min="12595" max="12595" width="10.5703125" style="41" customWidth="1"/>
    <col min="12596" max="12620" width="9.28515625" style="41" customWidth="1"/>
    <col min="12621" max="12621" width="10.5703125" style="41" customWidth="1"/>
    <col min="12622" max="12646" width="9.28515625" style="41" customWidth="1"/>
    <col min="12647" max="12647" width="10.5703125" style="41" customWidth="1"/>
    <col min="12648" max="12672" width="9.28515625" style="41" customWidth="1"/>
    <col min="12673" max="12673" width="10.5703125" style="41" customWidth="1"/>
    <col min="12674" max="12698" width="9.28515625" style="41" customWidth="1"/>
    <col min="12699" max="12699" width="10.5703125" style="41" customWidth="1"/>
    <col min="12700" max="12724" width="9.28515625" style="41" customWidth="1"/>
    <col min="12725" max="12725" width="10.5703125" style="41" customWidth="1"/>
    <col min="12726" max="12750" width="9.28515625" style="41" customWidth="1"/>
    <col min="12751" max="12751" width="10.5703125" style="41" customWidth="1"/>
    <col min="12752" max="12776" width="9.28515625" style="41" customWidth="1"/>
    <col min="12777" max="12777" width="10.5703125" style="41" customWidth="1"/>
    <col min="12778" max="12802" width="9.28515625" style="41" customWidth="1"/>
    <col min="12803" max="12803" width="10.5703125" style="41" customWidth="1"/>
    <col min="12804" max="12828" width="9.28515625" style="41" customWidth="1"/>
    <col min="12829" max="12829" width="10.5703125" style="41" customWidth="1"/>
    <col min="12830" max="12854" width="9.28515625" style="41" customWidth="1"/>
    <col min="12855" max="12855" width="10.5703125" style="41" customWidth="1"/>
    <col min="12856" max="12880" width="9.28515625" style="41" customWidth="1"/>
    <col min="12881" max="12881" width="10.5703125" style="41" customWidth="1"/>
    <col min="12882" max="12906" width="9.28515625" style="41" customWidth="1"/>
    <col min="12907" max="12907" width="10.5703125" style="41" customWidth="1"/>
    <col min="12908" max="12932" width="9.28515625" style="41" customWidth="1"/>
    <col min="12933" max="12933" width="10.5703125" style="41" customWidth="1"/>
    <col min="12934" max="12958" width="9.28515625" style="41" customWidth="1"/>
    <col min="12959" max="12959" width="10.5703125" style="41" customWidth="1"/>
    <col min="12960" max="12984" width="9.28515625" style="41" customWidth="1"/>
    <col min="12985" max="12985" width="10.5703125" style="41" customWidth="1"/>
    <col min="12986" max="13010" width="9.28515625" style="41" customWidth="1"/>
    <col min="13011" max="13011" width="10.5703125" style="41" customWidth="1"/>
    <col min="13012" max="13036" width="9.28515625" style="41" customWidth="1"/>
    <col min="13037" max="13037" width="10.5703125" style="41" customWidth="1"/>
    <col min="13038" max="13062" width="9.28515625" style="41" customWidth="1"/>
    <col min="13063" max="13063" width="10.5703125" style="41" customWidth="1"/>
    <col min="13064" max="13088" width="9.28515625" style="41" customWidth="1"/>
    <col min="13089" max="13089" width="10.5703125" style="41" customWidth="1"/>
    <col min="13090" max="13114" width="9.28515625" style="41" customWidth="1"/>
    <col min="13115" max="13115" width="10.5703125" style="41" customWidth="1"/>
    <col min="13116" max="13140" width="9.28515625" style="41" customWidth="1"/>
    <col min="13141" max="13141" width="10.5703125" style="41" customWidth="1"/>
    <col min="13142" max="13166" width="9.28515625" style="41" customWidth="1"/>
    <col min="13167" max="13167" width="10.5703125" style="41" customWidth="1"/>
    <col min="13168" max="13192" width="9.28515625" style="41" customWidth="1"/>
    <col min="13193" max="13193" width="10.5703125" style="41" customWidth="1"/>
    <col min="13194" max="13218" width="9.28515625" style="41" customWidth="1"/>
    <col min="13219" max="13219" width="10.5703125" style="41" customWidth="1"/>
    <col min="13220" max="13244" width="9.28515625" style="41" customWidth="1"/>
    <col min="13245" max="13245" width="10.5703125" style="41" customWidth="1"/>
    <col min="13246" max="13270" width="9.28515625" style="41" customWidth="1"/>
    <col min="13271" max="13271" width="10.5703125" style="41" customWidth="1"/>
    <col min="13272" max="13296" width="9.28515625" style="41" customWidth="1"/>
    <col min="13297" max="13297" width="10.5703125" style="41" customWidth="1"/>
    <col min="13298" max="13322" width="9.28515625" style="41" customWidth="1"/>
    <col min="13323" max="13323" width="10.5703125" style="41" customWidth="1"/>
    <col min="13324" max="13348" width="9.28515625" style="41" customWidth="1"/>
    <col min="13349" max="13349" width="10.5703125" style="41" customWidth="1"/>
    <col min="13350" max="13374" width="9.28515625" style="41" customWidth="1"/>
    <col min="13375" max="13375" width="10.5703125" style="41" customWidth="1"/>
    <col min="13376" max="13400" width="9.28515625" style="41" customWidth="1"/>
    <col min="13401" max="13401" width="10.5703125" style="41" customWidth="1"/>
    <col min="13402" max="13426" width="9.28515625" style="41" customWidth="1"/>
    <col min="13427" max="13427" width="10.5703125" style="41" customWidth="1"/>
    <col min="13428" max="13452" width="9.28515625" style="41" customWidth="1"/>
    <col min="13453" max="13453" width="10.5703125" style="41" customWidth="1"/>
    <col min="13454" max="13478" width="9.28515625" style="41" customWidth="1"/>
    <col min="13479" max="13479" width="10.5703125" style="41" customWidth="1"/>
    <col min="13480" max="13504" width="9.28515625" style="41" customWidth="1"/>
    <col min="13505" max="13505" width="10.5703125" style="41" customWidth="1"/>
    <col min="13506" max="13530" width="9.28515625" style="41" customWidth="1"/>
    <col min="13531" max="13531" width="10.5703125" style="41" customWidth="1"/>
    <col min="13532" max="13556" width="9.28515625" style="41" customWidth="1"/>
    <col min="13557" max="13557" width="10.5703125" style="41" customWidth="1"/>
    <col min="13558" max="13582" width="9.28515625" style="41" customWidth="1"/>
    <col min="13583" max="13583" width="10.5703125" style="41" customWidth="1"/>
    <col min="13584" max="13608" width="9.28515625" style="41" customWidth="1"/>
    <col min="13609" max="13609" width="10.5703125" style="41" customWidth="1"/>
    <col min="13610" max="13634" width="9.28515625" style="41" customWidth="1"/>
    <col min="13635" max="13635" width="10.5703125" style="41" customWidth="1"/>
    <col min="13636" max="13660" width="9.28515625" style="41" customWidth="1"/>
    <col min="13661" max="13661" width="10.5703125" style="41" customWidth="1"/>
    <col min="13662" max="13686" width="9.28515625" style="41" customWidth="1"/>
    <col min="13687" max="13687" width="10.5703125" style="41" customWidth="1"/>
    <col min="13688" max="13712" width="9.28515625" style="41" customWidth="1"/>
    <col min="13713" max="13713" width="10.5703125" style="41" customWidth="1"/>
    <col min="13714" max="13738" width="9.28515625" style="41" customWidth="1"/>
    <col min="13739" max="13739" width="10.5703125" style="41" customWidth="1"/>
    <col min="13740" max="13764" width="9.28515625" style="41" customWidth="1"/>
    <col min="13765" max="13765" width="10.5703125" style="41" customWidth="1"/>
    <col min="13766" max="13790" width="9.28515625" style="41" customWidth="1"/>
    <col min="13791" max="13791" width="10.5703125" style="41" customWidth="1"/>
    <col min="13792" max="13816" width="9.28515625" style="41" customWidth="1"/>
    <col min="13817" max="13817" width="10.5703125" style="41" customWidth="1"/>
    <col min="13818" max="13842" width="9.28515625" style="41" customWidth="1"/>
    <col min="13843" max="13843" width="10.5703125" style="41" customWidth="1"/>
    <col min="13844" max="13868" width="9.28515625" style="41" customWidth="1"/>
    <col min="13869" max="13869" width="10.5703125" style="41" customWidth="1"/>
    <col min="13870" max="13894" width="9.28515625" style="41" customWidth="1"/>
    <col min="13895" max="13895" width="10.5703125" style="41" customWidth="1"/>
    <col min="13896" max="13920" width="9.28515625" style="41" customWidth="1"/>
    <col min="13921" max="13921" width="10.5703125" style="41" customWidth="1"/>
    <col min="13922" max="13946" width="9.28515625" style="41" customWidth="1"/>
    <col min="13947" max="13947" width="10.5703125" style="41" customWidth="1"/>
    <col min="13948" max="13972" width="9.28515625" style="41" customWidth="1"/>
    <col min="13973" max="13973" width="10.5703125" style="41" customWidth="1"/>
    <col min="13974" max="13998" width="9.28515625" style="41" customWidth="1"/>
    <col min="13999" max="13999" width="10.5703125" style="41" customWidth="1"/>
    <col min="14000" max="14024" width="9.28515625" style="41" customWidth="1"/>
    <col min="14025" max="14025" width="10.5703125" style="41" customWidth="1"/>
    <col min="14026" max="14050" width="9.28515625" style="41" customWidth="1"/>
    <col min="14051" max="14051" width="10.5703125" style="41" customWidth="1"/>
    <col min="14052" max="14076" width="9.28515625" style="41" customWidth="1"/>
    <col min="14077" max="14077" width="10.5703125" style="41" customWidth="1"/>
    <col min="14078" max="14102" width="9.28515625" style="41" customWidth="1"/>
    <col min="14103" max="14103" width="10.5703125" style="41" customWidth="1"/>
    <col min="14104" max="14128" width="9.28515625" style="41" customWidth="1"/>
    <col min="14129" max="14129" width="10.5703125" style="41" customWidth="1"/>
    <col min="14130" max="14154" width="9.28515625" style="41" customWidth="1"/>
    <col min="14155" max="14155" width="10.5703125" style="41" customWidth="1"/>
    <col min="14156" max="14180" width="9.28515625" style="41" customWidth="1"/>
    <col min="14181" max="14181" width="10.5703125" style="41" customWidth="1"/>
    <col min="14182" max="14206" width="9.28515625" style="41" customWidth="1"/>
    <col min="14207" max="14207" width="10.5703125" style="41" customWidth="1"/>
    <col min="14208" max="14232" width="9.28515625" style="41" customWidth="1"/>
    <col min="14233" max="14233" width="10.5703125" style="41" customWidth="1"/>
    <col min="14234" max="14258" width="9.28515625" style="41" customWidth="1"/>
    <col min="14259" max="14259" width="10.5703125" style="41" customWidth="1"/>
    <col min="14260" max="14284" width="9.28515625" style="41" customWidth="1"/>
    <col min="14285" max="14285" width="10.5703125" style="41" customWidth="1"/>
    <col min="14286" max="14310" width="9.28515625" style="41" customWidth="1"/>
    <col min="14311" max="14311" width="10.5703125" style="41" customWidth="1"/>
    <col min="14312" max="14336" width="9.28515625" style="41" customWidth="1"/>
    <col min="14337" max="14337" width="10.5703125" style="41" customWidth="1"/>
    <col min="14338" max="14362" width="9.28515625" style="41" customWidth="1"/>
    <col min="14363" max="14363" width="10.5703125" style="41" customWidth="1"/>
    <col min="14364" max="14388" width="9.28515625" style="41" customWidth="1"/>
    <col min="14389" max="14389" width="10.5703125" style="41" customWidth="1"/>
    <col min="14390" max="14414" width="9.28515625" style="41" customWidth="1"/>
    <col min="14415" max="14415" width="10.5703125" style="41" customWidth="1"/>
    <col min="14416" max="14440" width="9.28515625" style="41" customWidth="1"/>
    <col min="14441" max="14441" width="10.5703125" style="41" customWidth="1"/>
    <col min="14442" max="14466" width="9.28515625" style="41" customWidth="1"/>
    <col min="14467" max="14467" width="10.5703125" style="41" customWidth="1"/>
    <col min="14468" max="14492" width="9.28515625" style="41" customWidth="1"/>
    <col min="14493" max="14493" width="10.5703125" style="41" customWidth="1"/>
    <col min="14494" max="14518" width="9.28515625" style="41" customWidth="1"/>
    <col min="14519" max="14519" width="10.5703125" style="41" customWidth="1"/>
    <col min="14520" max="14544" width="9.28515625" style="41" customWidth="1"/>
    <col min="14545" max="14545" width="10.5703125" style="41" customWidth="1"/>
    <col min="14546" max="14570" width="9.28515625" style="41" customWidth="1"/>
    <col min="14571" max="14571" width="10.5703125" style="41" customWidth="1"/>
    <col min="14572" max="14596" width="9.28515625" style="41" customWidth="1"/>
    <col min="14597" max="14597" width="10.5703125" style="41" customWidth="1"/>
    <col min="14598" max="14622" width="9.28515625" style="41" customWidth="1"/>
    <col min="14623" max="14623" width="10.5703125" style="41" customWidth="1"/>
    <col min="14624" max="14648" width="9.28515625" style="41" customWidth="1"/>
    <col min="14649" max="14649" width="10.5703125" style="41" customWidth="1"/>
    <col min="14650" max="14674" width="9.28515625" style="41" customWidth="1"/>
    <col min="14675" max="14675" width="10.5703125" style="41" customWidth="1"/>
    <col min="14676" max="14700" width="9.28515625" style="41" customWidth="1"/>
    <col min="14701" max="14701" width="10.5703125" style="41" customWidth="1"/>
    <col min="14702" max="14726" width="9.28515625" style="41" customWidth="1"/>
    <col min="14727" max="14727" width="10.5703125" style="41" customWidth="1"/>
    <col min="14728" max="14752" width="9.28515625" style="41" customWidth="1"/>
    <col min="14753" max="14753" width="10.5703125" style="41" customWidth="1"/>
    <col min="14754" max="14778" width="9.28515625" style="41" customWidth="1"/>
    <col min="14779" max="14779" width="10.5703125" style="41" customWidth="1"/>
    <col min="14780" max="14804" width="9.28515625" style="41" customWidth="1"/>
    <col min="14805" max="14805" width="10.5703125" style="41" customWidth="1"/>
    <col min="14806" max="14830" width="9.28515625" style="41" customWidth="1"/>
    <col min="14831" max="14831" width="10.5703125" style="41" customWidth="1"/>
    <col min="14832" max="14856" width="9.28515625" style="41" customWidth="1"/>
    <col min="14857" max="14857" width="10.5703125" style="41" customWidth="1"/>
    <col min="14858" max="14882" width="9.28515625" style="41" customWidth="1"/>
    <col min="14883" max="14883" width="10.5703125" style="41" customWidth="1"/>
    <col min="14884" max="14908" width="9.28515625" style="41" customWidth="1"/>
    <col min="14909" max="14909" width="10.5703125" style="41" customWidth="1"/>
    <col min="14910" max="14934" width="9.28515625" style="41" customWidth="1"/>
    <col min="14935" max="14935" width="10.5703125" style="41" customWidth="1"/>
    <col min="14936" max="14960" width="9.28515625" style="41" customWidth="1"/>
    <col min="14961" max="14961" width="10.5703125" style="41" customWidth="1"/>
    <col min="14962" max="14986" width="9.28515625" style="41" customWidth="1"/>
    <col min="14987" max="14987" width="10.5703125" style="41" customWidth="1"/>
    <col min="14988" max="15012" width="9.28515625" style="41" customWidth="1"/>
    <col min="15013" max="15013" width="10.5703125" style="41" customWidth="1"/>
    <col min="15014" max="15038" width="9.28515625" style="41" customWidth="1"/>
    <col min="15039" max="15039" width="10.5703125" style="41" customWidth="1"/>
    <col min="15040" max="15064" width="9.28515625" style="41" customWidth="1"/>
    <col min="15065" max="15065" width="10.5703125" style="41" customWidth="1"/>
    <col min="15066" max="15090" width="9.28515625" style="41" customWidth="1"/>
    <col min="15091" max="15091" width="10.5703125" style="41" customWidth="1"/>
    <col min="15092" max="15116" width="9.28515625" style="41" customWidth="1"/>
    <col min="15117" max="15117" width="10.5703125" style="41" customWidth="1"/>
    <col min="15118" max="15142" width="9.28515625" style="41" customWidth="1"/>
    <col min="15143" max="15143" width="10.5703125" style="41" customWidth="1"/>
    <col min="15144" max="15168" width="9.28515625" style="41" customWidth="1"/>
    <col min="15169" max="15169" width="10.5703125" style="41" customWidth="1"/>
    <col min="15170" max="15194" width="9.28515625" style="41" customWidth="1"/>
    <col min="15195" max="15195" width="10.5703125" style="41" customWidth="1"/>
    <col min="15196" max="15220" width="9.28515625" style="41" customWidth="1"/>
    <col min="15221" max="15221" width="10.5703125" style="41" customWidth="1"/>
    <col min="15222" max="15246" width="9.28515625" style="41" customWidth="1"/>
    <col min="15247" max="15247" width="10.5703125" style="41" customWidth="1"/>
    <col min="15248" max="15272" width="9.28515625" style="41" customWidth="1"/>
    <col min="15273" max="15273" width="10.5703125" style="41" customWidth="1"/>
    <col min="15274" max="15298" width="9.28515625" style="41" customWidth="1"/>
    <col min="15299" max="15299" width="10.5703125" style="41" customWidth="1"/>
    <col min="15300" max="15324" width="9.28515625" style="41" customWidth="1"/>
    <col min="15325" max="15325" width="10.5703125" style="41" customWidth="1"/>
    <col min="15326" max="15350" width="9.28515625" style="41" customWidth="1"/>
    <col min="15351" max="15351" width="10.5703125" style="41" customWidth="1"/>
    <col min="15352" max="15376" width="9.28515625" style="41" customWidth="1"/>
    <col min="15377" max="15377" width="10.5703125" style="41" customWidth="1"/>
    <col min="15378" max="15402" width="9.28515625" style="41" customWidth="1"/>
    <col min="15403" max="15403" width="10.5703125" style="41" customWidth="1"/>
    <col min="15404" max="15428" width="9.28515625" style="41" customWidth="1"/>
    <col min="15429" max="15429" width="10.5703125" style="41" customWidth="1"/>
    <col min="15430" max="15454" width="9.28515625" style="41" customWidth="1"/>
    <col min="15455" max="15455" width="10.5703125" style="41" customWidth="1"/>
    <col min="15456" max="15480" width="9.28515625" style="41" customWidth="1"/>
    <col min="15481" max="15481" width="10.5703125" style="41" customWidth="1"/>
    <col min="15482" max="15506" width="9.28515625" style="41" customWidth="1"/>
    <col min="15507" max="15507" width="10.5703125" style="41" customWidth="1"/>
    <col min="15508" max="15532" width="9.28515625" style="41" customWidth="1"/>
    <col min="15533" max="15533" width="10.5703125" style="41" customWidth="1"/>
    <col min="15534" max="15558" width="9.28515625" style="41" customWidth="1"/>
    <col min="15559" max="15559" width="10.5703125" style="41" customWidth="1"/>
    <col min="15560" max="15584" width="9.28515625" style="41" customWidth="1"/>
    <col min="15585" max="15585" width="10.5703125" style="41" customWidth="1"/>
    <col min="15586" max="15610" width="9.28515625" style="41" customWidth="1"/>
    <col min="15611" max="15611" width="10.5703125" style="41" customWidth="1"/>
    <col min="15612" max="15636" width="9.28515625" style="41" customWidth="1"/>
    <col min="15637" max="15637" width="10.5703125" style="41" customWidth="1"/>
    <col min="15638" max="15662" width="9.28515625" style="41" customWidth="1"/>
    <col min="15663" max="15663" width="10.5703125" style="41" customWidth="1"/>
    <col min="15664" max="15688" width="9.28515625" style="41" customWidth="1"/>
    <col min="15689" max="15689" width="10.5703125" style="41" customWidth="1"/>
    <col min="15690" max="15714" width="9.28515625" style="41" customWidth="1"/>
    <col min="15715" max="15715" width="10.5703125" style="41" customWidth="1"/>
    <col min="15716" max="15740" width="9.28515625" style="41" customWidth="1"/>
    <col min="15741" max="15741" width="10.5703125" style="41" customWidth="1"/>
    <col min="15742" max="15766" width="9.28515625" style="41" customWidth="1"/>
    <col min="15767" max="15767" width="10.5703125" style="41" customWidth="1"/>
    <col min="15768" max="15792" width="9.28515625" style="41" customWidth="1"/>
    <col min="15793" max="15793" width="10.5703125" style="41" customWidth="1"/>
    <col min="15794" max="15818" width="9.28515625" style="41" customWidth="1"/>
    <col min="15819" max="15819" width="10.5703125" style="41" customWidth="1"/>
    <col min="15820" max="15844" width="9.28515625" style="41" customWidth="1"/>
    <col min="15845" max="15845" width="10.5703125" style="41" customWidth="1"/>
    <col min="15846" max="15870" width="9.28515625" style="41" customWidth="1"/>
    <col min="15871" max="15871" width="10.5703125" style="41" customWidth="1"/>
    <col min="15872" max="15896" width="9.28515625" style="41" customWidth="1"/>
    <col min="15897" max="15897" width="10.5703125" style="41" customWidth="1"/>
    <col min="15898" max="15922" width="9.28515625" style="41" customWidth="1"/>
    <col min="15923" max="15923" width="10.5703125" style="41" customWidth="1"/>
    <col min="15924" max="15948" width="9.28515625" style="41" customWidth="1"/>
    <col min="15949" max="15949" width="10.5703125" style="41" customWidth="1"/>
    <col min="15950" max="15974" width="9.28515625" style="41" customWidth="1"/>
    <col min="15975" max="15975" width="10.5703125" style="41" customWidth="1"/>
    <col min="15976" max="16000" width="9.28515625" style="41" customWidth="1"/>
    <col min="16001" max="16001" width="10.5703125" style="41" customWidth="1"/>
    <col min="16002" max="16026" width="9.28515625" style="41" customWidth="1"/>
    <col min="16027" max="16027" width="10.5703125" style="41" customWidth="1"/>
    <col min="16028" max="16052" width="9.28515625" style="41" customWidth="1"/>
    <col min="16053" max="16053" width="10.5703125" style="41" customWidth="1"/>
    <col min="16054" max="16078" width="9.28515625" style="41" customWidth="1"/>
    <col min="16079" max="16079" width="10.5703125" style="41" customWidth="1"/>
    <col min="16080" max="16104" width="9.28515625" style="41" customWidth="1"/>
    <col min="16105" max="16105" width="10.5703125" style="41" customWidth="1"/>
    <col min="16106" max="16130" width="9.28515625" style="41" customWidth="1"/>
    <col min="16131" max="16131" width="10.5703125" style="41" customWidth="1"/>
    <col min="16132" max="16156" width="9.28515625" style="41" customWidth="1"/>
    <col min="16157" max="16157" width="10.5703125" style="41" customWidth="1"/>
    <col min="16158" max="16182" width="9.28515625" style="41" customWidth="1"/>
    <col min="16183" max="16183" width="10.5703125" style="41" customWidth="1"/>
    <col min="16184" max="16208" width="9.28515625" style="41" customWidth="1"/>
    <col min="16209" max="16209" width="10.5703125" style="41" customWidth="1"/>
    <col min="16210" max="16234" width="9.28515625" style="41" customWidth="1"/>
    <col min="16235" max="16235" width="10.5703125" style="41" customWidth="1"/>
    <col min="16236" max="16260" width="9.28515625" style="41" customWidth="1"/>
    <col min="16261" max="16261" width="10.5703125" style="41" customWidth="1"/>
    <col min="16262" max="16286" width="9.28515625" style="41" customWidth="1"/>
    <col min="16287" max="16287" width="10.5703125" style="41" customWidth="1"/>
    <col min="16288" max="16312" width="9.28515625" style="41" customWidth="1"/>
    <col min="16313" max="16313" width="10.5703125" style="41" customWidth="1"/>
    <col min="16314" max="16338" width="9.28515625" style="41" customWidth="1"/>
    <col min="16339" max="16339" width="10.5703125" style="41" customWidth="1"/>
    <col min="16340" max="16364" width="9.28515625" style="41" customWidth="1"/>
    <col min="16365" max="16365" width="10.5703125" style="41" customWidth="1"/>
    <col min="16366" max="16384" width="9.2851562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4</v>
      </c>
      <c r="K4" s="91"/>
      <c r="L4" s="91">
        <v>55</v>
      </c>
      <c r="M4" s="92"/>
      <c r="N4" s="92" t="s">
        <v>5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….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….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….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….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….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….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….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….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….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….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….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….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….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….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….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….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….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….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6</v>
      </c>
      <c r="B5" s="1"/>
      <c r="C5" s="1"/>
      <c r="D5" s="1" t="s">
        <v>234</v>
      </c>
      <c r="E5" s="1"/>
      <c r="F5" s="1"/>
      <c r="G5" s="1"/>
      <c r="J5" s="120" t="s">
        <v>235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ĐÔNG ANH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Q5" s="42" t="s">
        <v>236</v>
      </c>
      <c r="AR5" s="90" t="str">
        <f t="shared" si="39"/>
        <v>NGƯỜI KK: ĐÔNG ANH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ĐÔNG ANH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Y5" s="42" t="s">
        <v>238</v>
      </c>
      <c r="BZ5" s="90" t="str">
        <f t="shared" si="43"/>
        <v>NGƯỜI KK: ĐÔNG ANH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ĐÔNG ANH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G5" s="140" t="s">
        <v>236</v>
      </c>
      <c r="DH5" s="90" t="str">
        <f t="shared" si="47"/>
        <v>NGƯỜI KK: ĐÔNG ANH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ĐÔNG ANH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P5" s="90" t="str">
        <f t="shared" si="51"/>
        <v>NGƯỜI KK: ĐÔNG ANH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ĐÔNG ANH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X5" s="90" t="str">
        <f t="shared" si="55"/>
        <v>NGƯỜI KK: ĐÔNG ANH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ĐÔNG ANH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F5" s="90" t="str">
        <f t="shared" si="59"/>
        <v>NGƯỜI KK: ĐÔNG ANH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ĐÔNG ANH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N5" s="90" t="str">
        <f t="shared" si="63"/>
        <v>NGƯỜI KK: ĐÔNG ANH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ĐÔNG ANH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V5" s="90" t="str">
        <f t="shared" si="67"/>
        <v>NGƯỜI KK: ĐÔNG ANH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ĐÔNG ANH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ĐÔNG ANH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8</v>
      </c>
      <c r="B7" s="117"/>
      <c r="C7" s="117"/>
      <c r="D7" s="117"/>
      <c r="E7" s="117"/>
      <c r="F7" s="117"/>
      <c r="G7" s="117"/>
      <c r="H7" s="117"/>
      <c r="J7" s="117" t="s">
        <v>9</v>
      </c>
      <c r="K7" s="117"/>
      <c r="L7" s="117"/>
      <c r="M7" s="117"/>
      <c r="N7" s="117"/>
      <c r="O7" s="117"/>
      <c r="P7" s="117"/>
      <c r="Q7" s="117"/>
      <c r="R7" s="117" t="s">
        <v>10</v>
      </c>
      <c r="S7" s="117"/>
      <c r="T7" s="117"/>
      <c r="U7" s="117"/>
      <c r="V7" s="117"/>
      <c r="W7" s="117"/>
      <c r="X7" s="117"/>
      <c r="Y7" s="117"/>
      <c r="Z7" s="95"/>
      <c r="AA7" s="117" t="s">
        <v>11</v>
      </c>
      <c r="AB7" s="117"/>
      <c r="AC7" s="117"/>
      <c r="AD7" s="117"/>
      <c r="AE7" s="117"/>
      <c r="AF7" s="117"/>
      <c r="AG7" s="117"/>
      <c r="AH7" s="117"/>
      <c r="AI7" s="117" t="s">
        <v>12</v>
      </c>
      <c r="AJ7" s="117"/>
      <c r="AK7" s="117"/>
      <c r="AL7" s="117"/>
      <c r="AM7" s="117"/>
      <c r="AN7" s="117"/>
      <c r="AO7" s="117"/>
      <c r="AP7" s="117"/>
      <c r="AQ7" s="95"/>
      <c r="AR7" s="117" t="s">
        <v>13</v>
      </c>
      <c r="AS7" s="117"/>
      <c r="AT7" s="117"/>
      <c r="AU7" s="117"/>
      <c r="AV7" s="117"/>
      <c r="AW7" s="117"/>
      <c r="AX7" s="117"/>
      <c r="AY7" s="117"/>
      <c r="AZ7" s="117" t="s">
        <v>14</v>
      </c>
      <c r="BA7" s="117"/>
      <c r="BB7" s="117"/>
      <c r="BC7" s="117"/>
      <c r="BD7" s="117"/>
      <c r="BE7" s="117"/>
      <c r="BF7" s="117"/>
      <c r="BG7" s="117"/>
      <c r="BH7" s="95"/>
      <c r="BI7" s="117" t="s">
        <v>15</v>
      </c>
      <c r="BJ7" s="117"/>
      <c r="BK7" s="117"/>
      <c r="BL7" s="117"/>
      <c r="BM7" s="117"/>
      <c r="BN7" s="117"/>
      <c r="BO7" s="117"/>
      <c r="BP7" s="117"/>
      <c r="BQ7" s="117" t="s">
        <v>16</v>
      </c>
      <c r="BR7" s="117"/>
      <c r="BS7" s="117"/>
      <c r="BT7" s="117"/>
      <c r="BU7" s="117"/>
      <c r="BV7" s="117"/>
      <c r="BW7" s="117"/>
      <c r="BX7" s="117"/>
      <c r="BY7" s="95"/>
      <c r="BZ7" s="117" t="s">
        <v>17</v>
      </c>
      <c r="CA7" s="117"/>
      <c r="CB7" s="117"/>
      <c r="CC7" s="117"/>
      <c r="CD7" s="117"/>
      <c r="CE7" s="117"/>
      <c r="CF7" s="117"/>
      <c r="CG7" s="117"/>
      <c r="CH7" s="117" t="s">
        <v>18</v>
      </c>
      <c r="CI7" s="117"/>
      <c r="CJ7" s="117"/>
      <c r="CK7" s="117"/>
      <c r="CL7" s="117"/>
      <c r="CM7" s="117"/>
      <c r="CN7" s="117"/>
      <c r="CO7" s="117"/>
      <c r="CP7" s="95"/>
      <c r="CQ7" s="117" t="s">
        <v>19</v>
      </c>
      <c r="CR7" s="117"/>
      <c r="CS7" s="117"/>
      <c r="CT7" s="117"/>
      <c r="CU7" s="117"/>
      <c r="CV7" s="117"/>
      <c r="CW7" s="117"/>
      <c r="CX7" s="117"/>
      <c r="CY7" s="117" t="s">
        <v>20</v>
      </c>
      <c r="CZ7" s="117"/>
      <c r="DA7" s="117"/>
      <c r="DB7" s="117"/>
      <c r="DC7" s="117"/>
      <c r="DD7" s="117"/>
      <c r="DE7" s="117"/>
      <c r="DF7" s="117"/>
      <c r="DG7" s="95"/>
      <c r="DH7" s="117" t="s">
        <v>21</v>
      </c>
      <c r="DI7" s="117"/>
      <c r="DJ7" s="117"/>
      <c r="DK7" s="117"/>
      <c r="DL7" s="117"/>
      <c r="DM7" s="117"/>
      <c r="DN7" s="117"/>
      <c r="DO7" s="117"/>
      <c r="DP7" s="117" t="s">
        <v>22</v>
      </c>
      <c r="DQ7" s="117"/>
      <c r="DR7" s="117"/>
      <c r="DS7" s="117"/>
      <c r="DT7" s="117"/>
      <c r="DU7" s="117"/>
      <c r="DV7" s="117"/>
      <c r="DW7" s="117"/>
      <c r="DX7" s="95"/>
      <c r="DY7" s="117" t="s">
        <v>23</v>
      </c>
      <c r="DZ7" s="117"/>
      <c r="EA7" s="117"/>
      <c r="EB7" s="117"/>
      <c r="EC7" s="117"/>
      <c r="ED7" s="117"/>
      <c r="EE7" s="117"/>
      <c r="EF7" s="117"/>
      <c r="EG7" s="122" t="s">
        <v>237</v>
      </c>
      <c r="EH7" s="122"/>
      <c r="EI7" s="122"/>
      <c r="EJ7" s="122"/>
      <c r="EK7" s="122"/>
      <c r="EL7" s="122"/>
      <c r="EM7" s="122"/>
      <c r="EN7" s="122"/>
      <c r="EO7" s="95"/>
      <c r="EP7" s="117" t="s">
        <v>24</v>
      </c>
      <c r="EQ7" s="117"/>
      <c r="ER7" s="117"/>
      <c r="ES7" s="117"/>
      <c r="ET7" s="117"/>
      <c r="EU7" s="117"/>
      <c r="EV7" s="117"/>
      <c r="EW7" s="117"/>
      <c r="EX7" s="117" t="s">
        <v>25</v>
      </c>
      <c r="EY7" s="117"/>
      <c r="EZ7" s="117"/>
      <c r="FA7" s="117"/>
      <c r="FB7" s="117"/>
      <c r="FC7" s="117"/>
      <c r="FD7" s="117"/>
      <c r="FE7" s="117"/>
      <c r="FF7" s="95"/>
      <c r="FG7" s="117" t="s">
        <v>26</v>
      </c>
      <c r="FH7" s="117"/>
      <c r="FI7" s="117"/>
      <c r="FJ7" s="117"/>
      <c r="FK7" s="117"/>
      <c r="FL7" s="117"/>
      <c r="FM7" s="117"/>
      <c r="FN7" s="117"/>
      <c r="FO7" s="117" t="s">
        <v>27</v>
      </c>
      <c r="FP7" s="117"/>
      <c r="FQ7" s="117"/>
      <c r="FR7" s="117"/>
      <c r="FS7" s="117"/>
      <c r="FT7" s="117"/>
      <c r="FU7" s="117"/>
      <c r="FV7" s="117"/>
      <c r="FW7" s="95"/>
      <c r="FX7" s="117" t="s">
        <v>28</v>
      </c>
      <c r="FY7" s="117"/>
      <c r="FZ7" s="117"/>
      <c r="GA7" s="117"/>
      <c r="GB7" s="117"/>
      <c r="GC7" s="117"/>
      <c r="GD7" s="117"/>
      <c r="GE7" s="117"/>
      <c r="GF7" s="117" t="s">
        <v>29</v>
      </c>
      <c r="GG7" s="117"/>
      <c r="GH7" s="117"/>
      <c r="GI7" s="117"/>
      <c r="GJ7" s="117"/>
      <c r="GK7" s="117"/>
      <c r="GL7" s="117"/>
      <c r="GM7" s="117"/>
      <c r="GN7" s="95"/>
      <c r="GO7" s="117" t="s">
        <v>30</v>
      </c>
      <c r="GP7" s="117"/>
      <c r="GQ7" s="117"/>
      <c r="GR7" s="117"/>
      <c r="GS7" s="117"/>
      <c r="GT7" s="117"/>
      <c r="GU7" s="117"/>
      <c r="GV7" s="117"/>
      <c r="GW7" s="117" t="s">
        <v>31</v>
      </c>
      <c r="GX7" s="117"/>
      <c r="GY7" s="117"/>
      <c r="GZ7" s="117"/>
      <c r="HA7" s="117"/>
      <c r="HB7" s="117"/>
      <c r="HC7" s="117"/>
      <c r="HD7" s="117"/>
      <c r="HE7" s="95"/>
      <c r="HF7" s="117" t="s">
        <v>32</v>
      </c>
      <c r="HG7" s="117"/>
      <c r="HH7" s="117"/>
      <c r="HI7" s="117"/>
      <c r="HJ7" s="117"/>
      <c r="HK7" s="117"/>
      <c r="HL7" s="117"/>
      <c r="HM7" s="117"/>
      <c r="HN7" s="117" t="s">
        <v>33</v>
      </c>
      <c r="HO7" s="117"/>
      <c r="HP7" s="117"/>
      <c r="HQ7" s="117"/>
      <c r="HR7" s="117"/>
      <c r="HS7" s="117"/>
      <c r="HT7" s="117"/>
      <c r="HU7" s="117"/>
      <c r="HV7" s="95"/>
      <c r="HW7" s="117" t="s">
        <v>34</v>
      </c>
      <c r="HX7" s="117"/>
      <c r="HY7" s="117"/>
      <c r="HZ7" s="117"/>
      <c r="IA7" s="117"/>
      <c r="IB7" s="117"/>
      <c r="IC7" s="117"/>
      <c r="ID7" s="117"/>
      <c r="IE7" s="117" t="s">
        <v>35</v>
      </c>
      <c r="IF7" s="117"/>
      <c r="IG7" s="117"/>
      <c r="IH7" s="117"/>
      <c r="II7" s="117"/>
      <c r="IJ7" s="117"/>
      <c r="IK7" s="117"/>
      <c r="IL7" s="117"/>
      <c r="IM7" s="95"/>
      <c r="IN7" s="117" t="s">
        <v>36</v>
      </c>
      <c r="IO7" s="117"/>
      <c r="IP7" s="117"/>
      <c r="IQ7" s="117"/>
      <c r="IR7" s="117"/>
      <c r="IS7" s="117"/>
      <c r="IT7" s="117"/>
      <c r="IU7" s="117"/>
      <c r="IV7" s="117" t="s">
        <v>37</v>
      </c>
      <c r="IW7" s="117"/>
      <c r="IX7" s="117"/>
      <c r="IY7" s="117"/>
      <c r="IZ7" s="117"/>
      <c r="JA7" s="117"/>
      <c r="JB7" s="117"/>
      <c r="JC7" s="117"/>
      <c r="JD7" s="95"/>
      <c r="JE7" s="117" t="s">
        <v>38</v>
      </c>
      <c r="JF7" s="117"/>
      <c r="JG7" s="117"/>
      <c r="JH7" s="117"/>
      <c r="JI7" s="117"/>
      <c r="JJ7" s="117"/>
      <c r="JK7" s="117"/>
      <c r="JL7" s="117"/>
      <c r="JM7" s="117" t="s">
        <v>39</v>
      </c>
      <c r="JN7" s="117"/>
      <c r="JO7" s="117"/>
      <c r="JP7" s="117"/>
      <c r="JQ7" s="117"/>
      <c r="JR7" s="117"/>
      <c r="JS7" s="117"/>
      <c r="JT7" s="117"/>
      <c r="JU7" s="95"/>
      <c r="JV7" s="117" t="s">
        <v>40</v>
      </c>
      <c r="JW7" s="117"/>
      <c r="JX7" s="117"/>
      <c r="JY7" s="117"/>
      <c r="JZ7" s="117"/>
      <c r="KA7" s="117"/>
      <c r="KB7" s="117"/>
      <c r="KC7" s="117"/>
      <c r="KD7" s="117" t="s">
        <v>41</v>
      </c>
      <c r="KE7" s="117"/>
      <c r="KF7" s="117"/>
      <c r="KG7" s="117"/>
      <c r="KH7" s="117"/>
      <c r="KI7" s="117"/>
      <c r="KJ7" s="117"/>
      <c r="KK7" s="117"/>
      <c r="KL7" s="95"/>
      <c r="KM7" s="117" t="s">
        <v>42</v>
      </c>
      <c r="KN7" s="117"/>
      <c r="KO7" s="117"/>
      <c r="KP7" s="117"/>
      <c r="KQ7" s="117"/>
      <c r="KR7" s="117"/>
      <c r="KS7" s="117"/>
      <c r="KT7" s="117"/>
      <c r="KU7" s="117" t="s">
        <v>43</v>
      </c>
      <c r="KV7" s="117"/>
      <c r="KW7" s="117"/>
      <c r="KX7" s="117"/>
      <c r="KY7" s="117"/>
      <c r="KZ7" s="117"/>
      <c r="LA7" s="117"/>
      <c r="LB7" s="117"/>
      <c r="LC7" s="95"/>
      <c r="LD7" s="117" t="s">
        <v>44</v>
      </c>
      <c r="LE7" s="117"/>
      <c r="LF7" s="117"/>
      <c r="LG7" s="117"/>
      <c r="LH7" s="117"/>
      <c r="LI7" s="117"/>
      <c r="LJ7" s="117"/>
      <c r="LK7" s="117"/>
      <c r="LL7" s="117" t="s">
        <v>45</v>
      </c>
      <c r="LM7" s="117"/>
      <c r="LN7" s="117"/>
      <c r="LO7" s="117"/>
      <c r="LP7" s="117"/>
      <c r="LQ7" s="117"/>
      <c r="LR7" s="117"/>
      <c r="LS7" s="117"/>
      <c r="LT7" s="95"/>
      <c r="LU7" s="117" t="s">
        <v>46</v>
      </c>
      <c r="LV7" s="117"/>
      <c r="LW7" s="117"/>
      <c r="LX7" s="117"/>
      <c r="LY7" s="117"/>
      <c r="LZ7" s="117"/>
      <c r="MA7" s="117"/>
      <c r="MB7" s="117"/>
      <c r="MC7" s="117" t="s">
        <v>47</v>
      </c>
      <c r="MD7" s="117"/>
      <c r="ME7" s="117"/>
      <c r="MF7" s="117"/>
      <c r="MG7" s="117"/>
      <c r="MH7" s="117"/>
      <c r="MI7" s="117"/>
      <c r="MJ7" s="117"/>
      <c r="MK7" s="95"/>
      <c r="ML7" s="117" t="s">
        <v>48</v>
      </c>
      <c r="MM7" s="117"/>
      <c r="MN7" s="117"/>
      <c r="MO7" s="117"/>
      <c r="MP7" s="117"/>
      <c r="MQ7" s="117"/>
      <c r="MR7" s="117"/>
      <c r="MS7" s="117"/>
      <c r="MT7" s="117" t="s">
        <v>49</v>
      </c>
      <c r="MU7" s="117"/>
      <c r="MV7" s="117"/>
      <c r="MW7" s="117"/>
      <c r="MX7" s="117"/>
      <c r="MY7" s="117"/>
      <c r="MZ7" s="117"/>
      <c r="NA7" s="117"/>
      <c r="NB7" s="95"/>
      <c r="NC7" s="117" t="s">
        <v>50</v>
      </c>
      <c r="ND7" s="117"/>
      <c r="NE7" s="117"/>
      <c r="NF7" s="117"/>
      <c r="NG7" s="117"/>
      <c r="NH7" s="117"/>
      <c r="NI7" s="117"/>
      <c r="NJ7" s="117"/>
      <c r="NK7" s="117" t="s">
        <v>51</v>
      </c>
      <c r="NL7" s="117"/>
      <c r="NM7" s="117"/>
      <c r="NN7" s="117"/>
      <c r="NO7" s="117"/>
      <c r="NP7" s="117"/>
      <c r="NQ7" s="117"/>
      <c r="NR7" s="117"/>
      <c r="NS7" s="95"/>
      <c r="NT7" s="117" t="s">
        <v>52</v>
      </c>
      <c r="NU7" s="117"/>
      <c r="NV7" s="117"/>
      <c r="NW7" s="117"/>
      <c r="NX7" s="117"/>
      <c r="NY7" s="117"/>
      <c r="NZ7" s="117"/>
      <c r="OA7" s="117"/>
      <c r="OB7" s="117" t="s">
        <v>53</v>
      </c>
      <c r="OC7" s="117"/>
      <c r="OD7" s="117"/>
      <c r="OE7" s="117"/>
      <c r="OF7" s="117"/>
      <c r="OG7" s="117"/>
      <c r="OH7" s="117"/>
      <c r="OI7" s="117"/>
      <c r="OJ7" s="95"/>
      <c r="OK7" s="117" t="s">
        <v>54</v>
      </c>
      <c r="OL7" s="117"/>
      <c r="OM7" s="117"/>
      <c r="ON7" s="117"/>
      <c r="OO7" s="117"/>
      <c r="OP7" s="117"/>
      <c r="OQ7" s="117"/>
      <c r="OR7" s="117"/>
      <c r="OS7" s="117" t="s">
        <v>55</v>
      </c>
      <c r="OT7" s="117"/>
      <c r="OU7" s="117"/>
      <c r="OV7" s="117"/>
      <c r="OW7" s="117"/>
      <c r="OX7" s="117"/>
      <c r="OY7" s="117"/>
      <c r="OZ7" s="117"/>
      <c r="PA7" s="95"/>
      <c r="PB7" s="117" t="s">
        <v>56</v>
      </c>
      <c r="PC7" s="117"/>
      <c r="PD7" s="117"/>
      <c r="PE7" s="117"/>
      <c r="PF7" s="117"/>
      <c r="PG7" s="117"/>
      <c r="PH7" s="117"/>
      <c r="PI7" s="117"/>
      <c r="PJ7" s="117" t="s">
        <v>57</v>
      </c>
      <c r="PK7" s="117"/>
      <c r="PL7" s="117"/>
      <c r="PM7" s="117"/>
      <c r="PN7" s="117"/>
      <c r="PO7" s="117"/>
      <c r="PP7" s="117"/>
      <c r="PQ7" s="117"/>
      <c r="PR7" s="95"/>
      <c r="PS7" s="117" t="s">
        <v>58</v>
      </c>
      <c r="PT7" s="117"/>
      <c r="PU7" s="117"/>
      <c r="PV7" s="117"/>
      <c r="PW7" s="117"/>
      <c r="PX7" s="117"/>
      <c r="PY7" s="117"/>
      <c r="PZ7" s="117"/>
      <c r="QA7" s="117" t="s">
        <v>59</v>
      </c>
      <c r="QB7" s="117"/>
      <c r="QC7" s="117"/>
      <c r="QD7" s="117"/>
      <c r="QE7" s="117"/>
      <c r="QF7" s="117"/>
      <c r="QG7" s="117"/>
      <c r="QH7" s="117"/>
      <c r="QI7" s="95"/>
      <c r="QJ7" s="117" t="s">
        <v>60</v>
      </c>
      <c r="QK7" s="117"/>
      <c r="QL7" s="117"/>
      <c r="QM7" s="117"/>
      <c r="QN7" s="117"/>
      <c r="QO7" s="117"/>
      <c r="QP7" s="117"/>
      <c r="QQ7" s="117"/>
      <c r="QR7" s="117" t="s">
        <v>61</v>
      </c>
      <c r="QS7" s="117"/>
      <c r="QT7" s="117"/>
      <c r="QU7" s="117"/>
      <c r="QV7" s="117"/>
      <c r="QW7" s="117"/>
      <c r="QX7" s="117"/>
      <c r="QY7" s="117"/>
      <c r="QZ7" s="95"/>
      <c r="RA7" s="117" t="s">
        <v>62</v>
      </c>
      <c r="RB7" s="117"/>
      <c r="RC7" s="117"/>
      <c r="RD7" s="117"/>
      <c r="RE7" s="117"/>
      <c r="RF7" s="117"/>
      <c r="RG7" s="117"/>
      <c r="RH7" s="117"/>
      <c r="RI7" s="121" t="s">
        <v>63</v>
      </c>
      <c r="RJ7" s="121"/>
      <c r="RK7" s="121"/>
      <c r="RL7" s="121"/>
      <c r="RM7" s="121"/>
      <c r="RN7" s="121"/>
      <c r="RO7" s="121"/>
      <c r="RP7" s="121"/>
      <c r="RQ7" s="95"/>
      <c r="RR7" s="117" t="s">
        <v>64</v>
      </c>
      <c r="RS7" s="117"/>
      <c r="RT7" s="117"/>
      <c r="RU7" s="117"/>
      <c r="RV7" s="117"/>
      <c r="RW7" s="117"/>
      <c r="RX7" s="117"/>
      <c r="RY7" s="117"/>
      <c r="RZ7" s="117" t="s">
        <v>65</v>
      </c>
      <c r="SA7" s="117"/>
      <c r="SB7" s="117"/>
      <c r="SC7" s="117"/>
      <c r="SD7" s="117"/>
      <c r="SE7" s="117"/>
      <c r="SF7" s="117"/>
      <c r="SG7" s="117"/>
      <c r="SH7" s="95"/>
      <c r="SI7" s="117" t="s">
        <v>66</v>
      </c>
      <c r="SJ7" s="117"/>
      <c r="SK7" s="117"/>
      <c r="SL7" s="117"/>
      <c r="SM7" s="117"/>
      <c r="SN7" s="117"/>
      <c r="SO7" s="117"/>
      <c r="SP7" s="117"/>
      <c r="SQ7" s="117" t="s">
        <v>67</v>
      </c>
      <c r="SR7" s="117"/>
      <c r="SS7" s="117"/>
      <c r="ST7" s="117"/>
      <c r="SU7" s="117"/>
      <c r="SV7" s="117"/>
      <c r="SW7" s="117"/>
      <c r="SX7" s="117"/>
      <c r="SY7" s="95"/>
      <c r="SZ7" s="117" t="s">
        <v>68</v>
      </c>
      <c r="TA7" s="117"/>
      <c r="TB7" s="117"/>
      <c r="TC7" s="117"/>
      <c r="TD7" s="117"/>
      <c r="TE7" s="117"/>
      <c r="TF7" s="117"/>
      <c r="TG7" s="117"/>
      <c r="TH7" s="117" t="s">
        <v>69</v>
      </c>
      <c r="TI7" s="117"/>
      <c r="TJ7" s="117"/>
      <c r="TK7" s="117"/>
      <c r="TL7" s="117"/>
      <c r="TM7" s="117"/>
      <c r="TN7" s="117"/>
      <c r="TO7" s="117"/>
      <c r="TP7" s="95"/>
      <c r="TQ7" s="117" t="s">
        <v>70</v>
      </c>
      <c r="TR7" s="117"/>
      <c r="TS7" s="117"/>
      <c r="TT7" s="117"/>
      <c r="TU7" s="117"/>
      <c r="TV7" s="117"/>
      <c r="TW7" s="117"/>
      <c r="TX7" s="117"/>
      <c r="TY7" s="117" t="s">
        <v>71</v>
      </c>
      <c r="TZ7" s="117"/>
      <c r="UA7" s="117"/>
      <c r="UB7" s="117"/>
      <c r="UC7" s="117"/>
      <c r="UD7" s="117"/>
      <c r="UE7" s="117"/>
      <c r="UF7" s="117"/>
      <c r="UG7" s="95"/>
      <c r="UH7" s="117" t="s">
        <v>72</v>
      </c>
      <c r="UI7" s="117"/>
      <c r="UJ7" s="117"/>
      <c r="UK7" s="117"/>
      <c r="UL7" s="117"/>
      <c r="UM7" s="117"/>
      <c r="UN7" s="117"/>
      <c r="UO7" s="117"/>
      <c r="UP7" s="117" t="s">
        <v>73</v>
      </c>
      <c r="UQ7" s="117"/>
      <c r="UR7" s="117"/>
      <c r="US7" s="117"/>
      <c r="UT7" s="117"/>
      <c r="UU7" s="117"/>
      <c r="UV7" s="117"/>
      <c r="UW7" s="117"/>
      <c r="UX7" s="95"/>
      <c r="UY7" s="117" t="s">
        <v>74</v>
      </c>
      <c r="UZ7" s="117"/>
      <c r="VA7" s="117"/>
      <c r="VB7" s="117"/>
      <c r="VC7" s="117"/>
      <c r="VD7" s="117"/>
      <c r="VE7" s="117"/>
      <c r="VF7" s="117"/>
      <c r="VG7" s="117" t="s">
        <v>75</v>
      </c>
      <c r="VH7" s="117"/>
      <c r="VI7" s="117"/>
      <c r="VJ7" s="117"/>
      <c r="VK7" s="117"/>
      <c r="VL7" s="117"/>
      <c r="VM7" s="117"/>
      <c r="VN7" s="117"/>
      <c r="VO7" s="95"/>
      <c r="VP7" s="117" t="s">
        <v>76</v>
      </c>
      <c r="VQ7" s="117"/>
      <c r="VR7" s="117"/>
      <c r="VS7" s="117"/>
      <c r="VT7" s="117"/>
      <c r="VU7" s="117"/>
      <c r="VV7" s="117"/>
      <c r="VW7" s="117"/>
      <c r="VX7" s="117" t="s">
        <v>77</v>
      </c>
      <c r="VY7" s="117"/>
      <c r="VZ7" s="117"/>
      <c r="WA7" s="117"/>
      <c r="WB7" s="117"/>
      <c r="WC7" s="117"/>
      <c r="WD7" s="117"/>
      <c r="WE7" s="117"/>
      <c r="WF7" s="95"/>
      <c r="WG7" s="117" t="s">
        <v>78</v>
      </c>
      <c r="WH7" s="117"/>
      <c r="WI7" s="117"/>
      <c r="WJ7" s="117"/>
      <c r="WK7" s="117"/>
      <c r="WL7" s="117"/>
      <c r="WM7" s="117"/>
      <c r="WN7" s="117"/>
      <c r="WO7" s="117" t="s">
        <v>79</v>
      </c>
      <c r="WP7" s="117"/>
      <c r="WQ7" s="117"/>
      <c r="WR7" s="117"/>
      <c r="WS7" s="117"/>
      <c r="WT7" s="117"/>
      <c r="WU7" s="117"/>
      <c r="WV7" s="117"/>
      <c r="WW7" s="95"/>
      <c r="WX7" s="117" t="s">
        <v>80</v>
      </c>
      <c r="WY7" s="117"/>
      <c r="WZ7" s="117"/>
      <c r="XA7" s="117"/>
      <c r="XB7" s="117"/>
      <c r="XC7" s="117"/>
      <c r="XD7" s="117"/>
      <c r="XE7" s="117"/>
      <c r="XF7" s="117" t="s">
        <v>81</v>
      </c>
      <c r="XG7" s="117"/>
      <c r="XH7" s="117"/>
      <c r="XI7" s="117"/>
      <c r="XJ7" s="117"/>
      <c r="XK7" s="117"/>
      <c r="XL7" s="117"/>
      <c r="XM7" s="117"/>
      <c r="XN7" s="95"/>
      <c r="XO7" s="117" t="s">
        <v>82</v>
      </c>
      <c r="XP7" s="117"/>
      <c r="XQ7" s="117"/>
      <c r="XR7" s="117"/>
      <c r="XS7" s="117"/>
      <c r="XT7" s="117"/>
      <c r="XU7" s="117"/>
      <c r="XV7" s="117"/>
      <c r="XW7" s="117" t="s">
        <v>83</v>
      </c>
      <c r="XX7" s="117"/>
      <c r="XY7" s="117"/>
      <c r="XZ7" s="117"/>
      <c r="YA7" s="117"/>
      <c r="YB7" s="117"/>
      <c r="YC7" s="117"/>
      <c r="YD7" s="117"/>
      <c r="YE7" s="95"/>
      <c r="YF7" s="117" t="s">
        <v>84</v>
      </c>
      <c r="YG7" s="117"/>
      <c r="YH7" s="117"/>
      <c r="YI7" s="117"/>
      <c r="YJ7" s="117"/>
      <c r="YK7" s="117"/>
      <c r="YL7" s="117"/>
      <c r="YM7" s="117"/>
      <c r="YN7" s="117" t="s">
        <v>85</v>
      </c>
      <c r="YO7" s="117"/>
      <c r="YP7" s="117"/>
      <c r="YQ7" s="117"/>
      <c r="YR7" s="117"/>
      <c r="YS7" s="117"/>
      <c r="YT7" s="117"/>
      <c r="YU7" s="117"/>
      <c r="YV7" s="95"/>
      <c r="YW7" s="117" t="s">
        <v>86</v>
      </c>
      <c r="YX7" s="117"/>
      <c r="YY7" s="117"/>
      <c r="YZ7" s="117"/>
      <c r="ZA7" s="117"/>
      <c r="ZB7" s="117"/>
      <c r="ZC7" s="117"/>
      <c r="ZD7" s="117"/>
      <c r="ZM7" s="117" t="s">
        <v>87</v>
      </c>
      <c r="ZN7" s="117"/>
      <c r="ZO7" s="117"/>
      <c r="ZP7" s="117"/>
      <c r="ZQ7" s="117"/>
      <c r="ZR7" s="117"/>
      <c r="ZS7" s="117"/>
      <c r="ZT7" s="117"/>
      <c r="ZU7" s="95"/>
      <c r="ZV7" s="117" t="s">
        <v>88</v>
      </c>
      <c r="ZW7" s="117"/>
      <c r="ZX7" s="117"/>
      <c r="ZY7" s="117"/>
      <c r="ZZ7" s="117"/>
      <c r="AAA7" s="117"/>
      <c r="AAB7" s="117"/>
      <c r="AAC7" s="117"/>
      <c r="AAD7" s="117" t="s">
        <v>89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90</v>
      </c>
      <c r="AAN7" s="117"/>
      <c r="AAO7" s="117"/>
      <c r="AAP7" s="117"/>
      <c r="AAQ7" s="117"/>
      <c r="AAR7" s="117"/>
      <c r="AAS7" s="117"/>
      <c r="AAT7" s="117"/>
      <c r="AAU7" s="117" t="s">
        <v>91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92</v>
      </c>
      <c r="ABE7" s="117"/>
      <c r="ABF7" s="117"/>
      <c r="ABG7" s="117"/>
      <c r="ABH7" s="117"/>
      <c r="ABI7" s="117"/>
      <c r="ABJ7" s="117"/>
      <c r="ABK7" s="117"/>
      <c r="ABL7" s="121" t="s">
        <v>93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94</v>
      </c>
      <c r="ABV7" s="117"/>
      <c r="ABW7" s="117"/>
      <c r="ABX7" s="117"/>
      <c r="ABY7" s="117"/>
      <c r="ABZ7" s="117"/>
      <c r="ACA7" s="117"/>
      <c r="ACB7" s="117"/>
      <c r="ACC7" s="117" t="s">
        <v>95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96</v>
      </c>
      <c r="ACM7" s="117"/>
      <c r="ACN7" s="117"/>
      <c r="ACO7" s="117"/>
      <c r="ACP7" s="117"/>
      <c r="ACQ7" s="117"/>
      <c r="ACR7" s="117"/>
      <c r="ACS7" s="117"/>
      <c r="ACT7" s="117" t="s">
        <v>97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98</v>
      </c>
      <c r="ADD7" s="117"/>
      <c r="ADE7" s="117"/>
      <c r="ADF7" s="117"/>
      <c r="ADG7" s="117"/>
      <c r="ADH7" s="117"/>
      <c r="ADI7" s="117"/>
      <c r="ADJ7" s="117"/>
      <c r="ADK7" s="117" t="s">
        <v>99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100</v>
      </c>
      <c r="ADU7" s="117"/>
      <c r="ADV7" s="117"/>
      <c r="ADW7" s="117"/>
      <c r="ADX7" s="117"/>
      <c r="ADY7" s="117"/>
      <c r="ADZ7" s="117"/>
      <c r="AEA7" s="117"/>
      <c r="AEB7" s="117" t="s">
        <v>101</v>
      </c>
      <c r="AEC7" s="117"/>
      <c r="AED7" s="117"/>
      <c r="AEE7" s="117"/>
      <c r="AEF7" s="117"/>
      <c r="AEG7" s="117"/>
      <c r="AEH7" s="117"/>
      <c r="AEI7" s="117"/>
      <c r="AEK7" s="117" t="s">
        <v>102</v>
      </c>
      <c r="AEL7" s="117"/>
      <c r="AEM7" s="117"/>
      <c r="AEN7" s="117"/>
      <c r="AEO7" s="117"/>
      <c r="AEP7" s="117"/>
      <c r="AEQ7" s="117"/>
      <c r="AER7" s="117"/>
      <c r="AES7" s="117" t="s">
        <v>103</v>
      </c>
      <c r="AET7" s="117"/>
      <c r="AEU7" s="117"/>
      <c r="AEV7" s="117"/>
      <c r="AEW7" s="117"/>
      <c r="AEX7" s="117"/>
      <c r="AEY7" s="117"/>
      <c r="AEZ7" s="117"/>
      <c r="AFB7" s="117" t="s">
        <v>104</v>
      </c>
      <c r="AFC7" s="117"/>
      <c r="AFD7" s="117"/>
      <c r="AFE7" s="117"/>
      <c r="AFF7" s="117"/>
      <c r="AFG7" s="117"/>
      <c r="AFH7" s="117"/>
      <c r="AFI7" s="117"/>
      <c r="AFJ7" s="117" t="s">
        <v>105</v>
      </c>
      <c r="AFK7" s="117"/>
      <c r="AFL7" s="117"/>
      <c r="AFM7" s="117"/>
      <c r="AFN7" s="117"/>
      <c r="AFO7" s="117"/>
      <c r="AFP7" s="117"/>
      <c r="AFQ7" s="117"/>
      <c r="AFS7" s="117" t="s">
        <v>106</v>
      </c>
      <c r="AFT7" s="117"/>
      <c r="AFU7" s="117"/>
      <c r="AFV7" s="117"/>
      <c r="AFW7" s="117"/>
      <c r="AFX7" s="117"/>
      <c r="AFY7" s="117"/>
      <c r="AFZ7" s="117"/>
      <c r="AGA7" s="117" t="s">
        <v>107</v>
      </c>
      <c r="AGB7" s="117"/>
      <c r="AGC7" s="117"/>
      <c r="AGD7" s="117"/>
      <c r="AGE7" s="117"/>
      <c r="AGF7" s="117"/>
      <c r="AGG7" s="117"/>
      <c r="AGH7" s="117"/>
      <c r="AGJ7" s="117" t="s">
        <v>108</v>
      </c>
      <c r="AGK7" s="117"/>
      <c r="AGL7" s="117"/>
      <c r="AGM7" s="117"/>
      <c r="AGN7" s="117"/>
      <c r="AGO7" s="117"/>
      <c r="AGP7" s="117"/>
      <c r="AGQ7" s="117"/>
      <c r="AGR7" s="117" t="s">
        <v>109</v>
      </c>
      <c r="AGS7" s="117"/>
      <c r="AGT7" s="117"/>
      <c r="AGU7" s="117"/>
      <c r="AGV7" s="117"/>
      <c r="AGW7" s="117"/>
      <c r="AGX7" s="117"/>
      <c r="AGY7" s="117"/>
      <c r="AHA7" s="117" t="s">
        <v>110</v>
      </c>
      <c r="AHB7" s="117"/>
      <c r="AHC7" s="117"/>
      <c r="AHD7" s="117"/>
      <c r="AHE7" s="117"/>
      <c r="AHF7" s="117"/>
      <c r="AHG7" s="117"/>
      <c r="AHH7" s="117"/>
      <c r="AHI7" s="117" t="s">
        <v>111</v>
      </c>
      <c r="AHJ7" s="117"/>
      <c r="AHK7" s="117"/>
      <c r="AHL7" s="117"/>
      <c r="AHM7" s="117"/>
      <c r="AHN7" s="117"/>
      <c r="AHO7" s="117"/>
      <c r="AHP7" s="117"/>
      <c r="AHR7" s="117" t="s">
        <v>112</v>
      </c>
      <c r="AHS7" s="117"/>
      <c r="AHT7" s="117"/>
      <c r="AHU7" s="117"/>
      <c r="AHV7" s="117"/>
      <c r="AHW7" s="117"/>
      <c r="AHX7" s="117"/>
      <c r="AHY7" s="117"/>
      <c r="AHZ7" s="117" t="s">
        <v>113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114</v>
      </c>
      <c r="AC8" s="39">
        <v>46</v>
      </c>
      <c r="AD8" s="39" t="s">
        <v>114</v>
      </c>
      <c r="AE8" s="39">
        <v>91</v>
      </c>
      <c r="AF8" s="39" t="s">
        <v>114</v>
      </c>
      <c r="AG8" s="39">
        <v>136</v>
      </c>
      <c r="AH8" s="86"/>
      <c r="AI8" s="39">
        <v>1</v>
      </c>
      <c r="AJ8" s="39" t="s">
        <v>114</v>
      </c>
      <c r="AK8" s="39">
        <v>46</v>
      </c>
      <c r="AL8" s="39" t="s">
        <v>114</v>
      </c>
      <c r="AM8" s="39">
        <v>91</v>
      </c>
      <c r="AN8" s="39" t="s">
        <v>114</v>
      </c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114</v>
      </c>
      <c r="BK8" s="39">
        <v>46</v>
      </c>
      <c r="BL8" s="39" t="s">
        <v>114</v>
      </c>
      <c r="BM8" s="39">
        <v>91</v>
      </c>
      <c r="BN8" s="39" t="s">
        <v>115</v>
      </c>
      <c r="BO8" s="39">
        <v>136</v>
      </c>
      <c r="BP8" s="86"/>
      <c r="BQ8" s="39">
        <v>1</v>
      </c>
      <c r="BR8" s="39" t="s">
        <v>114</v>
      </c>
      <c r="BS8" s="39">
        <v>46</v>
      </c>
      <c r="BT8" s="39" t="s">
        <v>114</v>
      </c>
      <c r="BU8" s="39">
        <v>91</v>
      </c>
      <c r="BV8" s="39" t="s">
        <v>115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114</v>
      </c>
      <c r="CS8" s="39">
        <v>46</v>
      </c>
      <c r="CT8" s="141" t="s">
        <v>115</v>
      </c>
      <c r="CU8" s="39">
        <v>91</v>
      </c>
      <c r="CV8" s="141" t="s">
        <v>115</v>
      </c>
      <c r="CW8" s="39">
        <v>136</v>
      </c>
      <c r="CX8" s="86"/>
      <c r="CY8" s="39">
        <v>1</v>
      </c>
      <c r="CZ8" s="39" t="s">
        <v>114</v>
      </c>
      <c r="DA8" s="39">
        <v>46</v>
      </c>
      <c r="DB8" s="39" t="s">
        <v>114</v>
      </c>
      <c r="DC8" s="39">
        <v>91</v>
      </c>
      <c r="DD8" s="39" t="s">
        <v>114</v>
      </c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114</v>
      </c>
      <c r="EA8" s="39">
        <v>46</v>
      </c>
      <c r="EB8" s="141" t="s">
        <v>115</v>
      </c>
      <c r="EC8" s="39">
        <v>91</v>
      </c>
      <c r="ED8" s="39"/>
      <c r="EE8" s="39">
        <v>136</v>
      </c>
      <c r="EF8" s="86"/>
      <c r="EG8" s="39">
        <v>1</v>
      </c>
      <c r="EH8" s="141" t="s">
        <v>115</v>
      </c>
      <c r="EI8" s="39">
        <v>46</v>
      </c>
      <c r="EJ8" s="39"/>
      <c r="EK8" s="39">
        <v>91</v>
      </c>
      <c r="EL8" s="39" t="s">
        <v>114</v>
      </c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114</v>
      </c>
      <c r="AC9" s="39">
        <v>47</v>
      </c>
      <c r="AD9" s="39" t="s">
        <v>114</v>
      </c>
      <c r="AE9" s="39">
        <v>92</v>
      </c>
      <c r="AF9" s="39" t="s">
        <v>115</v>
      </c>
      <c r="AG9" s="39">
        <v>137</v>
      </c>
      <c r="AH9" s="86"/>
      <c r="AI9" s="39">
        <v>2</v>
      </c>
      <c r="AJ9" s="39" t="s">
        <v>114</v>
      </c>
      <c r="AK9" s="39">
        <v>47</v>
      </c>
      <c r="AL9" s="39" t="s">
        <v>114</v>
      </c>
      <c r="AM9" s="39">
        <v>92</v>
      </c>
      <c r="AN9" s="39" t="s">
        <v>115</v>
      </c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114</v>
      </c>
      <c r="BK9" s="39">
        <v>47</v>
      </c>
      <c r="BL9" s="39" t="s">
        <v>114</v>
      </c>
      <c r="BM9" s="39">
        <v>92</v>
      </c>
      <c r="BN9" s="39" t="s">
        <v>114</v>
      </c>
      <c r="BO9" s="39">
        <v>137</v>
      </c>
      <c r="BP9" s="86"/>
      <c r="BQ9" s="39">
        <v>2</v>
      </c>
      <c r="BR9" s="39" t="s">
        <v>114</v>
      </c>
      <c r="BS9" s="39">
        <v>47</v>
      </c>
      <c r="BT9" s="39" t="s">
        <v>114</v>
      </c>
      <c r="BU9" s="39">
        <v>92</v>
      </c>
      <c r="BV9" s="39" t="s">
        <v>115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114</v>
      </c>
      <c r="CS9" s="39">
        <v>47</v>
      </c>
      <c r="CT9" s="39" t="s">
        <v>114</v>
      </c>
      <c r="CU9" s="39">
        <v>92</v>
      </c>
      <c r="CV9" s="39" t="s">
        <v>114</v>
      </c>
      <c r="CW9" s="39">
        <v>137</v>
      </c>
      <c r="CX9" s="86"/>
      <c r="CY9" s="39">
        <v>2</v>
      </c>
      <c r="CZ9" s="39" t="s">
        <v>114</v>
      </c>
      <c r="DA9" s="39">
        <v>47</v>
      </c>
      <c r="DB9" s="39" t="s">
        <v>114</v>
      </c>
      <c r="DC9" s="39">
        <v>92</v>
      </c>
      <c r="DD9" s="39" t="s">
        <v>114</v>
      </c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114</v>
      </c>
      <c r="EA9" s="39">
        <v>47</v>
      </c>
      <c r="EB9" s="141" t="s">
        <v>115</v>
      </c>
      <c r="EC9" s="39">
        <v>92</v>
      </c>
      <c r="ED9" s="39"/>
      <c r="EE9" s="39">
        <v>137</v>
      </c>
      <c r="EF9" s="86"/>
      <c r="EG9" s="39">
        <v>2</v>
      </c>
      <c r="EH9" s="39" t="s">
        <v>114</v>
      </c>
      <c r="EI9" s="39">
        <v>47</v>
      </c>
      <c r="EJ9" s="39"/>
      <c r="EK9" s="39">
        <v>92</v>
      </c>
      <c r="EL9" s="39" t="s">
        <v>114</v>
      </c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114</v>
      </c>
      <c r="AC10" s="39">
        <v>48</v>
      </c>
      <c r="AD10" s="39" t="s">
        <v>114</v>
      </c>
      <c r="AE10" s="39">
        <v>93</v>
      </c>
      <c r="AF10" s="39" t="s">
        <v>114</v>
      </c>
      <c r="AG10" s="39">
        <v>138</v>
      </c>
      <c r="AH10" s="86"/>
      <c r="AI10" s="39">
        <v>3</v>
      </c>
      <c r="AJ10" s="39" t="s">
        <v>114</v>
      </c>
      <c r="AK10" s="39">
        <v>48</v>
      </c>
      <c r="AL10" s="39" t="s">
        <v>114</v>
      </c>
      <c r="AM10" s="39">
        <v>93</v>
      </c>
      <c r="AN10" s="39" t="s">
        <v>114</v>
      </c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115</v>
      </c>
      <c r="BK10" s="39">
        <v>48</v>
      </c>
      <c r="BL10" s="39" t="s">
        <v>114</v>
      </c>
      <c r="BM10" s="39">
        <v>93</v>
      </c>
      <c r="BN10" s="39" t="s">
        <v>114</v>
      </c>
      <c r="BO10" s="39">
        <v>138</v>
      </c>
      <c r="BP10" s="86"/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 t="s">
        <v>115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114</v>
      </c>
      <c r="CS10" s="39">
        <v>48</v>
      </c>
      <c r="CT10" s="39" t="s">
        <v>114</v>
      </c>
      <c r="CU10" s="39">
        <v>93</v>
      </c>
      <c r="CV10" s="39" t="s">
        <v>114</v>
      </c>
      <c r="CW10" s="39">
        <v>138</v>
      </c>
      <c r="CX10" s="86"/>
      <c r="CY10" s="39">
        <v>3</v>
      </c>
      <c r="CZ10" s="39" t="s">
        <v>114</v>
      </c>
      <c r="DA10" s="39">
        <v>48</v>
      </c>
      <c r="DB10" s="39" t="s">
        <v>114</v>
      </c>
      <c r="DC10" s="39">
        <v>93</v>
      </c>
      <c r="DD10" s="39" t="s">
        <v>114</v>
      </c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141" t="s">
        <v>115</v>
      </c>
      <c r="EA10" s="39">
        <v>48</v>
      </c>
      <c r="EB10" s="141" t="s">
        <v>115</v>
      </c>
      <c r="EC10" s="39">
        <v>93</v>
      </c>
      <c r="ED10" s="39"/>
      <c r="EE10" s="39">
        <v>138</v>
      </c>
      <c r="EF10" s="86"/>
      <c r="EG10" s="39">
        <v>3</v>
      </c>
      <c r="EH10" s="141" t="s">
        <v>115</v>
      </c>
      <c r="EI10" s="39">
        <v>48</v>
      </c>
      <c r="EJ10" s="39"/>
      <c r="EK10" s="39">
        <v>93</v>
      </c>
      <c r="EL10" s="39" t="s">
        <v>114</v>
      </c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114</v>
      </c>
      <c r="AE11" s="39">
        <v>94</v>
      </c>
      <c r="AF11" s="39" t="s">
        <v>114</v>
      </c>
      <c r="AG11" s="39">
        <v>139</v>
      </c>
      <c r="AH11" s="86"/>
      <c r="AI11" s="39">
        <v>4</v>
      </c>
      <c r="AJ11" s="39" t="s">
        <v>114</v>
      </c>
      <c r="AK11" s="39">
        <v>49</v>
      </c>
      <c r="AL11" s="39" t="s">
        <v>114</v>
      </c>
      <c r="AM11" s="39">
        <v>94</v>
      </c>
      <c r="AN11" s="39" t="s">
        <v>114</v>
      </c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114</v>
      </c>
      <c r="BK11" s="39">
        <v>49</v>
      </c>
      <c r="BL11" s="39" t="s">
        <v>114</v>
      </c>
      <c r="BM11" s="39">
        <v>94</v>
      </c>
      <c r="BN11" s="39" t="s">
        <v>115</v>
      </c>
      <c r="BO11" s="39">
        <v>139</v>
      </c>
      <c r="BP11" s="86"/>
      <c r="BQ11" s="39">
        <v>4</v>
      </c>
      <c r="BR11" s="39" t="s">
        <v>114</v>
      </c>
      <c r="BS11" s="39">
        <v>49</v>
      </c>
      <c r="BT11" s="39" t="s">
        <v>115</v>
      </c>
      <c r="BU11" s="39">
        <v>94</v>
      </c>
      <c r="BV11" s="39" t="s">
        <v>115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114</v>
      </c>
      <c r="CS11" s="39">
        <v>49</v>
      </c>
      <c r="CT11" s="39" t="s">
        <v>114</v>
      </c>
      <c r="CU11" s="39">
        <v>94</v>
      </c>
      <c r="CV11" s="39" t="s">
        <v>114</v>
      </c>
      <c r="CW11" s="39">
        <v>139</v>
      </c>
      <c r="CX11" s="86"/>
      <c r="CY11" s="39">
        <v>4</v>
      </c>
      <c r="CZ11" s="39" t="s">
        <v>114</v>
      </c>
      <c r="DA11" s="39">
        <v>49</v>
      </c>
      <c r="DB11" s="39" t="s">
        <v>114</v>
      </c>
      <c r="DC11" s="39">
        <v>94</v>
      </c>
      <c r="DD11" s="39" t="s">
        <v>114</v>
      </c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114</v>
      </c>
      <c r="EA11" s="39">
        <v>49</v>
      </c>
      <c r="EB11" s="141" t="s">
        <v>115</v>
      </c>
      <c r="EC11" s="39">
        <v>94</v>
      </c>
      <c r="ED11" s="39"/>
      <c r="EE11" s="39">
        <v>139</v>
      </c>
      <c r="EF11" s="86"/>
      <c r="EG11" s="39">
        <v>4</v>
      </c>
      <c r="EH11" s="141" t="s">
        <v>115</v>
      </c>
      <c r="EI11" s="39">
        <v>49</v>
      </c>
      <c r="EJ11" s="39"/>
      <c r="EK11" s="39">
        <v>94</v>
      </c>
      <c r="EL11" s="39" t="s">
        <v>114</v>
      </c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114</v>
      </c>
      <c r="AC12" s="39">
        <v>50</v>
      </c>
      <c r="AD12" s="39" t="s">
        <v>114</v>
      </c>
      <c r="AE12" s="39">
        <v>95</v>
      </c>
      <c r="AF12" s="39" t="s">
        <v>114</v>
      </c>
      <c r="AG12" s="39">
        <v>140</v>
      </c>
      <c r="AH12" s="86"/>
      <c r="AI12" s="39">
        <v>5</v>
      </c>
      <c r="AJ12" s="39" t="s">
        <v>114</v>
      </c>
      <c r="AK12" s="39">
        <v>50</v>
      </c>
      <c r="AL12" s="39" t="s">
        <v>114</v>
      </c>
      <c r="AM12" s="39">
        <v>95</v>
      </c>
      <c r="AN12" s="39" t="s">
        <v>114</v>
      </c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115</v>
      </c>
      <c r="BK12" s="39">
        <v>50</v>
      </c>
      <c r="BL12" s="39" t="s">
        <v>114</v>
      </c>
      <c r="BM12" s="39">
        <v>95</v>
      </c>
      <c r="BN12" s="39" t="s">
        <v>115</v>
      </c>
      <c r="BO12" s="39">
        <v>140</v>
      </c>
      <c r="BP12" s="86"/>
      <c r="BQ12" s="39">
        <v>5</v>
      </c>
      <c r="BR12" s="39" t="s">
        <v>114</v>
      </c>
      <c r="BS12" s="39">
        <v>50</v>
      </c>
      <c r="BT12" s="39" t="s">
        <v>114</v>
      </c>
      <c r="BU12" s="39">
        <v>95</v>
      </c>
      <c r="BV12" s="39" t="s">
        <v>115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141" t="s">
        <v>115</v>
      </c>
      <c r="CS12" s="39">
        <v>50</v>
      </c>
      <c r="CT12" s="39" t="s">
        <v>114</v>
      </c>
      <c r="CU12" s="39">
        <v>95</v>
      </c>
      <c r="CV12" s="39" t="s">
        <v>114</v>
      </c>
      <c r="CW12" s="39">
        <v>140</v>
      </c>
      <c r="CX12" s="86"/>
      <c r="CY12" s="39">
        <v>5</v>
      </c>
      <c r="CZ12" s="39" t="s">
        <v>114</v>
      </c>
      <c r="DA12" s="39">
        <v>50</v>
      </c>
      <c r="DB12" s="141" t="s">
        <v>117</v>
      </c>
      <c r="DC12" s="39">
        <v>95</v>
      </c>
      <c r="DD12" s="39" t="s">
        <v>114</v>
      </c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114</v>
      </c>
      <c r="EA12" s="39">
        <v>50</v>
      </c>
      <c r="EB12" s="141" t="s">
        <v>115</v>
      </c>
      <c r="EC12" s="39">
        <v>95</v>
      </c>
      <c r="ED12" s="39"/>
      <c r="EE12" s="39">
        <v>140</v>
      </c>
      <c r="EF12" s="86"/>
      <c r="EG12" s="39">
        <v>5</v>
      </c>
      <c r="EH12" s="141" t="s">
        <v>115</v>
      </c>
      <c r="EI12" s="39">
        <v>50</v>
      </c>
      <c r="EJ12" s="39"/>
      <c r="EK12" s="39">
        <v>95</v>
      </c>
      <c r="EL12" s="39" t="s">
        <v>114</v>
      </c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114</v>
      </c>
      <c r="AC13" s="39">
        <v>51</v>
      </c>
      <c r="AD13" s="39" t="s">
        <v>114</v>
      </c>
      <c r="AE13" s="39">
        <v>96</v>
      </c>
      <c r="AF13" s="39" t="s">
        <v>114</v>
      </c>
      <c r="AG13" s="39">
        <v>141</v>
      </c>
      <c r="AH13" s="86"/>
      <c r="AI13" s="39">
        <v>6</v>
      </c>
      <c r="AJ13" s="39" t="s">
        <v>114</v>
      </c>
      <c r="AK13" s="39">
        <v>51</v>
      </c>
      <c r="AL13" s="39" t="s">
        <v>114</v>
      </c>
      <c r="AM13" s="39">
        <v>96</v>
      </c>
      <c r="AN13" s="39" t="s">
        <v>114</v>
      </c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114</v>
      </c>
      <c r="BK13" s="39">
        <v>51</v>
      </c>
      <c r="BL13" s="39" t="s">
        <v>114</v>
      </c>
      <c r="BM13" s="39">
        <v>96</v>
      </c>
      <c r="BN13" s="39" t="s">
        <v>115</v>
      </c>
      <c r="BO13" s="39">
        <v>141</v>
      </c>
      <c r="BP13" s="86"/>
      <c r="BQ13" s="39">
        <v>6</v>
      </c>
      <c r="BR13" s="39" t="s">
        <v>114</v>
      </c>
      <c r="BS13" s="39">
        <v>51</v>
      </c>
      <c r="BT13" s="39" t="s">
        <v>114</v>
      </c>
      <c r="BU13" s="39">
        <v>96</v>
      </c>
      <c r="BV13" s="39" t="s">
        <v>115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114</v>
      </c>
      <c r="CS13" s="39">
        <v>51</v>
      </c>
      <c r="CT13" s="39" t="s">
        <v>114</v>
      </c>
      <c r="CU13" s="39">
        <v>96</v>
      </c>
      <c r="CV13" s="141" t="s">
        <v>115</v>
      </c>
      <c r="CW13" s="39">
        <v>141</v>
      </c>
      <c r="CX13" s="86"/>
      <c r="CY13" s="39">
        <v>6</v>
      </c>
      <c r="CZ13" s="39" t="s">
        <v>114</v>
      </c>
      <c r="DA13" s="39">
        <v>51</v>
      </c>
      <c r="DB13" s="39" t="s">
        <v>114</v>
      </c>
      <c r="DC13" s="39">
        <v>96</v>
      </c>
      <c r="DD13" s="141" t="s">
        <v>117</v>
      </c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141" t="s">
        <v>115</v>
      </c>
      <c r="EA13" s="39">
        <v>51</v>
      </c>
      <c r="EB13" s="141" t="s">
        <v>115</v>
      </c>
      <c r="EC13" s="39">
        <v>96</v>
      </c>
      <c r="ED13" s="39"/>
      <c r="EE13" s="39">
        <v>141</v>
      </c>
      <c r="EF13" s="86"/>
      <c r="EG13" s="39">
        <v>6</v>
      </c>
      <c r="EH13" s="39" t="s">
        <v>114</v>
      </c>
      <c r="EI13" s="39">
        <v>51</v>
      </c>
      <c r="EJ13" s="39"/>
      <c r="EK13" s="39">
        <v>96</v>
      </c>
      <c r="EL13" s="39" t="s">
        <v>114</v>
      </c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 t="s">
        <v>114</v>
      </c>
      <c r="AE14" s="39">
        <v>97</v>
      </c>
      <c r="AF14" s="39" t="s">
        <v>114</v>
      </c>
      <c r="AG14" s="39">
        <v>142</v>
      </c>
      <c r="AH14" s="86"/>
      <c r="AI14" s="39">
        <v>7</v>
      </c>
      <c r="AJ14" s="39" t="s">
        <v>114</v>
      </c>
      <c r="AK14" s="39">
        <v>52</v>
      </c>
      <c r="AL14" s="39" t="s">
        <v>114</v>
      </c>
      <c r="AM14" s="39">
        <v>97</v>
      </c>
      <c r="AN14" s="39" t="s">
        <v>114</v>
      </c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115</v>
      </c>
      <c r="BK14" s="39">
        <v>52</v>
      </c>
      <c r="BL14" s="39" t="s">
        <v>114</v>
      </c>
      <c r="BM14" s="39">
        <v>97</v>
      </c>
      <c r="BN14" s="39" t="s">
        <v>115</v>
      </c>
      <c r="BO14" s="39">
        <v>142</v>
      </c>
      <c r="BP14" s="86"/>
      <c r="BQ14" s="39">
        <v>7</v>
      </c>
      <c r="BR14" s="39" t="s">
        <v>114</v>
      </c>
      <c r="BS14" s="39">
        <v>52</v>
      </c>
      <c r="BT14" s="39" t="s">
        <v>114</v>
      </c>
      <c r="BU14" s="39">
        <v>97</v>
      </c>
      <c r="BV14" s="39" t="s">
        <v>115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114</v>
      </c>
      <c r="CS14" s="39">
        <v>52</v>
      </c>
      <c r="CT14" s="39" t="s">
        <v>114</v>
      </c>
      <c r="CU14" s="39">
        <v>97</v>
      </c>
      <c r="CV14" s="141" t="s">
        <v>115</v>
      </c>
      <c r="CW14" s="39">
        <v>142</v>
      </c>
      <c r="CX14" s="86"/>
      <c r="CY14" s="39">
        <v>7</v>
      </c>
      <c r="CZ14" s="39" t="s">
        <v>114</v>
      </c>
      <c r="DA14" s="39">
        <v>52</v>
      </c>
      <c r="DB14" s="39" t="s">
        <v>114</v>
      </c>
      <c r="DC14" s="39">
        <v>97</v>
      </c>
      <c r="DD14" s="39" t="s">
        <v>114</v>
      </c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114</v>
      </c>
      <c r="EA14" s="39">
        <v>52</v>
      </c>
      <c r="EB14" s="141" t="s">
        <v>115</v>
      </c>
      <c r="EC14" s="39">
        <v>97</v>
      </c>
      <c r="ED14" s="39"/>
      <c r="EE14" s="39">
        <v>142</v>
      </c>
      <c r="EF14" s="86"/>
      <c r="EG14" s="39">
        <v>7</v>
      </c>
      <c r="EH14" s="39" t="s">
        <v>114</v>
      </c>
      <c r="EI14" s="39">
        <v>52</v>
      </c>
      <c r="EJ14" s="39"/>
      <c r="EK14" s="39">
        <v>97</v>
      </c>
      <c r="EL14" s="39" t="s">
        <v>114</v>
      </c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114</v>
      </c>
      <c r="AC15" s="39">
        <v>53</v>
      </c>
      <c r="AD15" s="39" t="s">
        <v>114</v>
      </c>
      <c r="AE15" s="39">
        <v>98</v>
      </c>
      <c r="AF15" s="39" t="s">
        <v>114</v>
      </c>
      <c r="AG15" s="39">
        <v>143</v>
      </c>
      <c r="AH15" s="86"/>
      <c r="AI15" s="39">
        <v>8</v>
      </c>
      <c r="AJ15" s="39" t="s">
        <v>114</v>
      </c>
      <c r="AK15" s="39">
        <v>53</v>
      </c>
      <c r="AL15" s="39" t="s">
        <v>114</v>
      </c>
      <c r="AM15" s="39">
        <v>98</v>
      </c>
      <c r="AN15" s="39" t="s">
        <v>114</v>
      </c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114</v>
      </c>
      <c r="BK15" s="39">
        <v>53</v>
      </c>
      <c r="BL15" s="39" t="s">
        <v>114</v>
      </c>
      <c r="BM15" s="39">
        <v>98</v>
      </c>
      <c r="BN15" s="39" t="s">
        <v>114</v>
      </c>
      <c r="BO15" s="39">
        <v>143</v>
      </c>
      <c r="BP15" s="86"/>
      <c r="BQ15" s="39">
        <v>8</v>
      </c>
      <c r="BR15" s="39" t="s">
        <v>117</v>
      </c>
      <c r="BS15" s="39">
        <v>53</v>
      </c>
      <c r="BT15" s="39" t="s">
        <v>114</v>
      </c>
      <c r="BU15" s="39">
        <v>98</v>
      </c>
      <c r="BV15" s="39" t="s">
        <v>115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114</v>
      </c>
      <c r="CS15" s="39">
        <v>53</v>
      </c>
      <c r="CT15" s="39" t="s">
        <v>114</v>
      </c>
      <c r="CU15" s="39">
        <v>98</v>
      </c>
      <c r="CV15" s="141" t="s">
        <v>115</v>
      </c>
      <c r="CW15" s="39">
        <v>143</v>
      </c>
      <c r="CX15" s="86"/>
      <c r="CY15" s="39">
        <v>8</v>
      </c>
      <c r="CZ15" s="39" t="s">
        <v>114</v>
      </c>
      <c r="DA15" s="39">
        <v>53</v>
      </c>
      <c r="DB15" s="39" t="s">
        <v>114</v>
      </c>
      <c r="DC15" s="39">
        <v>98</v>
      </c>
      <c r="DD15" s="39" t="s">
        <v>114</v>
      </c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114</v>
      </c>
      <c r="EA15" s="39">
        <v>53</v>
      </c>
      <c r="EB15" s="141" t="s">
        <v>115</v>
      </c>
      <c r="EC15" s="39">
        <v>98</v>
      </c>
      <c r="ED15" s="39"/>
      <c r="EE15" s="39">
        <v>143</v>
      </c>
      <c r="EF15" s="86"/>
      <c r="EG15" s="39">
        <v>8</v>
      </c>
      <c r="EH15" s="39" t="s">
        <v>114</v>
      </c>
      <c r="EI15" s="39">
        <v>53</v>
      </c>
      <c r="EJ15" s="39"/>
      <c r="EK15" s="39">
        <v>98</v>
      </c>
      <c r="EL15" s="39" t="s">
        <v>114</v>
      </c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114</v>
      </c>
      <c r="AC16" s="39">
        <v>54</v>
      </c>
      <c r="AD16" s="39" t="s">
        <v>114</v>
      </c>
      <c r="AE16" s="39">
        <v>99</v>
      </c>
      <c r="AF16" s="39" t="s">
        <v>114</v>
      </c>
      <c r="AG16" s="39">
        <v>144</v>
      </c>
      <c r="AH16" s="86"/>
      <c r="AI16" s="39">
        <v>9</v>
      </c>
      <c r="AJ16" s="39" t="s">
        <v>114</v>
      </c>
      <c r="AK16" s="39">
        <v>54</v>
      </c>
      <c r="AL16" s="39" t="s">
        <v>114</v>
      </c>
      <c r="AM16" s="39">
        <v>99</v>
      </c>
      <c r="AN16" s="39" t="s">
        <v>114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114</v>
      </c>
      <c r="BK16" s="39">
        <v>54</v>
      </c>
      <c r="BL16" s="39" t="s">
        <v>114</v>
      </c>
      <c r="BM16" s="39">
        <v>99</v>
      </c>
      <c r="BN16" s="39" t="s">
        <v>114</v>
      </c>
      <c r="BO16" s="39">
        <v>144</v>
      </c>
      <c r="BP16" s="86"/>
      <c r="BQ16" s="39">
        <v>9</v>
      </c>
      <c r="BR16" s="39" t="s">
        <v>114</v>
      </c>
      <c r="BS16" s="39">
        <v>54</v>
      </c>
      <c r="BT16" s="39" t="s">
        <v>115</v>
      </c>
      <c r="BU16" s="39">
        <v>99</v>
      </c>
      <c r="BV16" s="39" t="s">
        <v>114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114</v>
      </c>
      <c r="CS16" s="39">
        <v>54</v>
      </c>
      <c r="CT16" s="39" t="s">
        <v>114</v>
      </c>
      <c r="CU16" s="39">
        <v>99</v>
      </c>
      <c r="CV16" s="141" t="s">
        <v>115</v>
      </c>
      <c r="CW16" s="39">
        <v>144</v>
      </c>
      <c r="CX16" s="86"/>
      <c r="CY16" s="39">
        <v>9</v>
      </c>
      <c r="CZ16" s="39" t="s">
        <v>114</v>
      </c>
      <c r="DA16" s="39">
        <v>54</v>
      </c>
      <c r="DB16" s="39" t="s">
        <v>114</v>
      </c>
      <c r="DC16" s="39">
        <v>99</v>
      </c>
      <c r="DD16" s="141" t="s">
        <v>115</v>
      </c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114</v>
      </c>
      <c r="EA16" s="39">
        <v>54</v>
      </c>
      <c r="EB16" s="141" t="s">
        <v>115</v>
      </c>
      <c r="EC16" s="39">
        <v>99</v>
      </c>
      <c r="ED16" s="39"/>
      <c r="EE16" s="39">
        <v>144</v>
      </c>
      <c r="EF16" s="86"/>
      <c r="EG16" s="39">
        <v>9</v>
      </c>
      <c r="EH16" s="39" t="s">
        <v>114</v>
      </c>
      <c r="EI16" s="39">
        <v>54</v>
      </c>
      <c r="EJ16" s="39"/>
      <c r="EK16" s="39">
        <v>99</v>
      </c>
      <c r="EL16" s="39" t="s">
        <v>114</v>
      </c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114</v>
      </c>
      <c r="AC17" s="39">
        <v>55</v>
      </c>
      <c r="AD17" s="39" t="s">
        <v>114</v>
      </c>
      <c r="AE17" s="39">
        <v>100</v>
      </c>
      <c r="AF17" s="39" t="s">
        <v>114</v>
      </c>
      <c r="AG17" s="39">
        <v>145</v>
      </c>
      <c r="AH17" s="86"/>
      <c r="AI17" s="39">
        <v>10</v>
      </c>
      <c r="AJ17" s="39" t="s">
        <v>115</v>
      </c>
      <c r="AK17" s="39">
        <v>55</v>
      </c>
      <c r="AL17" s="39" t="s">
        <v>114</v>
      </c>
      <c r="AM17" s="39">
        <v>100</v>
      </c>
      <c r="AN17" s="39" t="s">
        <v>114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114</v>
      </c>
      <c r="BK17" s="39">
        <v>55</v>
      </c>
      <c r="BL17" s="39" t="s">
        <v>114</v>
      </c>
      <c r="BM17" s="39">
        <v>100</v>
      </c>
      <c r="BN17" s="39" t="s">
        <v>114</v>
      </c>
      <c r="BO17" s="39">
        <v>145</v>
      </c>
      <c r="BP17" s="86"/>
      <c r="BQ17" s="39">
        <v>10</v>
      </c>
      <c r="BR17" s="39" t="s">
        <v>114</v>
      </c>
      <c r="BS17" s="39">
        <v>55</v>
      </c>
      <c r="BT17" s="39" t="s">
        <v>117</v>
      </c>
      <c r="BU17" s="39">
        <v>100</v>
      </c>
      <c r="BV17" s="39" t="s">
        <v>114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114</v>
      </c>
      <c r="CS17" s="39">
        <v>55</v>
      </c>
      <c r="CT17" s="141" t="s">
        <v>117</v>
      </c>
      <c r="CU17" s="39">
        <v>100</v>
      </c>
      <c r="CV17" s="141" t="s">
        <v>115</v>
      </c>
      <c r="CW17" s="39">
        <v>145</v>
      </c>
      <c r="CX17" s="86"/>
      <c r="CY17" s="39">
        <v>10</v>
      </c>
      <c r="CZ17" s="39" t="s">
        <v>114</v>
      </c>
      <c r="DA17" s="39">
        <v>55</v>
      </c>
      <c r="DB17" s="39" t="s">
        <v>114</v>
      </c>
      <c r="DC17" s="39">
        <v>100</v>
      </c>
      <c r="DD17" s="39" t="s">
        <v>114</v>
      </c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114</v>
      </c>
      <c r="EA17" s="39">
        <v>55</v>
      </c>
      <c r="EB17" s="141" t="s">
        <v>114</v>
      </c>
      <c r="EC17" s="39">
        <v>100</v>
      </c>
      <c r="ED17" s="39"/>
      <c r="EE17" s="39">
        <v>145</v>
      </c>
      <c r="EF17" s="86"/>
      <c r="EG17" s="39">
        <v>10</v>
      </c>
      <c r="EH17" s="39" t="s">
        <v>114</v>
      </c>
      <c r="EI17" s="39">
        <v>55</v>
      </c>
      <c r="EJ17" s="39"/>
      <c r="EK17" s="39">
        <v>100</v>
      </c>
      <c r="EL17" s="39" t="s">
        <v>114</v>
      </c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114</v>
      </c>
      <c r="AC18" s="39">
        <v>56</v>
      </c>
      <c r="AD18" s="39" t="s">
        <v>114</v>
      </c>
      <c r="AE18" s="39">
        <v>101</v>
      </c>
      <c r="AF18" s="39" t="s">
        <v>114</v>
      </c>
      <c r="AG18" s="39">
        <v>146</v>
      </c>
      <c r="AH18" s="86"/>
      <c r="AI18" s="39">
        <v>11</v>
      </c>
      <c r="AJ18" s="39" t="s">
        <v>114</v>
      </c>
      <c r="AK18" s="39">
        <v>56</v>
      </c>
      <c r="AL18" s="39" t="s">
        <v>114</v>
      </c>
      <c r="AM18" s="39">
        <v>101</v>
      </c>
      <c r="AN18" s="39" t="s">
        <v>114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114</v>
      </c>
      <c r="BK18" s="39">
        <v>56</v>
      </c>
      <c r="BL18" s="39" t="s">
        <v>114</v>
      </c>
      <c r="BM18" s="39">
        <v>101</v>
      </c>
      <c r="BN18" s="39" t="s">
        <v>114</v>
      </c>
      <c r="BO18" s="39">
        <v>146</v>
      </c>
      <c r="BP18" s="86"/>
      <c r="BQ18" s="39">
        <v>11</v>
      </c>
      <c r="BR18" s="39" t="s">
        <v>114</v>
      </c>
      <c r="BS18" s="39">
        <v>56</v>
      </c>
      <c r="BT18" s="39" t="s">
        <v>114</v>
      </c>
      <c r="BU18" s="39">
        <v>101</v>
      </c>
      <c r="BV18" s="39" t="s">
        <v>114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114</v>
      </c>
      <c r="CS18" s="39">
        <v>56</v>
      </c>
      <c r="CT18" s="141" t="s">
        <v>117</v>
      </c>
      <c r="CU18" s="39">
        <v>101</v>
      </c>
      <c r="CV18" s="39" t="s">
        <v>114</v>
      </c>
      <c r="CW18" s="39">
        <v>146</v>
      </c>
      <c r="CX18" s="86"/>
      <c r="CY18" s="39">
        <v>11</v>
      </c>
      <c r="CZ18" s="39" t="s">
        <v>114</v>
      </c>
      <c r="DA18" s="39">
        <v>56</v>
      </c>
      <c r="DB18" s="39" t="s">
        <v>114</v>
      </c>
      <c r="DC18" s="39">
        <v>101</v>
      </c>
      <c r="DD18" s="39" t="s">
        <v>114</v>
      </c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114</v>
      </c>
      <c r="EA18" s="39">
        <v>56</v>
      </c>
      <c r="EB18" s="39" t="s">
        <v>114</v>
      </c>
      <c r="EC18" s="39">
        <v>101</v>
      </c>
      <c r="ED18" s="39"/>
      <c r="EE18" s="39">
        <v>146</v>
      </c>
      <c r="EF18" s="86"/>
      <c r="EG18" s="39">
        <v>11</v>
      </c>
      <c r="EH18" s="39" t="s">
        <v>114</v>
      </c>
      <c r="EI18" s="39">
        <v>56</v>
      </c>
      <c r="EJ18" s="39"/>
      <c r="EK18" s="39">
        <v>101</v>
      </c>
      <c r="EL18" s="39" t="s">
        <v>114</v>
      </c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114</v>
      </c>
      <c r="AC19" s="39">
        <v>57</v>
      </c>
      <c r="AD19" s="39" t="s">
        <v>114</v>
      </c>
      <c r="AE19" s="39">
        <v>102</v>
      </c>
      <c r="AF19" s="39" t="s">
        <v>114</v>
      </c>
      <c r="AG19" s="39">
        <v>147</v>
      </c>
      <c r="AH19" s="86"/>
      <c r="AI19" s="39">
        <v>12</v>
      </c>
      <c r="AJ19" s="39" t="s">
        <v>114</v>
      </c>
      <c r="AK19" s="39">
        <v>57</v>
      </c>
      <c r="AL19" s="39" t="s">
        <v>114</v>
      </c>
      <c r="AM19" s="39">
        <v>102</v>
      </c>
      <c r="AN19" s="39" t="s">
        <v>114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115</v>
      </c>
      <c r="BK19" s="39">
        <v>57</v>
      </c>
      <c r="BL19" s="39" t="s">
        <v>114</v>
      </c>
      <c r="BM19" s="39">
        <v>102</v>
      </c>
      <c r="BN19" s="39" t="s">
        <v>114</v>
      </c>
      <c r="BO19" s="39">
        <v>147</v>
      </c>
      <c r="BP19" s="86"/>
      <c r="BQ19" s="39">
        <v>12</v>
      </c>
      <c r="BR19" s="39" t="s">
        <v>114</v>
      </c>
      <c r="BS19" s="39">
        <v>57</v>
      </c>
      <c r="BT19" s="39" t="s">
        <v>114</v>
      </c>
      <c r="BU19" s="39">
        <v>102</v>
      </c>
      <c r="BV19" s="39" t="s">
        <v>114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114</v>
      </c>
      <c r="CS19" s="39">
        <v>57</v>
      </c>
      <c r="CT19" s="141" t="s">
        <v>115</v>
      </c>
      <c r="CU19" s="39">
        <v>102</v>
      </c>
      <c r="CV19" s="39" t="s">
        <v>114</v>
      </c>
      <c r="CW19" s="39">
        <v>147</v>
      </c>
      <c r="CX19" s="86"/>
      <c r="CY19" s="39">
        <v>12</v>
      </c>
      <c r="CZ19" s="39" t="s">
        <v>114</v>
      </c>
      <c r="DA19" s="39">
        <v>57</v>
      </c>
      <c r="DB19" s="39" t="s">
        <v>114</v>
      </c>
      <c r="DC19" s="39">
        <v>102</v>
      </c>
      <c r="DD19" s="39" t="s">
        <v>114</v>
      </c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141" t="s">
        <v>115</v>
      </c>
      <c r="EA19" s="39">
        <v>57</v>
      </c>
      <c r="EB19" s="141" t="s">
        <v>115</v>
      </c>
      <c r="EC19" s="39">
        <v>102</v>
      </c>
      <c r="ED19" s="39"/>
      <c r="EE19" s="39">
        <v>147</v>
      </c>
      <c r="EF19" s="86"/>
      <c r="EG19" s="39">
        <v>12</v>
      </c>
      <c r="EH19" s="141" t="s">
        <v>115</v>
      </c>
      <c r="EI19" s="39">
        <v>57</v>
      </c>
      <c r="EJ19" s="39"/>
      <c r="EK19" s="39">
        <v>102</v>
      </c>
      <c r="EL19" s="39" t="s">
        <v>114</v>
      </c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114</v>
      </c>
      <c r="AC20" s="39">
        <v>58</v>
      </c>
      <c r="AD20" s="39" t="s">
        <v>114</v>
      </c>
      <c r="AE20" s="39">
        <v>103</v>
      </c>
      <c r="AF20" s="39" t="s">
        <v>114</v>
      </c>
      <c r="AG20" s="39">
        <v>148</v>
      </c>
      <c r="AH20" s="86"/>
      <c r="AI20" s="39">
        <v>13</v>
      </c>
      <c r="AJ20" s="39" t="s">
        <v>114</v>
      </c>
      <c r="AK20" s="39">
        <v>58</v>
      </c>
      <c r="AL20" s="39" t="s">
        <v>114</v>
      </c>
      <c r="AM20" s="39">
        <v>103</v>
      </c>
      <c r="AN20" s="39" t="s">
        <v>114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114</v>
      </c>
      <c r="BK20" s="39">
        <v>58</v>
      </c>
      <c r="BL20" s="39" t="s">
        <v>114</v>
      </c>
      <c r="BM20" s="39">
        <v>103</v>
      </c>
      <c r="BN20" s="39" t="s">
        <v>114</v>
      </c>
      <c r="BO20" s="39">
        <v>148</v>
      </c>
      <c r="BP20" s="86"/>
      <c r="BQ20" s="39">
        <v>13</v>
      </c>
      <c r="BR20" s="39" t="s">
        <v>114</v>
      </c>
      <c r="BS20" s="39">
        <v>58</v>
      </c>
      <c r="BT20" s="39" t="s">
        <v>114</v>
      </c>
      <c r="BU20" s="39">
        <v>103</v>
      </c>
      <c r="BV20" s="39" t="s">
        <v>114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114</v>
      </c>
      <c r="CS20" s="39">
        <v>58</v>
      </c>
      <c r="CT20" s="39" t="s">
        <v>114</v>
      </c>
      <c r="CU20" s="39">
        <v>103</v>
      </c>
      <c r="CV20" s="39" t="s">
        <v>114</v>
      </c>
      <c r="CW20" s="39">
        <v>148</v>
      </c>
      <c r="CX20" s="86"/>
      <c r="CY20" s="39">
        <v>13</v>
      </c>
      <c r="CZ20" s="39" t="s">
        <v>114</v>
      </c>
      <c r="DA20" s="39">
        <v>58</v>
      </c>
      <c r="DB20" s="39" t="s">
        <v>114</v>
      </c>
      <c r="DC20" s="39">
        <v>103</v>
      </c>
      <c r="DD20" s="39" t="s">
        <v>114</v>
      </c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114</v>
      </c>
      <c r="EA20" s="39">
        <v>58</v>
      </c>
      <c r="EB20" s="39" t="s">
        <v>114</v>
      </c>
      <c r="EC20" s="39">
        <v>103</v>
      </c>
      <c r="ED20" s="39"/>
      <c r="EE20" s="39">
        <v>148</v>
      </c>
      <c r="EF20" s="86"/>
      <c r="EG20" s="39">
        <v>13</v>
      </c>
      <c r="EH20" s="39" t="s">
        <v>114</v>
      </c>
      <c r="EI20" s="39">
        <v>58</v>
      </c>
      <c r="EJ20" s="39"/>
      <c r="EK20" s="39">
        <v>103</v>
      </c>
      <c r="EL20" s="39" t="s">
        <v>114</v>
      </c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115</v>
      </c>
      <c r="AC21" s="39">
        <v>59</v>
      </c>
      <c r="AD21" s="39" t="s">
        <v>114</v>
      </c>
      <c r="AE21" s="39">
        <v>104</v>
      </c>
      <c r="AF21" s="39" t="s">
        <v>115</v>
      </c>
      <c r="AG21" s="39">
        <v>149</v>
      </c>
      <c r="AH21" s="86"/>
      <c r="AI21" s="39">
        <v>14</v>
      </c>
      <c r="AJ21" s="39" t="s">
        <v>114</v>
      </c>
      <c r="AK21" s="39">
        <v>59</v>
      </c>
      <c r="AL21" s="39" t="s">
        <v>114</v>
      </c>
      <c r="AM21" s="39">
        <v>104</v>
      </c>
      <c r="AN21" s="39" t="s">
        <v>114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114</v>
      </c>
      <c r="BK21" s="39">
        <v>59</v>
      </c>
      <c r="BL21" s="39" t="s">
        <v>117</v>
      </c>
      <c r="BM21" s="39">
        <v>104</v>
      </c>
      <c r="BN21" s="39" t="s">
        <v>114</v>
      </c>
      <c r="BO21" s="39">
        <v>149</v>
      </c>
      <c r="BP21" s="86"/>
      <c r="BQ21" s="39">
        <v>14</v>
      </c>
      <c r="BR21" s="39" t="s">
        <v>114</v>
      </c>
      <c r="BS21" s="39">
        <v>59</v>
      </c>
      <c r="BT21" s="39" t="s">
        <v>114</v>
      </c>
      <c r="BU21" s="39">
        <v>104</v>
      </c>
      <c r="BV21" s="39" t="s">
        <v>114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114</v>
      </c>
      <c r="CS21" s="39">
        <v>59</v>
      </c>
      <c r="CT21" s="39" t="s">
        <v>114</v>
      </c>
      <c r="CU21" s="39">
        <v>104</v>
      </c>
      <c r="CV21" s="39" t="s">
        <v>114</v>
      </c>
      <c r="CW21" s="39">
        <v>149</v>
      </c>
      <c r="CX21" s="86"/>
      <c r="CY21" s="39">
        <v>14</v>
      </c>
      <c r="CZ21" s="39" t="s">
        <v>114</v>
      </c>
      <c r="DA21" s="39">
        <v>59</v>
      </c>
      <c r="DB21" s="39" t="s">
        <v>114</v>
      </c>
      <c r="DC21" s="39">
        <v>104</v>
      </c>
      <c r="DD21" s="141" t="s">
        <v>116</v>
      </c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114</v>
      </c>
      <c r="EA21" s="39">
        <v>59</v>
      </c>
      <c r="EB21" s="39" t="s">
        <v>114</v>
      </c>
      <c r="EC21" s="39">
        <v>104</v>
      </c>
      <c r="ED21" s="39"/>
      <c r="EE21" s="39">
        <v>149</v>
      </c>
      <c r="EF21" s="86"/>
      <c r="EG21" s="39">
        <v>14</v>
      </c>
      <c r="EH21" s="39" t="s">
        <v>114</v>
      </c>
      <c r="EI21" s="39">
        <v>59</v>
      </c>
      <c r="EJ21" s="39"/>
      <c r="EK21" s="39">
        <v>104</v>
      </c>
      <c r="EL21" s="39" t="s">
        <v>114</v>
      </c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114</v>
      </c>
      <c r="AC22" s="39">
        <v>60</v>
      </c>
      <c r="AD22" s="39" t="s">
        <v>114</v>
      </c>
      <c r="AE22" s="39">
        <v>105</v>
      </c>
      <c r="AF22" s="39" t="s">
        <v>114</v>
      </c>
      <c r="AG22" s="39">
        <v>150</v>
      </c>
      <c r="AH22" s="86"/>
      <c r="AI22" s="39">
        <v>15</v>
      </c>
      <c r="AJ22" s="39" t="s">
        <v>115</v>
      </c>
      <c r="AK22" s="39">
        <v>60</v>
      </c>
      <c r="AL22" s="39" t="s">
        <v>114</v>
      </c>
      <c r="AM22" s="39">
        <v>105</v>
      </c>
      <c r="AN22" s="39" t="s">
        <v>114</v>
      </c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117</v>
      </c>
      <c r="BK22" s="39">
        <v>60</v>
      </c>
      <c r="BL22" s="39" t="s">
        <v>114</v>
      </c>
      <c r="BM22" s="39">
        <v>105</v>
      </c>
      <c r="BN22" s="39" t="s">
        <v>114</v>
      </c>
      <c r="BO22" s="39">
        <v>150</v>
      </c>
      <c r="BP22" s="86"/>
      <c r="BQ22" s="39">
        <v>15</v>
      </c>
      <c r="BR22" s="39" t="s">
        <v>114</v>
      </c>
      <c r="BS22" s="39">
        <v>60</v>
      </c>
      <c r="BT22" s="39" t="s">
        <v>114</v>
      </c>
      <c r="BU22" s="39">
        <v>105</v>
      </c>
      <c r="BV22" s="39" t="s">
        <v>115</v>
      </c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141" t="s">
        <v>115</v>
      </c>
      <c r="CS22" s="39">
        <v>60</v>
      </c>
      <c r="CT22" s="39" t="s">
        <v>114</v>
      </c>
      <c r="CU22" s="39">
        <v>105</v>
      </c>
      <c r="CV22" s="39" t="s">
        <v>114</v>
      </c>
      <c r="CW22" s="39">
        <v>150</v>
      </c>
      <c r="CX22" s="86"/>
      <c r="CY22" s="39">
        <v>15</v>
      </c>
      <c r="CZ22" s="39" t="s">
        <v>114</v>
      </c>
      <c r="DA22" s="39">
        <v>60</v>
      </c>
      <c r="DB22" s="39" t="s">
        <v>114</v>
      </c>
      <c r="DC22" s="39">
        <v>105</v>
      </c>
      <c r="DD22" s="141" t="s">
        <v>115</v>
      </c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114</v>
      </c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 t="s">
        <v>114</v>
      </c>
      <c r="EI22" s="39">
        <v>60</v>
      </c>
      <c r="EJ22" s="39"/>
      <c r="EK22" s="39">
        <v>105</v>
      </c>
      <c r="EL22" s="39" t="s">
        <v>114</v>
      </c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114</v>
      </c>
      <c r="AC23" s="39">
        <v>61</v>
      </c>
      <c r="AD23" s="39" t="s">
        <v>114</v>
      </c>
      <c r="AE23" s="39">
        <v>106</v>
      </c>
      <c r="AF23" s="39" t="s">
        <v>114</v>
      </c>
      <c r="AG23" s="39">
        <v>151</v>
      </c>
      <c r="AH23" s="86"/>
      <c r="AI23" s="39">
        <v>16</v>
      </c>
      <c r="AJ23" s="39" t="s">
        <v>114</v>
      </c>
      <c r="AK23" s="39">
        <v>61</v>
      </c>
      <c r="AL23" s="39" t="s">
        <v>114</v>
      </c>
      <c r="AM23" s="39">
        <v>106</v>
      </c>
      <c r="AN23" s="39" t="s">
        <v>114</v>
      </c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114</v>
      </c>
      <c r="BK23" s="39">
        <v>61</v>
      </c>
      <c r="BL23" s="39" t="s">
        <v>114</v>
      </c>
      <c r="BM23" s="39">
        <v>106</v>
      </c>
      <c r="BN23" s="39" t="s">
        <v>114</v>
      </c>
      <c r="BO23" s="39">
        <v>151</v>
      </c>
      <c r="BP23" s="86"/>
      <c r="BQ23" s="39">
        <v>16</v>
      </c>
      <c r="BR23" s="39" t="s">
        <v>114</v>
      </c>
      <c r="BS23" s="39">
        <v>61</v>
      </c>
      <c r="BT23" s="39" t="s">
        <v>117</v>
      </c>
      <c r="BU23" s="39">
        <v>106</v>
      </c>
      <c r="BV23" s="39" t="s">
        <v>114</v>
      </c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114</v>
      </c>
      <c r="CS23" s="39">
        <v>61</v>
      </c>
      <c r="CT23" s="39" t="s">
        <v>114</v>
      </c>
      <c r="CU23" s="39">
        <v>106</v>
      </c>
      <c r="CV23" s="39" t="s">
        <v>114</v>
      </c>
      <c r="CW23" s="39">
        <v>151</v>
      </c>
      <c r="CX23" s="86"/>
      <c r="CY23" s="39">
        <v>16</v>
      </c>
      <c r="CZ23" s="39" t="s">
        <v>114</v>
      </c>
      <c r="DA23" s="39">
        <v>61</v>
      </c>
      <c r="DB23" s="141" t="s">
        <v>117</v>
      </c>
      <c r="DC23" s="39">
        <v>106</v>
      </c>
      <c r="DD23" s="39" t="s">
        <v>114</v>
      </c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114</v>
      </c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 t="s">
        <v>114</v>
      </c>
      <c r="EI23" s="39">
        <v>61</v>
      </c>
      <c r="EJ23" s="39"/>
      <c r="EK23" s="39">
        <v>106</v>
      </c>
      <c r="EL23" s="39" t="s">
        <v>114</v>
      </c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114</v>
      </c>
      <c r="AC24" s="39">
        <v>62</v>
      </c>
      <c r="AD24" s="39" t="s">
        <v>114</v>
      </c>
      <c r="AE24" s="39">
        <v>107</v>
      </c>
      <c r="AF24" s="39" t="s">
        <v>114</v>
      </c>
      <c r="AG24" s="39">
        <v>152</v>
      </c>
      <c r="AH24" s="86"/>
      <c r="AI24" s="39">
        <v>17</v>
      </c>
      <c r="AJ24" s="39" t="s">
        <v>114</v>
      </c>
      <c r="AK24" s="39">
        <v>62</v>
      </c>
      <c r="AL24" s="39" t="s">
        <v>114</v>
      </c>
      <c r="AM24" s="39">
        <v>107</v>
      </c>
      <c r="AN24" s="39" t="s">
        <v>114</v>
      </c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114</v>
      </c>
      <c r="BK24" s="39">
        <v>62</v>
      </c>
      <c r="BL24" s="39" t="s">
        <v>114</v>
      </c>
      <c r="BM24" s="39">
        <v>107</v>
      </c>
      <c r="BN24" s="39" t="s">
        <v>114</v>
      </c>
      <c r="BO24" s="39">
        <v>152</v>
      </c>
      <c r="BP24" s="86"/>
      <c r="BQ24" s="39">
        <v>17</v>
      </c>
      <c r="BR24" s="39" t="s">
        <v>114</v>
      </c>
      <c r="BS24" s="39">
        <v>62</v>
      </c>
      <c r="BT24" s="39" t="s">
        <v>114</v>
      </c>
      <c r="BU24" s="39">
        <v>107</v>
      </c>
      <c r="BV24" s="39" t="s">
        <v>114</v>
      </c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114</v>
      </c>
      <c r="CS24" s="39">
        <v>62</v>
      </c>
      <c r="CT24" s="39" t="s">
        <v>114</v>
      </c>
      <c r="CU24" s="39">
        <v>107</v>
      </c>
      <c r="CV24" s="39" t="s">
        <v>114</v>
      </c>
      <c r="CW24" s="39">
        <v>152</v>
      </c>
      <c r="CX24" s="86"/>
      <c r="CY24" s="39">
        <v>17</v>
      </c>
      <c r="CZ24" s="39" t="s">
        <v>114</v>
      </c>
      <c r="DA24" s="39">
        <v>62</v>
      </c>
      <c r="DB24" s="39" t="s">
        <v>114</v>
      </c>
      <c r="DC24" s="39">
        <v>107</v>
      </c>
      <c r="DD24" s="39" t="s">
        <v>114</v>
      </c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114</v>
      </c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 t="s">
        <v>114</v>
      </c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114</v>
      </c>
      <c r="AC25" s="39">
        <v>63</v>
      </c>
      <c r="AD25" s="39" t="s">
        <v>114</v>
      </c>
      <c r="AE25" s="39">
        <v>108</v>
      </c>
      <c r="AF25" s="39" t="s">
        <v>114</v>
      </c>
      <c r="AG25" s="39">
        <v>153</v>
      </c>
      <c r="AH25" s="86"/>
      <c r="AI25" s="39">
        <v>18</v>
      </c>
      <c r="AJ25" s="39" t="s">
        <v>115</v>
      </c>
      <c r="AK25" s="39">
        <v>63</v>
      </c>
      <c r="AL25" s="39" t="s">
        <v>114</v>
      </c>
      <c r="AM25" s="39">
        <v>108</v>
      </c>
      <c r="AN25" s="39" t="s">
        <v>114</v>
      </c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114</v>
      </c>
      <c r="BK25" s="39">
        <v>63</v>
      </c>
      <c r="BL25" s="39" t="s">
        <v>114</v>
      </c>
      <c r="BM25" s="39">
        <v>108</v>
      </c>
      <c r="BN25" s="39" t="s">
        <v>114</v>
      </c>
      <c r="BO25" s="39">
        <v>153</v>
      </c>
      <c r="BP25" s="86"/>
      <c r="BQ25" s="39">
        <v>18</v>
      </c>
      <c r="BR25" s="39" t="s">
        <v>114</v>
      </c>
      <c r="BS25" s="39">
        <v>63</v>
      </c>
      <c r="BT25" s="39" t="s">
        <v>114</v>
      </c>
      <c r="BU25" s="39">
        <v>108</v>
      </c>
      <c r="BV25" s="39" t="s">
        <v>117</v>
      </c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141" t="s">
        <v>115</v>
      </c>
      <c r="CS25" s="39">
        <v>63</v>
      </c>
      <c r="CT25" s="39" t="s">
        <v>114</v>
      </c>
      <c r="CU25" s="39">
        <v>108</v>
      </c>
      <c r="CV25" s="39" t="s">
        <v>114</v>
      </c>
      <c r="CW25" s="39">
        <v>153</v>
      </c>
      <c r="CX25" s="86"/>
      <c r="CY25" s="39">
        <v>18</v>
      </c>
      <c r="CZ25" s="39" t="s">
        <v>114</v>
      </c>
      <c r="DA25" s="39">
        <v>63</v>
      </c>
      <c r="DB25" s="39" t="s">
        <v>114</v>
      </c>
      <c r="DC25" s="39">
        <v>108</v>
      </c>
      <c r="DD25" s="39" t="s">
        <v>114</v>
      </c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114</v>
      </c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 t="s">
        <v>114</v>
      </c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114</v>
      </c>
      <c r="AC26" s="39">
        <v>64</v>
      </c>
      <c r="AD26" s="39" t="s">
        <v>114</v>
      </c>
      <c r="AE26" s="39">
        <v>109</v>
      </c>
      <c r="AF26" s="39" t="s">
        <v>114</v>
      </c>
      <c r="AG26" s="39">
        <v>154</v>
      </c>
      <c r="AH26" s="86"/>
      <c r="AI26" s="39">
        <v>19</v>
      </c>
      <c r="AJ26" s="39" t="s">
        <v>114</v>
      </c>
      <c r="AK26" s="39">
        <v>64</v>
      </c>
      <c r="AL26" s="39" t="s">
        <v>114</v>
      </c>
      <c r="AM26" s="39">
        <v>109</v>
      </c>
      <c r="AN26" s="39" t="s">
        <v>114</v>
      </c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114</v>
      </c>
      <c r="BK26" s="39">
        <v>64</v>
      </c>
      <c r="BL26" s="39" t="s">
        <v>114</v>
      </c>
      <c r="BM26" s="39">
        <v>109</v>
      </c>
      <c r="BN26" s="39" t="s">
        <v>114</v>
      </c>
      <c r="BO26" s="39">
        <v>154</v>
      </c>
      <c r="BP26" s="86"/>
      <c r="BQ26" s="39">
        <v>19</v>
      </c>
      <c r="BR26" s="39" t="s">
        <v>114</v>
      </c>
      <c r="BS26" s="39">
        <v>64</v>
      </c>
      <c r="BT26" s="39" t="s">
        <v>114</v>
      </c>
      <c r="BU26" s="39">
        <v>109</v>
      </c>
      <c r="BV26" s="39" t="s">
        <v>114</v>
      </c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114</v>
      </c>
      <c r="CS26" s="39">
        <v>64</v>
      </c>
      <c r="CT26" s="39" t="s">
        <v>114</v>
      </c>
      <c r="CU26" s="39">
        <v>109</v>
      </c>
      <c r="CV26" s="141" t="s">
        <v>115</v>
      </c>
      <c r="CW26" s="39">
        <v>154</v>
      </c>
      <c r="CX26" s="86"/>
      <c r="CY26" s="39">
        <v>19</v>
      </c>
      <c r="CZ26" s="39" t="s">
        <v>114</v>
      </c>
      <c r="DA26" s="39">
        <v>64</v>
      </c>
      <c r="DB26" s="141" t="s">
        <v>115</v>
      </c>
      <c r="DC26" s="39">
        <v>109</v>
      </c>
      <c r="DD26" s="39" t="s">
        <v>114</v>
      </c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114</v>
      </c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 t="s">
        <v>114</v>
      </c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114</v>
      </c>
      <c r="AC27" s="39">
        <v>65</v>
      </c>
      <c r="AD27" s="39" t="s">
        <v>114</v>
      </c>
      <c r="AE27" s="39">
        <v>110</v>
      </c>
      <c r="AF27" s="39" t="s">
        <v>114</v>
      </c>
      <c r="AG27" s="39">
        <v>155</v>
      </c>
      <c r="AH27" s="86"/>
      <c r="AI27" s="39">
        <v>20</v>
      </c>
      <c r="AJ27" s="39" t="s">
        <v>114</v>
      </c>
      <c r="AK27" s="39">
        <v>65</v>
      </c>
      <c r="AL27" s="39" t="s">
        <v>114</v>
      </c>
      <c r="AM27" s="39">
        <v>110</v>
      </c>
      <c r="AN27" s="39" t="s">
        <v>114</v>
      </c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114</v>
      </c>
      <c r="BK27" s="39">
        <v>65</v>
      </c>
      <c r="BL27" s="39" t="s">
        <v>114</v>
      </c>
      <c r="BM27" s="39">
        <v>110</v>
      </c>
      <c r="BN27" s="39" t="s">
        <v>114</v>
      </c>
      <c r="BO27" s="39">
        <v>155</v>
      </c>
      <c r="BP27" s="86"/>
      <c r="BQ27" s="39">
        <v>20</v>
      </c>
      <c r="BR27" s="39" t="s">
        <v>114</v>
      </c>
      <c r="BS27" s="39">
        <v>65</v>
      </c>
      <c r="BT27" s="39" t="s">
        <v>115</v>
      </c>
      <c r="BU27" s="39">
        <v>110</v>
      </c>
      <c r="BV27" s="39" t="s">
        <v>114</v>
      </c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114</v>
      </c>
      <c r="CS27" s="39">
        <v>65</v>
      </c>
      <c r="CT27" s="141" t="s">
        <v>115</v>
      </c>
      <c r="CU27" s="39">
        <v>110</v>
      </c>
      <c r="CV27" s="39" t="s">
        <v>114</v>
      </c>
      <c r="CW27" s="39">
        <v>155</v>
      </c>
      <c r="CX27" s="86"/>
      <c r="CY27" s="39">
        <v>20</v>
      </c>
      <c r="CZ27" s="141" t="s">
        <v>115</v>
      </c>
      <c r="DA27" s="39">
        <v>65</v>
      </c>
      <c r="DB27" s="39" t="s">
        <v>114</v>
      </c>
      <c r="DC27" s="39">
        <v>110</v>
      </c>
      <c r="DD27" s="39" t="s">
        <v>114</v>
      </c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114</v>
      </c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 t="s">
        <v>114</v>
      </c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114</v>
      </c>
      <c r="AC28" s="39">
        <v>66</v>
      </c>
      <c r="AD28" s="39" t="s">
        <v>115</v>
      </c>
      <c r="AE28" s="39">
        <v>111</v>
      </c>
      <c r="AF28" s="39" t="s">
        <v>114</v>
      </c>
      <c r="AG28" s="39">
        <v>156</v>
      </c>
      <c r="AH28" s="86"/>
      <c r="AI28" s="39">
        <v>21</v>
      </c>
      <c r="AJ28" s="39" t="s">
        <v>114</v>
      </c>
      <c r="AK28" s="39">
        <v>66</v>
      </c>
      <c r="AL28" s="39" t="s">
        <v>114</v>
      </c>
      <c r="AM28" s="39">
        <v>111</v>
      </c>
      <c r="AN28" s="39" t="s">
        <v>114</v>
      </c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114</v>
      </c>
      <c r="BK28" s="39">
        <v>66</v>
      </c>
      <c r="BL28" s="39" t="s">
        <v>114</v>
      </c>
      <c r="BM28" s="39">
        <v>111</v>
      </c>
      <c r="BN28" s="39" t="s">
        <v>115</v>
      </c>
      <c r="BO28" s="39">
        <v>156</v>
      </c>
      <c r="BP28" s="86"/>
      <c r="BQ28" s="39">
        <v>21</v>
      </c>
      <c r="BR28" s="39" t="s">
        <v>114</v>
      </c>
      <c r="BS28" s="39">
        <v>66</v>
      </c>
      <c r="BT28" s="39" t="s">
        <v>114</v>
      </c>
      <c r="BU28" s="39">
        <v>111</v>
      </c>
      <c r="BV28" s="39" t="s">
        <v>114</v>
      </c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114</v>
      </c>
      <c r="CS28" s="39">
        <v>66</v>
      </c>
      <c r="CT28" s="39" t="s">
        <v>114</v>
      </c>
      <c r="CU28" s="39">
        <v>111</v>
      </c>
      <c r="CV28" s="39" t="s">
        <v>114</v>
      </c>
      <c r="CW28" s="39">
        <v>156</v>
      </c>
      <c r="CX28" s="86"/>
      <c r="CY28" s="39">
        <v>21</v>
      </c>
      <c r="CZ28" s="39" t="s">
        <v>114</v>
      </c>
      <c r="DA28" s="39">
        <v>66</v>
      </c>
      <c r="DB28" s="39" t="s">
        <v>114</v>
      </c>
      <c r="DC28" s="39">
        <v>111</v>
      </c>
      <c r="DD28" s="39" t="s">
        <v>114</v>
      </c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114</v>
      </c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 t="s">
        <v>114</v>
      </c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 t="s">
        <v>114</v>
      </c>
      <c r="AE29" s="39">
        <v>112</v>
      </c>
      <c r="AF29" s="39" t="s">
        <v>114</v>
      </c>
      <c r="AG29" s="39">
        <v>157</v>
      </c>
      <c r="AH29" s="86"/>
      <c r="AI29" s="39">
        <v>22</v>
      </c>
      <c r="AJ29" s="39" t="s">
        <v>114</v>
      </c>
      <c r="AK29" s="39">
        <v>67</v>
      </c>
      <c r="AL29" s="39" t="s">
        <v>114</v>
      </c>
      <c r="AM29" s="39">
        <v>112</v>
      </c>
      <c r="AN29" s="39" t="s">
        <v>114</v>
      </c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114</v>
      </c>
      <c r="BK29" s="39">
        <v>67</v>
      </c>
      <c r="BL29" s="39" t="s">
        <v>117</v>
      </c>
      <c r="BM29" s="39">
        <v>112</v>
      </c>
      <c r="BN29" s="39" t="s">
        <v>114</v>
      </c>
      <c r="BO29" s="39">
        <v>157</v>
      </c>
      <c r="BP29" s="86"/>
      <c r="BQ29" s="39">
        <v>22</v>
      </c>
      <c r="BR29" s="39" t="s">
        <v>114</v>
      </c>
      <c r="BS29" s="39">
        <v>67</v>
      </c>
      <c r="BT29" s="39" t="s">
        <v>114</v>
      </c>
      <c r="BU29" s="39">
        <v>112</v>
      </c>
      <c r="BV29" s="39" t="s">
        <v>114</v>
      </c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141" t="s">
        <v>117</v>
      </c>
      <c r="CS29" s="39">
        <v>67</v>
      </c>
      <c r="CT29" s="39" t="s">
        <v>114</v>
      </c>
      <c r="CU29" s="39">
        <v>112</v>
      </c>
      <c r="CV29" s="39" t="s">
        <v>114</v>
      </c>
      <c r="CW29" s="39">
        <v>157</v>
      </c>
      <c r="CX29" s="86"/>
      <c r="CY29" s="39">
        <v>22</v>
      </c>
      <c r="CZ29" s="141" t="s">
        <v>115</v>
      </c>
      <c r="DA29" s="39">
        <v>67</v>
      </c>
      <c r="DB29" s="141" t="s">
        <v>115</v>
      </c>
      <c r="DC29" s="39">
        <v>112</v>
      </c>
      <c r="DD29" s="39" t="s">
        <v>114</v>
      </c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141" t="s">
        <v>117</v>
      </c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 t="s">
        <v>114</v>
      </c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114</v>
      </c>
      <c r="AC30" s="39">
        <v>68</v>
      </c>
      <c r="AD30" s="39" t="s">
        <v>114</v>
      </c>
      <c r="AE30" s="39">
        <v>113</v>
      </c>
      <c r="AF30" s="39" t="s">
        <v>114</v>
      </c>
      <c r="AG30" s="39">
        <v>158</v>
      </c>
      <c r="AH30" s="86"/>
      <c r="AI30" s="39">
        <v>23</v>
      </c>
      <c r="AJ30" s="39" t="s">
        <v>114</v>
      </c>
      <c r="AK30" s="39">
        <v>68</v>
      </c>
      <c r="AL30" s="39" t="s">
        <v>114</v>
      </c>
      <c r="AM30" s="39">
        <v>113</v>
      </c>
      <c r="AN30" s="39" t="s">
        <v>114</v>
      </c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114</v>
      </c>
      <c r="BK30" s="39">
        <v>68</v>
      </c>
      <c r="BL30" s="39" t="s">
        <v>114</v>
      </c>
      <c r="BM30" s="39">
        <v>113</v>
      </c>
      <c r="BN30" s="39" t="s">
        <v>114</v>
      </c>
      <c r="BO30" s="39">
        <v>158</v>
      </c>
      <c r="BP30" s="86"/>
      <c r="BQ30" s="39">
        <v>23</v>
      </c>
      <c r="BR30" s="39" t="s">
        <v>114</v>
      </c>
      <c r="BS30" s="39">
        <v>68</v>
      </c>
      <c r="BT30" s="39" t="s">
        <v>114</v>
      </c>
      <c r="BU30" s="39">
        <v>113</v>
      </c>
      <c r="BV30" s="39" t="s">
        <v>114</v>
      </c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141" t="s">
        <v>117</v>
      </c>
      <c r="CS30" s="39">
        <v>68</v>
      </c>
      <c r="CT30" s="39" t="s">
        <v>114</v>
      </c>
      <c r="CU30" s="39">
        <v>113</v>
      </c>
      <c r="CV30" s="39" t="s">
        <v>114</v>
      </c>
      <c r="CW30" s="39">
        <v>158</v>
      </c>
      <c r="CX30" s="86"/>
      <c r="CY30" s="39">
        <v>23</v>
      </c>
      <c r="CZ30" s="141" t="s">
        <v>115</v>
      </c>
      <c r="DA30" s="39">
        <v>68</v>
      </c>
      <c r="DB30" s="141" t="s">
        <v>115</v>
      </c>
      <c r="DC30" s="39">
        <v>113</v>
      </c>
      <c r="DD30" s="141" t="s">
        <v>115</v>
      </c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141" t="s">
        <v>115</v>
      </c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 t="s">
        <v>114</v>
      </c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114</v>
      </c>
      <c r="AC31" s="39">
        <v>69</v>
      </c>
      <c r="AD31" s="39" t="s">
        <v>114</v>
      </c>
      <c r="AE31" s="39">
        <v>114</v>
      </c>
      <c r="AF31" s="39" t="s">
        <v>114</v>
      </c>
      <c r="AG31" s="39">
        <v>159</v>
      </c>
      <c r="AH31" s="86"/>
      <c r="AI31" s="39">
        <v>24</v>
      </c>
      <c r="AJ31" s="39" t="s">
        <v>114</v>
      </c>
      <c r="AK31" s="39">
        <v>69</v>
      </c>
      <c r="AL31" s="39" t="s">
        <v>114</v>
      </c>
      <c r="AM31" s="39">
        <v>114</v>
      </c>
      <c r="AN31" s="39" t="s">
        <v>114</v>
      </c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114</v>
      </c>
      <c r="BK31" s="39">
        <v>69</v>
      </c>
      <c r="BL31" s="39" t="s">
        <v>114</v>
      </c>
      <c r="BM31" s="39">
        <v>114</v>
      </c>
      <c r="BN31" s="39" t="s">
        <v>114</v>
      </c>
      <c r="BO31" s="39">
        <v>159</v>
      </c>
      <c r="BP31" s="86"/>
      <c r="BQ31" s="39">
        <v>24</v>
      </c>
      <c r="BR31" s="39" t="s">
        <v>115</v>
      </c>
      <c r="BS31" s="39">
        <v>69</v>
      </c>
      <c r="BT31" s="39" t="s">
        <v>114</v>
      </c>
      <c r="BU31" s="39">
        <v>114</v>
      </c>
      <c r="BV31" s="39" t="s">
        <v>114</v>
      </c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 t="s">
        <v>114</v>
      </c>
      <c r="CU31" s="39">
        <v>114</v>
      </c>
      <c r="CV31" s="141" t="s">
        <v>117</v>
      </c>
      <c r="CW31" s="39">
        <v>159</v>
      </c>
      <c r="CX31" s="86"/>
      <c r="CY31" s="39">
        <v>24</v>
      </c>
      <c r="CZ31" s="141" t="s">
        <v>115</v>
      </c>
      <c r="DA31" s="39">
        <v>69</v>
      </c>
      <c r="DB31" s="39" t="s">
        <v>114</v>
      </c>
      <c r="DC31" s="39">
        <v>114</v>
      </c>
      <c r="DD31" s="39" t="s">
        <v>114</v>
      </c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141" t="s">
        <v>115</v>
      </c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 t="s">
        <v>114</v>
      </c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114</v>
      </c>
      <c r="AC32" s="39">
        <v>70</v>
      </c>
      <c r="AD32" s="39" t="s">
        <v>114</v>
      </c>
      <c r="AE32" s="39">
        <v>115</v>
      </c>
      <c r="AF32" s="39" t="s">
        <v>114</v>
      </c>
      <c r="AG32" s="39">
        <v>160</v>
      </c>
      <c r="AH32" s="86"/>
      <c r="AI32" s="39">
        <v>25</v>
      </c>
      <c r="AJ32" s="39" t="s">
        <v>114</v>
      </c>
      <c r="AK32" s="39">
        <v>70</v>
      </c>
      <c r="AL32" s="39" t="s">
        <v>114</v>
      </c>
      <c r="AM32" s="39">
        <v>115</v>
      </c>
      <c r="AN32" s="39" t="s">
        <v>115</v>
      </c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114</v>
      </c>
      <c r="BK32" s="39">
        <v>70</v>
      </c>
      <c r="BL32" s="39" t="s">
        <v>114</v>
      </c>
      <c r="BM32" s="39">
        <v>115</v>
      </c>
      <c r="BN32" s="39" t="s">
        <v>117</v>
      </c>
      <c r="BO32" s="39">
        <v>160</v>
      </c>
      <c r="BP32" s="86"/>
      <c r="BQ32" s="39">
        <v>25</v>
      </c>
      <c r="BR32" s="39" t="s">
        <v>114</v>
      </c>
      <c r="BS32" s="39">
        <v>70</v>
      </c>
      <c r="BT32" s="39" t="s">
        <v>114</v>
      </c>
      <c r="BU32" s="39">
        <v>115</v>
      </c>
      <c r="BV32" s="39" t="s">
        <v>114</v>
      </c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114</v>
      </c>
      <c r="CS32" s="39">
        <v>70</v>
      </c>
      <c r="CT32" s="39" t="s">
        <v>114</v>
      </c>
      <c r="CU32" s="39">
        <v>115</v>
      </c>
      <c r="CV32" s="141" t="s">
        <v>115</v>
      </c>
      <c r="CW32" s="39">
        <v>160</v>
      </c>
      <c r="CX32" s="86"/>
      <c r="CY32" s="39">
        <v>25</v>
      </c>
      <c r="CZ32" s="39" t="s">
        <v>114</v>
      </c>
      <c r="DA32" s="39">
        <v>70</v>
      </c>
      <c r="DB32" s="141" t="s">
        <v>115</v>
      </c>
      <c r="DC32" s="39">
        <v>115</v>
      </c>
      <c r="DD32" s="141" t="s">
        <v>115</v>
      </c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141" t="s">
        <v>115</v>
      </c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 t="s">
        <v>114</v>
      </c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114</v>
      </c>
      <c r="AC33" s="39">
        <v>71</v>
      </c>
      <c r="AD33" s="39" t="s">
        <v>114</v>
      </c>
      <c r="AE33" s="39">
        <v>116</v>
      </c>
      <c r="AF33" s="39" t="s">
        <v>114</v>
      </c>
      <c r="AG33" s="39">
        <v>161</v>
      </c>
      <c r="AH33" s="86"/>
      <c r="AI33" s="39">
        <v>26</v>
      </c>
      <c r="AJ33" s="39" t="s">
        <v>114</v>
      </c>
      <c r="AK33" s="39">
        <v>71</v>
      </c>
      <c r="AL33" s="39" t="s">
        <v>114</v>
      </c>
      <c r="AM33" s="39">
        <v>116</v>
      </c>
      <c r="AN33" s="39" t="s">
        <v>114</v>
      </c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114</v>
      </c>
      <c r="BK33" s="39">
        <v>71</v>
      </c>
      <c r="BL33" s="39" t="s">
        <v>114</v>
      </c>
      <c r="BM33" s="39">
        <v>116</v>
      </c>
      <c r="BN33" s="39" t="s">
        <v>114</v>
      </c>
      <c r="BO33" s="39">
        <v>161</v>
      </c>
      <c r="BP33" s="86"/>
      <c r="BQ33" s="39">
        <v>26</v>
      </c>
      <c r="BR33" s="39" t="s">
        <v>114</v>
      </c>
      <c r="BS33" s="39">
        <v>71</v>
      </c>
      <c r="BT33" s="39" t="s">
        <v>114</v>
      </c>
      <c r="BU33" s="39">
        <v>116</v>
      </c>
      <c r="BV33" s="39" t="s">
        <v>114</v>
      </c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 t="s">
        <v>114</v>
      </c>
      <c r="CU33" s="39">
        <v>116</v>
      </c>
      <c r="CV33" s="39" t="s">
        <v>114</v>
      </c>
      <c r="CW33" s="39">
        <v>161</v>
      </c>
      <c r="CX33" s="86"/>
      <c r="CY33" s="39">
        <v>26</v>
      </c>
      <c r="CZ33" s="39" t="s">
        <v>114</v>
      </c>
      <c r="DA33" s="39">
        <v>71</v>
      </c>
      <c r="DB33" s="39" t="s">
        <v>114</v>
      </c>
      <c r="DC33" s="39">
        <v>116</v>
      </c>
      <c r="DD33" s="39" t="s">
        <v>114</v>
      </c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141" t="s">
        <v>115</v>
      </c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 t="s">
        <v>114</v>
      </c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114</v>
      </c>
      <c r="AC34" s="39">
        <v>72</v>
      </c>
      <c r="AD34" s="39" t="s">
        <v>114</v>
      </c>
      <c r="AE34" s="39">
        <v>117</v>
      </c>
      <c r="AF34" s="39" t="s">
        <v>114</v>
      </c>
      <c r="AG34" s="39">
        <v>162</v>
      </c>
      <c r="AH34" s="86"/>
      <c r="AI34" s="39">
        <v>27</v>
      </c>
      <c r="AJ34" s="39" t="s">
        <v>114</v>
      </c>
      <c r="AK34" s="39">
        <v>72</v>
      </c>
      <c r="AL34" s="39" t="s">
        <v>114</v>
      </c>
      <c r="AM34" s="39">
        <v>117</v>
      </c>
      <c r="AN34" s="39" t="s">
        <v>114</v>
      </c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114</v>
      </c>
      <c r="BK34" s="39">
        <v>72</v>
      </c>
      <c r="BL34" s="39" t="s">
        <v>114</v>
      </c>
      <c r="BM34" s="39">
        <v>117</v>
      </c>
      <c r="BN34" s="39" t="s">
        <v>117</v>
      </c>
      <c r="BO34" s="39">
        <v>162</v>
      </c>
      <c r="BP34" s="86"/>
      <c r="BQ34" s="39">
        <v>27</v>
      </c>
      <c r="BR34" s="39" t="s">
        <v>114</v>
      </c>
      <c r="BS34" s="39">
        <v>72</v>
      </c>
      <c r="BT34" s="39" t="s">
        <v>114</v>
      </c>
      <c r="BU34" s="39">
        <v>117</v>
      </c>
      <c r="BV34" s="39" t="s">
        <v>114</v>
      </c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114</v>
      </c>
      <c r="CS34" s="39">
        <v>72</v>
      </c>
      <c r="CT34" s="39" t="s">
        <v>114</v>
      </c>
      <c r="CU34" s="39">
        <v>117</v>
      </c>
      <c r="CV34" s="39" t="s">
        <v>114</v>
      </c>
      <c r="CW34" s="39">
        <v>162</v>
      </c>
      <c r="CX34" s="86"/>
      <c r="CY34" s="39">
        <v>27</v>
      </c>
      <c r="CZ34" s="141" t="s">
        <v>115</v>
      </c>
      <c r="DA34" s="39">
        <v>72</v>
      </c>
      <c r="DB34" s="141" t="s">
        <v>117</v>
      </c>
      <c r="DC34" s="39">
        <v>117</v>
      </c>
      <c r="DD34" s="39" t="s">
        <v>114</v>
      </c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141" t="s">
        <v>115</v>
      </c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 t="s">
        <v>114</v>
      </c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114</v>
      </c>
      <c r="AC35" s="39">
        <v>73</v>
      </c>
      <c r="AD35" s="39" t="s">
        <v>114</v>
      </c>
      <c r="AE35" s="39">
        <v>118</v>
      </c>
      <c r="AF35" s="39" t="s">
        <v>114</v>
      </c>
      <c r="AG35" s="39">
        <v>163</v>
      </c>
      <c r="AH35" s="86"/>
      <c r="AI35" s="39">
        <v>28</v>
      </c>
      <c r="AJ35" s="39" t="s">
        <v>114</v>
      </c>
      <c r="AK35" s="39">
        <v>73</v>
      </c>
      <c r="AL35" s="39" t="s">
        <v>114</v>
      </c>
      <c r="AM35" s="39">
        <v>118</v>
      </c>
      <c r="AN35" s="39" t="s">
        <v>114</v>
      </c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116</v>
      </c>
      <c r="BK35" s="39">
        <v>73</v>
      </c>
      <c r="BL35" s="39" t="s">
        <v>114</v>
      </c>
      <c r="BM35" s="39">
        <v>118</v>
      </c>
      <c r="BN35" s="39" t="s">
        <v>114</v>
      </c>
      <c r="BO35" s="39">
        <v>163</v>
      </c>
      <c r="BP35" s="86"/>
      <c r="BQ35" s="39">
        <v>28</v>
      </c>
      <c r="BR35" s="39" t="s">
        <v>114</v>
      </c>
      <c r="BS35" s="39">
        <v>73</v>
      </c>
      <c r="BT35" s="39" t="s">
        <v>114</v>
      </c>
      <c r="BU35" s="39">
        <v>118</v>
      </c>
      <c r="BV35" s="39" t="s">
        <v>114</v>
      </c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114</v>
      </c>
      <c r="CU35" s="39">
        <v>118</v>
      </c>
      <c r="CV35" s="39" t="s">
        <v>114</v>
      </c>
      <c r="CW35" s="39">
        <v>163</v>
      </c>
      <c r="CX35" s="86"/>
      <c r="CY35" s="39">
        <v>28</v>
      </c>
      <c r="CZ35" s="141" t="s">
        <v>115</v>
      </c>
      <c r="DA35" s="39">
        <v>73</v>
      </c>
      <c r="DB35" s="39" t="s">
        <v>114</v>
      </c>
      <c r="DC35" s="39">
        <v>118</v>
      </c>
      <c r="DD35" s="39" t="s">
        <v>114</v>
      </c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141" t="s">
        <v>115</v>
      </c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 t="s">
        <v>114</v>
      </c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114</v>
      </c>
      <c r="AC36" s="39">
        <v>74</v>
      </c>
      <c r="AD36" s="39" t="s">
        <v>114</v>
      </c>
      <c r="AE36" s="39">
        <v>119</v>
      </c>
      <c r="AF36" s="39" t="s">
        <v>114</v>
      </c>
      <c r="AG36" s="39">
        <v>164</v>
      </c>
      <c r="AH36" s="86"/>
      <c r="AI36" s="39">
        <v>29</v>
      </c>
      <c r="AJ36" s="39" t="s">
        <v>114</v>
      </c>
      <c r="AK36" s="39">
        <v>74</v>
      </c>
      <c r="AL36" s="39" t="s">
        <v>114</v>
      </c>
      <c r="AM36" s="39">
        <v>119</v>
      </c>
      <c r="AN36" s="39" t="s">
        <v>114</v>
      </c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 t="s">
        <v>114</v>
      </c>
      <c r="BM36" s="39">
        <v>119</v>
      </c>
      <c r="BN36" s="39" t="s">
        <v>114</v>
      </c>
      <c r="BO36" s="39">
        <v>164</v>
      </c>
      <c r="BP36" s="86"/>
      <c r="BQ36" s="39">
        <v>29</v>
      </c>
      <c r="BR36" s="39" t="s">
        <v>114</v>
      </c>
      <c r="BS36" s="39">
        <v>74</v>
      </c>
      <c r="BT36" s="39" t="s">
        <v>115</v>
      </c>
      <c r="BU36" s="39">
        <v>119</v>
      </c>
      <c r="BV36" s="39" t="s">
        <v>114</v>
      </c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114</v>
      </c>
      <c r="CS36" s="39">
        <v>74</v>
      </c>
      <c r="CT36" s="141" t="s">
        <v>115</v>
      </c>
      <c r="CU36" s="39">
        <v>119</v>
      </c>
      <c r="CV36" s="39" t="s">
        <v>114</v>
      </c>
      <c r="CW36" s="39">
        <v>164</v>
      </c>
      <c r="CX36" s="86"/>
      <c r="CY36" s="39">
        <v>29</v>
      </c>
      <c r="CZ36" s="141" t="s">
        <v>115</v>
      </c>
      <c r="DA36" s="39">
        <v>74</v>
      </c>
      <c r="DB36" s="141" t="s">
        <v>115</v>
      </c>
      <c r="DC36" s="39">
        <v>119</v>
      </c>
      <c r="DD36" s="39" t="s">
        <v>114</v>
      </c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141" t="s">
        <v>115</v>
      </c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 t="s">
        <v>114</v>
      </c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114</v>
      </c>
      <c r="AC37" s="39">
        <v>75</v>
      </c>
      <c r="AD37" s="39" t="s">
        <v>114</v>
      </c>
      <c r="AE37" s="39">
        <v>120</v>
      </c>
      <c r="AF37" s="39"/>
      <c r="AG37" s="39">
        <v>165</v>
      </c>
      <c r="AH37" s="86"/>
      <c r="AI37" s="39">
        <v>30</v>
      </c>
      <c r="AJ37" s="39" t="s">
        <v>114</v>
      </c>
      <c r="AK37" s="39">
        <v>75</v>
      </c>
      <c r="AL37" s="39" t="s">
        <v>114</v>
      </c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114</v>
      </c>
      <c r="BK37" s="39">
        <v>75</v>
      </c>
      <c r="BL37" s="39" t="s">
        <v>114</v>
      </c>
      <c r="BM37" s="39">
        <v>120</v>
      </c>
      <c r="BN37" s="39" t="s">
        <v>115</v>
      </c>
      <c r="BO37" s="39">
        <v>165</v>
      </c>
      <c r="BP37" s="86"/>
      <c r="BQ37" s="39">
        <v>30</v>
      </c>
      <c r="BR37" s="39" t="s">
        <v>114</v>
      </c>
      <c r="BS37" s="39">
        <v>75</v>
      </c>
      <c r="BT37" s="39" t="s">
        <v>114</v>
      </c>
      <c r="BU37" s="39">
        <v>120</v>
      </c>
      <c r="BV37" s="39" t="s">
        <v>114</v>
      </c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114</v>
      </c>
      <c r="CU37" s="39">
        <v>120</v>
      </c>
      <c r="CV37" s="39" t="s">
        <v>114</v>
      </c>
      <c r="CW37" s="39">
        <v>165</v>
      </c>
      <c r="CX37" s="86"/>
      <c r="CY37" s="39">
        <v>30</v>
      </c>
      <c r="CZ37" s="141" t="s">
        <v>115</v>
      </c>
      <c r="DA37" s="39">
        <v>75</v>
      </c>
      <c r="DB37" s="39" t="s">
        <v>114</v>
      </c>
      <c r="DC37" s="39">
        <v>120</v>
      </c>
      <c r="DD37" s="39" t="s">
        <v>114</v>
      </c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141" t="s">
        <v>115</v>
      </c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 t="s">
        <v>114</v>
      </c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114</v>
      </c>
      <c r="AC38" s="39">
        <v>76</v>
      </c>
      <c r="AD38" s="39" t="s">
        <v>114</v>
      </c>
      <c r="AE38" s="39">
        <v>121</v>
      </c>
      <c r="AF38" s="39"/>
      <c r="AG38" s="39">
        <v>166</v>
      </c>
      <c r="AH38" s="86"/>
      <c r="AI38" s="39">
        <v>31</v>
      </c>
      <c r="AJ38" s="39" t="s">
        <v>114</v>
      </c>
      <c r="AK38" s="39">
        <v>76</v>
      </c>
      <c r="AL38" s="39" t="s">
        <v>114</v>
      </c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114</v>
      </c>
      <c r="BK38" s="39">
        <v>76</v>
      </c>
      <c r="BL38" s="39" t="s">
        <v>114</v>
      </c>
      <c r="BM38" s="39">
        <v>121</v>
      </c>
      <c r="BN38" s="39"/>
      <c r="BO38" s="39">
        <v>166</v>
      </c>
      <c r="BP38" s="86" t="s">
        <v>239</v>
      </c>
      <c r="BQ38" s="39">
        <v>31</v>
      </c>
      <c r="BR38" s="39" t="s">
        <v>114</v>
      </c>
      <c r="BS38" s="39">
        <v>76</v>
      </c>
      <c r="BT38" s="39" t="s">
        <v>114</v>
      </c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114</v>
      </c>
      <c r="CS38" s="39">
        <v>76</v>
      </c>
      <c r="CT38" s="39" t="s">
        <v>114</v>
      </c>
      <c r="CU38" s="39">
        <v>121</v>
      </c>
      <c r="CV38" s="39"/>
      <c r="CW38" s="39">
        <v>166</v>
      </c>
      <c r="CX38" s="86"/>
      <c r="CY38" s="39">
        <v>31</v>
      </c>
      <c r="CZ38" s="141" t="s">
        <v>115</v>
      </c>
      <c r="DA38" s="39">
        <v>76</v>
      </c>
      <c r="DB38" s="141" t="s">
        <v>115</v>
      </c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141" t="s">
        <v>115</v>
      </c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 t="s">
        <v>114</v>
      </c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114</v>
      </c>
      <c r="AC39" s="39">
        <v>77</v>
      </c>
      <c r="AD39" s="39" t="s">
        <v>114</v>
      </c>
      <c r="AE39" s="39">
        <v>122</v>
      </c>
      <c r="AF39" s="39"/>
      <c r="AG39" s="39">
        <v>167</v>
      </c>
      <c r="AH39" s="86"/>
      <c r="AI39" s="39">
        <v>32</v>
      </c>
      <c r="AJ39" s="39" t="s">
        <v>115</v>
      </c>
      <c r="AK39" s="39">
        <v>77</v>
      </c>
      <c r="AL39" s="39" t="s">
        <v>114</v>
      </c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115</v>
      </c>
      <c r="BK39" s="39">
        <v>77</v>
      </c>
      <c r="BL39" s="39" t="s">
        <v>115</v>
      </c>
      <c r="BM39" s="39">
        <v>122</v>
      </c>
      <c r="BN39" s="39"/>
      <c r="BO39" s="39">
        <v>167</v>
      </c>
      <c r="BP39" s="86"/>
      <c r="BQ39" s="39">
        <v>32</v>
      </c>
      <c r="BR39" s="39" t="s">
        <v>114</v>
      </c>
      <c r="BS39" s="39">
        <v>77</v>
      </c>
      <c r="BT39" s="39" t="s">
        <v>114</v>
      </c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114</v>
      </c>
      <c r="CS39" s="39">
        <v>77</v>
      </c>
      <c r="CT39" s="39" t="s">
        <v>114</v>
      </c>
      <c r="CU39" s="39">
        <v>122</v>
      </c>
      <c r="CV39" s="39"/>
      <c r="CW39" s="39">
        <v>167</v>
      </c>
      <c r="CX39" s="86"/>
      <c r="CY39" s="39">
        <v>32</v>
      </c>
      <c r="CZ39" s="141" t="s">
        <v>115</v>
      </c>
      <c r="DA39" s="39">
        <v>77</v>
      </c>
      <c r="DB39" s="39" t="s">
        <v>114</v>
      </c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141" t="s">
        <v>115</v>
      </c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 t="s">
        <v>114</v>
      </c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114</v>
      </c>
      <c r="AC40" s="39">
        <v>78</v>
      </c>
      <c r="AD40" s="39" t="s">
        <v>114</v>
      </c>
      <c r="AE40" s="39">
        <v>123</v>
      </c>
      <c r="AF40" s="39"/>
      <c r="AG40" s="39">
        <v>168</v>
      </c>
      <c r="AH40" s="86"/>
      <c r="AI40" s="39">
        <v>33</v>
      </c>
      <c r="AJ40" s="39" t="s">
        <v>115</v>
      </c>
      <c r="AK40" s="39">
        <v>78</v>
      </c>
      <c r="AL40" s="39" t="s">
        <v>114</v>
      </c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114</v>
      </c>
      <c r="BK40" s="39">
        <v>78</v>
      </c>
      <c r="BL40" s="39" t="s">
        <v>115</v>
      </c>
      <c r="BM40" s="39">
        <v>123</v>
      </c>
      <c r="BN40" s="39"/>
      <c r="BO40" s="39">
        <v>168</v>
      </c>
      <c r="BP40" s="86"/>
      <c r="BQ40" s="39">
        <v>33</v>
      </c>
      <c r="BR40" s="39" t="s">
        <v>115</v>
      </c>
      <c r="BS40" s="39">
        <v>78</v>
      </c>
      <c r="BT40" s="39" t="s">
        <v>114</v>
      </c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114</v>
      </c>
      <c r="CS40" s="39">
        <v>78</v>
      </c>
      <c r="CT40" s="39" t="s">
        <v>114</v>
      </c>
      <c r="CU40" s="39">
        <v>123</v>
      </c>
      <c r="CV40" s="39"/>
      <c r="CW40" s="39">
        <v>168</v>
      </c>
      <c r="CX40" s="86"/>
      <c r="CY40" s="39">
        <v>33</v>
      </c>
      <c r="CZ40" s="39" t="s">
        <v>114</v>
      </c>
      <c r="DA40" s="39">
        <v>78</v>
      </c>
      <c r="DB40" s="39" t="s">
        <v>114</v>
      </c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141" t="s">
        <v>115</v>
      </c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 t="s">
        <v>114</v>
      </c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115</v>
      </c>
      <c r="AC41" s="39">
        <v>79</v>
      </c>
      <c r="AD41" s="39" t="s">
        <v>114</v>
      </c>
      <c r="AE41" s="39">
        <v>124</v>
      </c>
      <c r="AF41" s="39"/>
      <c r="AG41" s="39">
        <v>169</v>
      </c>
      <c r="AH41" s="86"/>
      <c r="AI41" s="39">
        <v>34</v>
      </c>
      <c r="AJ41" s="39" t="s">
        <v>114</v>
      </c>
      <c r="AK41" s="39">
        <v>79</v>
      </c>
      <c r="AL41" s="39" t="s">
        <v>114</v>
      </c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114</v>
      </c>
      <c r="BK41" s="39">
        <v>79</v>
      </c>
      <c r="BL41" s="39" t="s">
        <v>115</v>
      </c>
      <c r="BM41" s="39">
        <v>124</v>
      </c>
      <c r="BN41" s="39"/>
      <c r="BO41" s="39">
        <v>169</v>
      </c>
      <c r="BP41" s="86"/>
      <c r="BQ41" s="39">
        <v>34</v>
      </c>
      <c r="BR41" s="39" t="s">
        <v>114</v>
      </c>
      <c r="BS41" s="39">
        <v>79</v>
      </c>
      <c r="BT41" s="39" t="s">
        <v>114</v>
      </c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114</v>
      </c>
      <c r="CS41" s="39">
        <v>79</v>
      </c>
      <c r="CT41" s="39" t="s">
        <v>114</v>
      </c>
      <c r="CU41" s="39">
        <v>124</v>
      </c>
      <c r="CV41" s="39"/>
      <c r="CW41" s="39">
        <v>169</v>
      </c>
      <c r="CX41" s="86"/>
      <c r="CY41" s="39">
        <v>34</v>
      </c>
      <c r="CZ41" s="39" t="s">
        <v>114</v>
      </c>
      <c r="DA41" s="39">
        <v>79</v>
      </c>
      <c r="DB41" s="39" t="s">
        <v>114</v>
      </c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141" t="s">
        <v>115</v>
      </c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 t="s">
        <v>114</v>
      </c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114</v>
      </c>
      <c r="AC42" s="39">
        <v>80</v>
      </c>
      <c r="AD42" s="39" t="s">
        <v>114</v>
      </c>
      <c r="AE42" s="39">
        <v>125</v>
      </c>
      <c r="AF42" s="39"/>
      <c r="AG42" s="39">
        <v>170</v>
      </c>
      <c r="AH42" s="86"/>
      <c r="AI42" s="39">
        <v>35</v>
      </c>
      <c r="AJ42" s="39" t="s">
        <v>114</v>
      </c>
      <c r="AK42" s="39">
        <v>80</v>
      </c>
      <c r="AL42" s="39" t="s">
        <v>114</v>
      </c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114</v>
      </c>
      <c r="BK42" s="39">
        <v>80</v>
      </c>
      <c r="BL42" s="39" t="s">
        <v>115</v>
      </c>
      <c r="BM42" s="39">
        <v>125</v>
      </c>
      <c r="BN42" s="39"/>
      <c r="BO42" s="39">
        <v>170</v>
      </c>
      <c r="BP42" s="86"/>
      <c r="BQ42" s="39">
        <v>35</v>
      </c>
      <c r="BR42" s="39" t="s">
        <v>114</v>
      </c>
      <c r="BS42" s="39">
        <v>80</v>
      </c>
      <c r="BT42" s="39" t="s">
        <v>114</v>
      </c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114</v>
      </c>
      <c r="CS42" s="39">
        <v>80</v>
      </c>
      <c r="CT42" s="39" t="s">
        <v>114</v>
      </c>
      <c r="CU42" s="39">
        <v>125</v>
      </c>
      <c r="CV42" s="39"/>
      <c r="CW42" s="39">
        <v>170</v>
      </c>
      <c r="CX42" s="86"/>
      <c r="CY42" s="39">
        <v>35</v>
      </c>
      <c r="CZ42" s="141" t="s">
        <v>115</v>
      </c>
      <c r="DA42" s="39">
        <v>80</v>
      </c>
      <c r="DB42" s="39" t="s">
        <v>114</v>
      </c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141" t="s">
        <v>114</v>
      </c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 t="s">
        <v>114</v>
      </c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114</v>
      </c>
      <c r="AC43" s="39">
        <v>81</v>
      </c>
      <c r="AD43" s="39" t="s">
        <v>114</v>
      </c>
      <c r="AE43" s="39">
        <v>126</v>
      </c>
      <c r="AF43" s="39"/>
      <c r="AG43" s="39">
        <v>171</v>
      </c>
      <c r="AH43" s="86"/>
      <c r="AI43" s="39">
        <v>36</v>
      </c>
      <c r="AJ43" s="39" t="s">
        <v>114</v>
      </c>
      <c r="AK43" s="39">
        <v>81</v>
      </c>
      <c r="AL43" s="39" t="s">
        <v>114</v>
      </c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114</v>
      </c>
      <c r="BK43" s="39">
        <v>81</v>
      </c>
      <c r="BL43" s="39" t="s">
        <v>115</v>
      </c>
      <c r="BM43" s="39">
        <v>126</v>
      </c>
      <c r="BN43" s="39"/>
      <c r="BO43" s="39">
        <v>171</v>
      </c>
      <c r="BP43" s="86"/>
      <c r="BQ43" s="39">
        <v>36</v>
      </c>
      <c r="BR43" s="39" t="s">
        <v>114</v>
      </c>
      <c r="BS43" s="39">
        <v>81</v>
      </c>
      <c r="BT43" s="39" t="s">
        <v>114</v>
      </c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114</v>
      </c>
      <c r="CS43" s="39">
        <v>81</v>
      </c>
      <c r="CT43" s="39" t="s">
        <v>114</v>
      </c>
      <c r="CU43" s="39">
        <v>126</v>
      </c>
      <c r="CV43" s="39"/>
      <c r="CW43" s="39">
        <v>171</v>
      </c>
      <c r="CX43" s="86"/>
      <c r="CY43" s="39">
        <v>36</v>
      </c>
      <c r="CZ43" s="39" t="s">
        <v>114</v>
      </c>
      <c r="DA43" s="39">
        <v>81</v>
      </c>
      <c r="DB43" s="39" t="s">
        <v>114</v>
      </c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141" t="s">
        <v>114</v>
      </c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 t="s">
        <v>114</v>
      </c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114</v>
      </c>
      <c r="AC44" s="39">
        <v>82</v>
      </c>
      <c r="AD44" s="39" t="s">
        <v>114</v>
      </c>
      <c r="AE44" s="39">
        <v>127</v>
      </c>
      <c r="AF44" s="39"/>
      <c r="AG44" s="39">
        <v>172</v>
      </c>
      <c r="AH44" s="86"/>
      <c r="AI44" s="39">
        <v>37</v>
      </c>
      <c r="AJ44" s="39" t="s">
        <v>114</v>
      </c>
      <c r="AK44" s="39">
        <v>82</v>
      </c>
      <c r="AL44" s="39" t="s">
        <v>114</v>
      </c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114</v>
      </c>
      <c r="BK44" s="39">
        <v>82</v>
      </c>
      <c r="BL44" s="39" t="s">
        <v>114</v>
      </c>
      <c r="BM44" s="39">
        <v>127</v>
      </c>
      <c r="BN44" s="39"/>
      <c r="BO44" s="39">
        <v>172</v>
      </c>
      <c r="BP44" s="86"/>
      <c r="BQ44" s="39">
        <v>37</v>
      </c>
      <c r="BR44" s="39" t="s">
        <v>114</v>
      </c>
      <c r="BS44" s="39">
        <v>82</v>
      </c>
      <c r="BT44" s="39" t="s">
        <v>114</v>
      </c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114</v>
      </c>
      <c r="CS44" s="39">
        <v>82</v>
      </c>
      <c r="CT44" s="141" t="s">
        <v>117</v>
      </c>
      <c r="CU44" s="39">
        <v>127</v>
      </c>
      <c r="CV44" s="39"/>
      <c r="CW44" s="39">
        <v>172</v>
      </c>
      <c r="CX44" s="86"/>
      <c r="CY44" s="39">
        <v>37</v>
      </c>
      <c r="CZ44" s="39" t="s">
        <v>114</v>
      </c>
      <c r="DA44" s="39">
        <v>82</v>
      </c>
      <c r="DB44" s="39" t="s">
        <v>114</v>
      </c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114</v>
      </c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 t="s">
        <v>114</v>
      </c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114</v>
      </c>
      <c r="AC45" s="39">
        <v>83</v>
      </c>
      <c r="AD45" s="39" t="s">
        <v>114</v>
      </c>
      <c r="AE45" s="39">
        <v>128</v>
      </c>
      <c r="AF45" s="39"/>
      <c r="AG45" s="39">
        <v>173</v>
      </c>
      <c r="AH45" s="86"/>
      <c r="AI45" s="39">
        <v>38</v>
      </c>
      <c r="AJ45" s="39" t="s">
        <v>115</v>
      </c>
      <c r="AK45" s="39">
        <v>83</v>
      </c>
      <c r="AL45" s="39" t="s">
        <v>115</v>
      </c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115</v>
      </c>
      <c r="BK45" s="39">
        <v>83</v>
      </c>
      <c r="BL45" s="39" t="s">
        <v>114</v>
      </c>
      <c r="BM45" s="39">
        <v>128</v>
      </c>
      <c r="BN45" s="39"/>
      <c r="BO45" s="39">
        <v>173</v>
      </c>
      <c r="BP45" s="86"/>
      <c r="BQ45" s="39">
        <v>38</v>
      </c>
      <c r="BR45" s="39" t="s">
        <v>114</v>
      </c>
      <c r="BS45" s="39">
        <v>83</v>
      </c>
      <c r="BT45" s="39" t="s">
        <v>114</v>
      </c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114</v>
      </c>
      <c r="CS45" s="39">
        <v>83</v>
      </c>
      <c r="CT45" s="39" t="s">
        <v>114</v>
      </c>
      <c r="CU45" s="39">
        <v>128</v>
      </c>
      <c r="CV45" s="39"/>
      <c r="CW45" s="39">
        <v>173</v>
      </c>
      <c r="CX45" s="86"/>
      <c r="CY45" s="39">
        <v>38</v>
      </c>
      <c r="CZ45" s="39" t="s">
        <v>114</v>
      </c>
      <c r="DA45" s="39">
        <v>83</v>
      </c>
      <c r="DB45" s="39" t="s">
        <v>114</v>
      </c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141" t="s">
        <v>115</v>
      </c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 t="s">
        <v>114</v>
      </c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114</v>
      </c>
      <c r="AC46" s="39">
        <v>84</v>
      </c>
      <c r="AD46" s="39" t="s">
        <v>115</v>
      </c>
      <c r="AE46" s="39">
        <v>129</v>
      </c>
      <c r="AF46" s="39"/>
      <c r="AG46" s="39">
        <v>174</v>
      </c>
      <c r="AH46" s="86"/>
      <c r="AI46" s="39">
        <v>39</v>
      </c>
      <c r="AJ46" s="39" t="s">
        <v>114</v>
      </c>
      <c r="AK46" s="39">
        <v>84</v>
      </c>
      <c r="AL46" s="39" t="s">
        <v>114</v>
      </c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114</v>
      </c>
      <c r="BK46" s="39">
        <v>84</v>
      </c>
      <c r="BL46" s="39" t="s">
        <v>114</v>
      </c>
      <c r="BM46" s="39">
        <v>129</v>
      </c>
      <c r="BN46" s="39"/>
      <c r="BO46" s="39">
        <v>174</v>
      </c>
      <c r="BP46" s="86"/>
      <c r="BQ46" s="39">
        <v>39</v>
      </c>
      <c r="BR46" s="39" t="s">
        <v>115</v>
      </c>
      <c r="BS46" s="39">
        <v>84</v>
      </c>
      <c r="BT46" s="39" t="s">
        <v>114</v>
      </c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114</v>
      </c>
      <c r="CS46" s="39">
        <v>84</v>
      </c>
      <c r="CT46" s="39" t="s">
        <v>114</v>
      </c>
      <c r="CU46" s="39">
        <v>129</v>
      </c>
      <c r="CV46" s="39"/>
      <c r="CW46" s="39">
        <v>174</v>
      </c>
      <c r="CX46" s="86"/>
      <c r="CY46" s="39">
        <v>39</v>
      </c>
      <c r="CZ46" s="39" t="s">
        <v>114</v>
      </c>
      <c r="DA46" s="39">
        <v>84</v>
      </c>
      <c r="DB46" s="39" t="s">
        <v>114</v>
      </c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141" t="s">
        <v>115</v>
      </c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 t="s">
        <v>114</v>
      </c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114</v>
      </c>
      <c r="AC47" s="39">
        <v>85</v>
      </c>
      <c r="AD47" s="39" t="s">
        <v>114</v>
      </c>
      <c r="AE47" s="39">
        <v>130</v>
      </c>
      <c r="AF47" s="39"/>
      <c r="AG47" s="39">
        <v>175</v>
      </c>
      <c r="AH47" s="86"/>
      <c r="AI47" s="39">
        <v>40</v>
      </c>
      <c r="AJ47" s="39" t="s">
        <v>115</v>
      </c>
      <c r="AK47" s="39">
        <v>85</v>
      </c>
      <c r="AL47" s="39" t="s">
        <v>114</v>
      </c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114</v>
      </c>
      <c r="BM47" s="39">
        <v>130</v>
      </c>
      <c r="BN47" s="39"/>
      <c r="BO47" s="39">
        <v>175</v>
      </c>
      <c r="BP47" s="86"/>
      <c r="BQ47" s="39">
        <v>40</v>
      </c>
      <c r="BR47" s="39" t="s">
        <v>114</v>
      </c>
      <c r="BS47" s="39">
        <v>85</v>
      </c>
      <c r="BT47" s="39" t="s">
        <v>114</v>
      </c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114</v>
      </c>
      <c r="CS47" s="39">
        <v>85</v>
      </c>
      <c r="CT47" s="39" t="s">
        <v>114</v>
      </c>
      <c r="CU47" s="39">
        <v>130</v>
      </c>
      <c r="CV47" s="39"/>
      <c r="CW47" s="39">
        <v>175</v>
      </c>
      <c r="CX47" s="86"/>
      <c r="CY47" s="39">
        <v>40</v>
      </c>
      <c r="CZ47" s="39" t="s">
        <v>114</v>
      </c>
      <c r="DA47" s="39">
        <v>85</v>
      </c>
      <c r="DB47" s="39" t="s">
        <v>114</v>
      </c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141" t="s">
        <v>115</v>
      </c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 t="s">
        <v>114</v>
      </c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114</v>
      </c>
      <c r="AC48" s="39">
        <v>86</v>
      </c>
      <c r="AD48" s="39" t="s">
        <v>114</v>
      </c>
      <c r="AE48" s="39">
        <v>131</v>
      </c>
      <c r="AF48" s="39"/>
      <c r="AG48" s="39">
        <v>176</v>
      </c>
      <c r="AH48" s="86"/>
      <c r="AI48" s="39">
        <v>41</v>
      </c>
      <c r="AJ48" s="39" t="s">
        <v>114</v>
      </c>
      <c r="AK48" s="39">
        <v>86</v>
      </c>
      <c r="AL48" s="39" t="s">
        <v>114</v>
      </c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114</v>
      </c>
      <c r="BK48" s="39">
        <v>86</v>
      </c>
      <c r="BL48" s="39" t="s">
        <v>114</v>
      </c>
      <c r="BM48" s="39">
        <v>131</v>
      </c>
      <c r="BN48" s="39"/>
      <c r="BO48" s="39">
        <v>176</v>
      </c>
      <c r="BP48" s="86"/>
      <c r="BQ48" s="39">
        <v>41</v>
      </c>
      <c r="BR48" s="39" t="s">
        <v>115</v>
      </c>
      <c r="BS48" s="39">
        <v>86</v>
      </c>
      <c r="BT48" s="39" t="s">
        <v>115</v>
      </c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114</v>
      </c>
      <c r="CS48" s="39">
        <v>86</v>
      </c>
      <c r="CT48" s="39" t="s">
        <v>114</v>
      </c>
      <c r="CU48" s="39">
        <v>131</v>
      </c>
      <c r="CV48" s="39"/>
      <c r="CW48" s="39">
        <v>176</v>
      </c>
      <c r="CX48" s="86"/>
      <c r="CY48" s="39">
        <v>41</v>
      </c>
      <c r="CZ48" s="39" t="s">
        <v>114</v>
      </c>
      <c r="DA48" s="39">
        <v>86</v>
      </c>
      <c r="DB48" s="39" t="s">
        <v>114</v>
      </c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141" t="s">
        <v>115</v>
      </c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 t="s">
        <v>114</v>
      </c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114</v>
      </c>
      <c r="AC49" s="39">
        <v>87</v>
      </c>
      <c r="AD49" s="39" t="s">
        <v>114</v>
      </c>
      <c r="AE49" s="39">
        <v>132</v>
      </c>
      <c r="AF49" s="39"/>
      <c r="AG49" s="39">
        <v>177</v>
      </c>
      <c r="AH49" s="86"/>
      <c r="AI49" s="39">
        <v>42</v>
      </c>
      <c r="AJ49" s="39" t="s">
        <v>114</v>
      </c>
      <c r="AK49" s="39">
        <v>87</v>
      </c>
      <c r="AL49" s="39" t="s">
        <v>114</v>
      </c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114</v>
      </c>
      <c r="BK49" s="39">
        <v>87</v>
      </c>
      <c r="BL49" s="39" t="s">
        <v>114</v>
      </c>
      <c r="BM49" s="39">
        <v>132</v>
      </c>
      <c r="BN49" s="39"/>
      <c r="BO49" s="39">
        <v>177</v>
      </c>
      <c r="BP49" s="86"/>
      <c r="BQ49" s="39">
        <v>42</v>
      </c>
      <c r="BR49" s="39" t="s">
        <v>115</v>
      </c>
      <c r="BS49" s="39">
        <v>87</v>
      </c>
      <c r="BT49" s="39" t="s">
        <v>115</v>
      </c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114</v>
      </c>
      <c r="CS49" s="39">
        <v>87</v>
      </c>
      <c r="CT49" s="39" t="s">
        <v>114</v>
      </c>
      <c r="CU49" s="39">
        <v>132</v>
      </c>
      <c r="CV49" s="39"/>
      <c r="CW49" s="39">
        <v>177</v>
      </c>
      <c r="CX49" s="86"/>
      <c r="CY49" s="39">
        <v>42</v>
      </c>
      <c r="CZ49" s="39" t="s">
        <v>114</v>
      </c>
      <c r="DA49" s="39">
        <v>87</v>
      </c>
      <c r="DB49" s="141" t="s">
        <v>115</v>
      </c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141" t="s">
        <v>115</v>
      </c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 t="s">
        <v>114</v>
      </c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114</v>
      </c>
      <c r="AC50" s="39">
        <v>88</v>
      </c>
      <c r="AD50" s="39" t="s">
        <v>115</v>
      </c>
      <c r="AE50" s="39">
        <v>133</v>
      </c>
      <c r="AF50" s="39"/>
      <c r="AG50" s="39">
        <v>178</v>
      </c>
      <c r="AH50" s="86"/>
      <c r="AI50" s="39">
        <v>43</v>
      </c>
      <c r="AJ50" s="39" t="s">
        <v>114</v>
      </c>
      <c r="AK50" s="39">
        <v>88</v>
      </c>
      <c r="AL50" s="39" t="s">
        <v>114</v>
      </c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114</v>
      </c>
      <c r="BK50" s="39">
        <v>88</v>
      </c>
      <c r="BL50" s="39" t="s">
        <v>114</v>
      </c>
      <c r="BM50" s="39">
        <v>133</v>
      </c>
      <c r="BN50" s="39"/>
      <c r="BO50" s="39">
        <v>178</v>
      </c>
      <c r="BP50" s="86"/>
      <c r="BQ50" s="39">
        <v>43</v>
      </c>
      <c r="BR50" s="39" t="s">
        <v>115</v>
      </c>
      <c r="BS50" s="39">
        <v>88</v>
      </c>
      <c r="BT50" s="39" t="s">
        <v>115</v>
      </c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114</v>
      </c>
      <c r="CS50" s="39">
        <v>88</v>
      </c>
      <c r="CT50" s="39" t="s">
        <v>114</v>
      </c>
      <c r="CU50" s="39">
        <v>133</v>
      </c>
      <c r="CV50" s="39"/>
      <c r="CW50" s="39">
        <v>178</v>
      </c>
      <c r="CX50" s="86"/>
      <c r="CY50" s="39">
        <v>43</v>
      </c>
      <c r="CZ50" s="141" t="s">
        <v>115</v>
      </c>
      <c r="DA50" s="39">
        <v>88</v>
      </c>
      <c r="DB50" s="39" t="s">
        <v>114</v>
      </c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141" t="s">
        <v>115</v>
      </c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 t="s">
        <v>114</v>
      </c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 t="s">
        <v>114</v>
      </c>
      <c r="AE51" s="39">
        <v>134</v>
      </c>
      <c r="AF51" s="39"/>
      <c r="AG51" s="39">
        <v>179</v>
      </c>
      <c r="AH51" s="86"/>
      <c r="AI51" s="39">
        <v>44</v>
      </c>
      <c r="AJ51" s="39" t="s">
        <v>114</v>
      </c>
      <c r="AK51" s="39">
        <v>89</v>
      </c>
      <c r="AL51" s="39" t="s">
        <v>114</v>
      </c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114</v>
      </c>
      <c r="BK51" s="39">
        <v>89</v>
      </c>
      <c r="BL51" s="39" t="s">
        <v>114</v>
      </c>
      <c r="BM51" s="39">
        <v>134</v>
      </c>
      <c r="BN51" s="39"/>
      <c r="BO51" s="39">
        <v>179</v>
      </c>
      <c r="BP51" s="86"/>
      <c r="BQ51" s="39">
        <v>44</v>
      </c>
      <c r="BR51" s="39" t="s">
        <v>114</v>
      </c>
      <c r="BS51" s="39">
        <v>89</v>
      </c>
      <c r="BT51" s="39" t="s">
        <v>115</v>
      </c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114</v>
      </c>
      <c r="CS51" s="39">
        <v>89</v>
      </c>
      <c r="CT51" s="39" t="s">
        <v>114</v>
      </c>
      <c r="CU51" s="39">
        <v>134</v>
      </c>
      <c r="CV51" s="39"/>
      <c r="CW51" s="39">
        <v>179</v>
      </c>
      <c r="CX51" s="86"/>
      <c r="CY51" s="39">
        <v>44</v>
      </c>
      <c r="CZ51" s="141" t="s">
        <v>115</v>
      </c>
      <c r="DA51" s="39">
        <v>89</v>
      </c>
      <c r="DB51" s="39" t="s">
        <v>114</v>
      </c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141" t="s">
        <v>115</v>
      </c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 t="s">
        <v>114</v>
      </c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114</v>
      </c>
      <c r="AC52" s="39">
        <v>90</v>
      </c>
      <c r="AD52" s="39" t="s">
        <v>114</v>
      </c>
      <c r="AE52" s="39">
        <v>135</v>
      </c>
      <c r="AF52" s="39"/>
      <c r="AG52" s="39">
        <v>180</v>
      </c>
      <c r="AH52" s="86"/>
      <c r="AI52" s="39">
        <v>45</v>
      </c>
      <c r="AJ52" s="39" t="s">
        <v>114</v>
      </c>
      <c r="AK52" s="39">
        <v>90</v>
      </c>
      <c r="AL52" s="39" t="s">
        <v>114</v>
      </c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114</v>
      </c>
      <c r="BK52" s="39">
        <v>90</v>
      </c>
      <c r="BL52" s="39" t="s">
        <v>114</v>
      </c>
      <c r="BM52" s="39">
        <v>135</v>
      </c>
      <c r="BN52" s="39"/>
      <c r="BO52" s="39">
        <v>180</v>
      </c>
      <c r="BP52" s="86"/>
      <c r="BQ52" s="39">
        <v>45</v>
      </c>
      <c r="BR52" s="39" t="s">
        <v>114</v>
      </c>
      <c r="BS52" s="39">
        <v>90</v>
      </c>
      <c r="BT52" s="39" t="s">
        <v>115</v>
      </c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141" t="s">
        <v>115</v>
      </c>
      <c r="CS52" s="39">
        <v>90</v>
      </c>
      <c r="CT52" s="39" t="s">
        <v>114</v>
      </c>
      <c r="CU52" s="39">
        <v>135</v>
      </c>
      <c r="CV52" s="39"/>
      <c r="CW52" s="39">
        <v>180</v>
      </c>
      <c r="CX52" s="86"/>
      <c r="CY52" s="39">
        <v>45</v>
      </c>
      <c r="CZ52" s="39" t="s">
        <v>114</v>
      </c>
      <c r="DA52" s="39">
        <v>90</v>
      </c>
      <c r="DB52" s="39" t="s">
        <v>114</v>
      </c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141" t="s">
        <v>115</v>
      </c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 t="s">
        <v>114</v>
      </c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119</v>
      </c>
      <c r="C53" s="41" t="s">
        <v>120</v>
      </c>
      <c r="H53" s="41" t="s">
        <v>121</v>
      </c>
      <c r="M53" s="42" t="s">
        <v>122</v>
      </c>
      <c r="R53" s="95" t="s">
        <v>119</v>
      </c>
      <c r="T53" s="42" t="s">
        <v>120</v>
      </c>
      <c r="Y53" s="42" t="s">
        <v>121</v>
      </c>
      <c r="AD53" s="42" t="s">
        <v>123</v>
      </c>
      <c r="AI53" s="95" t="s">
        <v>119</v>
      </c>
      <c r="AK53" s="42" t="s">
        <v>120</v>
      </c>
      <c r="AP53" s="42" t="s">
        <v>121</v>
      </c>
      <c r="AU53" s="42" t="s">
        <v>123</v>
      </c>
      <c r="AZ53" s="95" t="s">
        <v>119</v>
      </c>
      <c r="BB53" s="42" t="s">
        <v>120</v>
      </c>
      <c r="BG53" s="42" t="s">
        <v>121</v>
      </c>
      <c r="BL53" s="42" t="s">
        <v>123</v>
      </c>
      <c r="BQ53" s="95" t="s">
        <v>119</v>
      </c>
      <c r="BS53" s="42" t="s">
        <v>120</v>
      </c>
      <c r="BX53" s="42" t="s">
        <v>121</v>
      </c>
      <c r="BZ53" s="95" t="s">
        <v>119</v>
      </c>
      <c r="CB53" s="42" t="s">
        <v>120</v>
      </c>
      <c r="CG53" s="42" t="s">
        <v>121</v>
      </c>
      <c r="CH53" s="97"/>
      <c r="CK53" s="42" t="s">
        <v>123</v>
      </c>
      <c r="CQ53" s="95" t="s">
        <v>119</v>
      </c>
      <c r="CS53" s="42" t="s">
        <v>120</v>
      </c>
      <c r="CX53" s="42" t="s">
        <v>121</v>
      </c>
      <c r="CY53" s="95" t="s">
        <v>119</v>
      </c>
      <c r="DA53" s="42" t="s">
        <v>120</v>
      </c>
      <c r="DF53" s="42" t="s">
        <v>121</v>
      </c>
      <c r="DK53" s="42" t="s">
        <v>123</v>
      </c>
      <c r="DP53" s="95" t="s">
        <v>119</v>
      </c>
      <c r="DR53" s="42" t="s">
        <v>120</v>
      </c>
      <c r="DW53" s="42" t="s">
        <v>121</v>
      </c>
      <c r="DY53" s="42" t="s">
        <v>119</v>
      </c>
      <c r="EA53" s="42" t="s">
        <v>120</v>
      </c>
      <c r="EF53" s="42" t="s">
        <v>121</v>
      </c>
      <c r="EG53" s="95"/>
      <c r="EJ53" s="42" t="s">
        <v>123</v>
      </c>
      <c r="EP53" s="42" t="s">
        <v>119</v>
      </c>
      <c r="ER53" s="42" t="s">
        <v>120</v>
      </c>
      <c r="EW53" s="42" t="s">
        <v>121</v>
      </c>
      <c r="EX53" s="95" t="s">
        <v>119</v>
      </c>
      <c r="EZ53" s="42" t="s">
        <v>120</v>
      </c>
      <c r="FE53" s="42" t="s">
        <v>121</v>
      </c>
      <c r="FJ53" s="42" t="s">
        <v>123</v>
      </c>
      <c r="FO53" s="95" t="s">
        <v>119</v>
      </c>
      <c r="FQ53" s="42" t="s">
        <v>120</v>
      </c>
      <c r="FV53" s="42" t="s">
        <v>121</v>
      </c>
      <c r="FX53" s="42" t="s">
        <v>119</v>
      </c>
      <c r="FZ53" s="42" t="s">
        <v>120</v>
      </c>
      <c r="GE53" s="42" t="s">
        <v>121</v>
      </c>
      <c r="GF53" s="95"/>
      <c r="GI53" s="42" t="s">
        <v>123</v>
      </c>
      <c r="GO53" s="42" t="s">
        <v>119</v>
      </c>
      <c r="GQ53" s="42" t="s">
        <v>120</v>
      </c>
      <c r="GV53" s="42" t="s">
        <v>121</v>
      </c>
      <c r="GW53" s="95" t="s">
        <v>119</v>
      </c>
      <c r="GY53" s="42" t="s">
        <v>120</v>
      </c>
      <c r="HD53" s="42" t="s">
        <v>121</v>
      </c>
      <c r="HI53" s="42" t="s">
        <v>123</v>
      </c>
      <c r="HN53" s="95" t="s">
        <v>119</v>
      </c>
      <c r="HP53" s="42" t="s">
        <v>120</v>
      </c>
      <c r="HU53" s="42" t="s">
        <v>121</v>
      </c>
      <c r="HW53" s="95" t="s">
        <v>119</v>
      </c>
      <c r="HY53" s="42" t="s">
        <v>120</v>
      </c>
      <c r="ID53" s="42" t="s">
        <v>121</v>
      </c>
      <c r="IH53" s="42" t="s">
        <v>123</v>
      </c>
      <c r="IN53" s="95" t="s">
        <v>119</v>
      </c>
      <c r="IP53" s="42" t="s">
        <v>120</v>
      </c>
      <c r="IU53" s="42" t="s">
        <v>121</v>
      </c>
      <c r="IV53" s="95" t="s">
        <v>119</v>
      </c>
      <c r="IX53" s="42" t="s">
        <v>120</v>
      </c>
      <c r="JC53" s="42" t="s">
        <v>121</v>
      </c>
      <c r="JH53" s="42" t="s">
        <v>123</v>
      </c>
      <c r="JM53" s="95" t="s">
        <v>119</v>
      </c>
      <c r="JO53" s="42" t="s">
        <v>120</v>
      </c>
      <c r="JT53" s="42" t="s">
        <v>121</v>
      </c>
      <c r="JV53" s="95" t="s">
        <v>119</v>
      </c>
      <c r="JX53" s="42" t="s">
        <v>120</v>
      </c>
      <c r="KC53" s="42" t="s">
        <v>121</v>
      </c>
      <c r="KD53" s="95" t="s">
        <v>119</v>
      </c>
      <c r="KF53" s="42" t="s">
        <v>120</v>
      </c>
      <c r="KK53" s="42" t="s">
        <v>121</v>
      </c>
      <c r="KM53" s="95" t="s">
        <v>119</v>
      </c>
      <c r="KO53" s="42" t="s">
        <v>120</v>
      </c>
      <c r="KT53" s="42" t="s">
        <v>121</v>
      </c>
      <c r="KU53" s="95" t="s">
        <v>119</v>
      </c>
      <c r="KW53" s="42" t="s">
        <v>120</v>
      </c>
      <c r="LB53" s="42" t="s">
        <v>121</v>
      </c>
      <c r="LD53" s="95" t="s">
        <v>119</v>
      </c>
      <c r="LF53" s="42" t="s">
        <v>120</v>
      </c>
      <c r="LK53" s="42" t="s">
        <v>121</v>
      </c>
      <c r="LL53" s="95" t="s">
        <v>119</v>
      </c>
      <c r="LN53" s="42" t="s">
        <v>120</v>
      </c>
      <c r="LS53" s="42" t="s">
        <v>121</v>
      </c>
      <c r="LU53" s="95" t="s">
        <v>119</v>
      </c>
      <c r="LW53" s="42" t="s">
        <v>120</v>
      </c>
      <c r="MB53" s="42" t="s">
        <v>121</v>
      </c>
      <c r="MF53" s="42" t="s">
        <v>123</v>
      </c>
      <c r="ML53" s="95" t="s">
        <v>119</v>
      </c>
      <c r="MN53" s="42" t="s">
        <v>120</v>
      </c>
      <c r="MS53" s="42" t="s">
        <v>121</v>
      </c>
      <c r="MT53" s="95" t="s">
        <v>119</v>
      </c>
      <c r="MV53" s="42" t="s">
        <v>120</v>
      </c>
      <c r="NA53" s="42" t="s">
        <v>121</v>
      </c>
      <c r="NF53" s="42" t="s">
        <v>123</v>
      </c>
      <c r="NK53" s="95" t="s">
        <v>119</v>
      </c>
      <c r="NM53" s="42" t="s">
        <v>120</v>
      </c>
      <c r="NR53" s="42" t="s">
        <v>121</v>
      </c>
      <c r="NW53" s="42" t="s">
        <v>123</v>
      </c>
      <c r="OB53" s="95" t="s">
        <v>119</v>
      </c>
      <c r="OD53" s="42" t="s">
        <v>120</v>
      </c>
      <c r="OI53" s="42" t="s">
        <v>121</v>
      </c>
      <c r="ON53" s="42" t="s">
        <v>123</v>
      </c>
      <c r="OS53" s="95" t="s">
        <v>119</v>
      </c>
      <c r="OU53" s="42" t="s">
        <v>120</v>
      </c>
      <c r="OZ53" s="42" t="s">
        <v>121</v>
      </c>
      <c r="PE53" s="42" t="s">
        <v>123</v>
      </c>
      <c r="PJ53" s="95" t="s">
        <v>119</v>
      </c>
      <c r="PL53" s="42" t="s">
        <v>120</v>
      </c>
      <c r="PQ53" s="42" t="s">
        <v>121</v>
      </c>
      <c r="PV53" s="42" t="s">
        <v>123</v>
      </c>
      <c r="QA53" s="95" t="s">
        <v>119</v>
      </c>
      <c r="QC53" s="42" t="s">
        <v>120</v>
      </c>
      <c r="QH53" s="42" t="s">
        <v>121</v>
      </c>
      <c r="QM53" s="42" t="s">
        <v>123</v>
      </c>
      <c r="QR53" s="95" t="s">
        <v>119</v>
      </c>
      <c r="QT53" s="42" t="s">
        <v>120</v>
      </c>
      <c r="QY53" s="42" t="s">
        <v>121</v>
      </c>
      <c r="RD53" s="42" t="s">
        <v>123</v>
      </c>
      <c r="RI53" s="95" t="s">
        <v>119</v>
      </c>
      <c r="RK53" s="42" t="s">
        <v>120</v>
      </c>
      <c r="RP53" s="42" t="s">
        <v>121</v>
      </c>
      <c r="RU53" s="42" t="s">
        <v>123</v>
      </c>
      <c r="RZ53" s="95" t="s">
        <v>119</v>
      </c>
      <c r="SB53" s="42" t="s">
        <v>120</v>
      </c>
      <c r="SG53" s="42" t="s">
        <v>121</v>
      </c>
      <c r="SL53" s="42" t="s">
        <v>123</v>
      </c>
      <c r="SQ53" s="95" t="s">
        <v>119</v>
      </c>
      <c r="SS53" s="42" t="s">
        <v>120</v>
      </c>
      <c r="SX53" s="42" t="s">
        <v>121</v>
      </c>
      <c r="TC53" s="42" t="s">
        <v>123</v>
      </c>
      <c r="TH53" s="95" t="s">
        <v>119</v>
      </c>
      <c r="TJ53" s="42" t="s">
        <v>120</v>
      </c>
      <c r="TO53" s="42" t="s">
        <v>121</v>
      </c>
      <c r="TT53" s="42" t="s">
        <v>123</v>
      </c>
      <c r="TY53" s="95" t="s">
        <v>119</v>
      </c>
      <c r="UA53" s="42" t="s">
        <v>120</v>
      </c>
      <c r="UF53" s="42" t="s">
        <v>121</v>
      </c>
      <c r="UK53" s="42" t="s">
        <v>123</v>
      </c>
      <c r="UP53" s="95" t="s">
        <v>119</v>
      </c>
      <c r="UR53" s="42" t="s">
        <v>120</v>
      </c>
      <c r="UW53" s="42" t="s">
        <v>121</v>
      </c>
      <c r="VB53" s="42" t="s">
        <v>123</v>
      </c>
      <c r="VG53" s="95" t="s">
        <v>119</v>
      </c>
      <c r="VI53" s="42" t="s">
        <v>120</v>
      </c>
      <c r="VN53" s="42" t="s">
        <v>121</v>
      </c>
      <c r="VS53" s="42" t="s">
        <v>123</v>
      </c>
      <c r="VX53" s="95" t="s">
        <v>119</v>
      </c>
      <c r="VZ53" s="42" t="s">
        <v>120</v>
      </c>
      <c r="WE53" s="42" t="s">
        <v>121</v>
      </c>
      <c r="WJ53" s="42" t="s">
        <v>123</v>
      </c>
      <c r="WO53" s="95" t="s">
        <v>119</v>
      </c>
      <c r="WQ53" s="42" t="s">
        <v>120</v>
      </c>
      <c r="WV53" s="42" t="s">
        <v>121</v>
      </c>
      <c r="XA53" s="42" t="s">
        <v>123</v>
      </c>
      <c r="XF53" s="95" t="s">
        <v>119</v>
      </c>
      <c r="XH53" s="42" t="s">
        <v>120</v>
      </c>
      <c r="XM53" s="42" t="s">
        <v>121</v>
      </c>
      <c r="XR53" s="42" t="s">
        <v>123</v>
      </c>
      <c r="XW53" s="95" t="s">
        <v>119</v>
      </c>
      <c r="XY53" s="42" t="s">
        <v>120</v>
      </c>
      <c r="YD53" s="42" t="s">
        <v>121</v>
      </c>
      <c r="YI53" s="42" t="s">
        <v>123</v>
      </c>
      <c r="YN53" s="95" t="s">
        <v>119</v>
      </c>
      <c r="YP53" s="42" t="s">
        <v>120</v>
      </c>
      <c r="YU53" s="42" t="s">
        <v>121</v>
      </c>
      <c r="YZ53" s="42" t="s">
        <v>123</v>
      </c>
      <c r="ZM53" s="95" t="s">
        <v>119</v>
      </c>
      <c r="ZO53" s="42" t="s">
        <v>120</v>
      </c>
      <c r="ZT53" s="42" t="s">
        <v>121</v>
      </c>
      <c r="ZY53" s="42" t="s">
        <v>123</v>
      </c>
      <c r="AAD53" s="95" t="s">
        <v>119</v>
      </c>
      <c r="AAF53" s="42" t="s">
        <v>120</v>
      </c>
      <c r="AAK53" s="42" t="s">
        <v>121</v>
      </c>
      <c r="AAP53" s="42" t="s">
        <v>123</v>
      </c>
      <c r="AAU53" s="95" t="s">
        <v>119</v>
      </c>
      <c r="AAW53" s="42" t="s">
        <v>120</v>
      </c>
      <c r="ABB53" s="42" t="s">
        <v>121</v>
      </c>
      <c r="ABG53" s="42" t="s">
        <v>123</v>
      </c>
      <c r="ABL53" s="95" t="s">
        <v>119</v>
      </c>
      <c r="ABN53" s="42" t="s">
        <v>120</v>
      </c>
      <c r="ABS53" s="42" t="s">
        <v>121</v>
      </c>
      <c r="ABX53" s="42" t="s">
        <v>123</v>
      </c>
      <c r="ACC53" s="95" t="s">
        <v>119</v>
      </c>
      <c r="ACE53" s="42" t="s">
        <v>120</v>
      </c>
      <c r="ACJ53" s="42" t="s">
        <v>121</v>
      </c>
      <c r="ACO53" s="42" t="s">
        <v>123</v>
      </c>
      <c r="ACT53" s="95" t="s">
        <v>119</v>
      </c>
      <c r="ACV53" s="42" t="s">
        <v>120</v>
      </c>
      <c r="ADA53" s="42" t="s">
        <v>121</v>
      </c>
      <c r="ADF53" s="42" t="s">
        <v>123</v>
      </c>
      <c r="ADK53" s="95" t="s">
        <v>119</v>
      </c>
      <c r="ADM53" s="42" t="s">
        <v>120</v>
      </c>
      <c r="ADR53" s="42" t="s">
        <v>121</v>
      </c>
      <c r="ADW53" s="42" t="s">
        <v>123</v>
      </c>
      <c r="AEB53" s="95" t="s">
        <v>119</v>
      </c>
      <c r="AED53" s="42" t="s">
        <v>120</v>
      </c>
      <c r="AEI53" s="42" t="s">
        <v>121</v>
      </c>
      <c r="AEN53" s="42" t="s">
        <v>123</v>
      </c>
      <c r="AES53" s="95" t="s">
        <v>119</v>
      </c>
      <c r="AEU53" s="42" t="s">
        <v>120</v>
      </c>
      <c r="AEZ53" s="42" t="s">
        <v>121</v>
      </c>
      <c r="AFE53" s="42" t="s">
        <v>123</v>
      </c>
      <c r="AFJ53" s="95" t="s">
        <v>119</v>
      </c>
      <c r="AFL53" s="42" t="s">
        <v>120</v>
      </c>
      <c r="AFQ53" s="42" t="s">
        <v>121</v>
      </c>
      <c r="AFV53" s="42" t="s">
        <v>123</v>
      </c>
      <c r="AGA53" s="95" t="s">
        <v>119</v>
      </c>
      <c r="AGC53" s="42" t="s">
        <v>120</v>
      </c>
      <c r="AGH53" s="42" t="s">
        <v>121</v>
      </c>
      <c r="AGL53" s="95" t="s">
        <v>119</v>
      </c>
      <c r="AGM53" s="42"/>
      <c r="AGN53" s="42" t="s">
        <v>120</v>
      </c>
      <c r="AGO53" s="42"/>
      <c r="AGP53" s="42"/>
      <c r="AGQ53" s="42"/>
      <c r="AGR53" s="42"/>
      <c r="AGS53" s="42" t="s">
        <v>121</v>
      </c>
      <c r="AGU53" s="42"/>
      <c r="AGV53" s="42"/>
      <c r="AHC53" s="95" t="s">
        <v>119</v>
      </c>
      <c r="AHD53" s="42"/>
      <c r="AHE53" s="42" t="s">
        <v>120</v>
      </c>
      <c r="AHF53" s="42"/>
      <c r="AHG53" s="42"/>
      <c r="AHH53" s="42"/>
      <c r="AHI53" s="42"/>
      <c r="AHJ53" s="42" t="s">
        <v>121</v>
      </c>
      <c r="AHL53" s="42"/>
      <c r="AHM53" s="42"/>
      <c r="AHT53" s="95" t="s">
        <v>119</v>
      </c>
      <c r="AHU53" s="42"/>
      <c r="AHV53" s="42" t="s">
        <v>120</v>
      </c>
      <c r="AHW53" s="42"/>
      <c r="AHX53" s="42"/>
      <c r="AHY53" s="42"/>
      <c r="AHZ53" s="42"/>
      <c r="AIA53" s="42" t="s">
        <v>121</v>
      </c>
      <c r="AIC53" s="42"/>
      <c r="AID53" s="42"/>
    </row>
    <row r="54" spans="1:16384">
      <c r="C54" s="41" t="s">
        <v>124</v>
      </c>
      <c r="H54" s="41" t="s">
        <v>125</v>
      </c>
      <c r="T54" s="42" t="s">
        <v>126</v>
      </c>
      <c r="Y54" s="42" t="s">
        <v>125</v>
      </c>
      <c r="AK54" s="42" t="s">
        <v>126</v>
      </c>
      <c r="AP54" s="42" t="s">
        <v>125</v>
      </c>
      <c r="BB54" s="42" t="s">
        <v>126</v>
      </c>
      <c r="BG54" s="42" t="s">
        <v>125</v>
      </c>
      <c r="BS54" s="42" t="s">
        <v>126</v>
      </c>
      <c r="BX54" s="42" t="s">
        <v>125</v>
      </c>
      <c r="CB54" s="42" t="s">
        <v>126</v>
      </c>
      <c r="CG54" s="42" t="s">
        <v>125</v>
      </c>
      <c r="CS54" s="42" t="s">
        <v>126</v>
      </c>
      <c r="CX54" s="42" t="s">
        <v>125</v>
      </c>
      <c r="DA54" s="42" t="s">
        <v>126</v>
      </c>
      <c r="DF54" s="42" t="s">
        <v>125</v>
      </c>
      <c r="DR54" s="42" t="s">
        <v>126</v>
      </c>
      <c r="DW54" s="42" t="s">
        <v>125</v>
      </c>
      <c r="EA54" s="42" t="s">
        <v>126</v>
      </c>
      <c r="EF54" s="42" t="s">
        <v>125</v>
      </c>
      <c r="ER54" s="42" t="s">
        <v>126</v>
      </c>
      <c r="EW54" s="42" t="s">
        <v>125</v>
      </c>
      <c r="EZ54" s="42" t="s">
        <v>126</v>
      </c>
      <c r="FE54" s="42" t="s">
        <v>125</v>
      </c>
      <c r="FQ54" s="42" t="s">
        <v>126</v>
      </c>
      <c r="FV54" s="42" t="s">
        <v>125</v>
      </c>
      <c r="FZ54" s="42" t="s">
        <v>126</v>
      </c>
      <c r="GE54" s="42" t="s">
        <v>125</v>
      </c>
      <c r="GQ54" s="42" t="s">
        <v>126</v>
      </c>
      <c r="GV54" s="42" t="s">
        <v>125</v>
      </c>
      <c r="GY54" s="42" t="s">
        <v>126</v>
      </c>
      <c r="HD54" s="42" t="s">
        <v>125</v>
      </c>
      <c r="HP54" s="42" t="s">
        <v>126</v>
      </c>
      <c r="HU54" s="42" t="s">
        <v>125</v>
      </c>
      <c r="HY54" s="42" t="s">
        <v>126</v>
      </c>
      <c r="ID54" s="42" t="s">
        <v>125</v>
      </c>
      <c r="IP54" s="42" t="s">
        <v>126</v>
      </c>
      <c r="IU54" s="42" t="s">
        <v>125</v>
      </c>
      <c r="IX54" s="42" t="s">
        <v>126</v>
      </c>
      <c r="JC54" s="42" t="s">
        <v>125</v>
      </c>
      <c r="JO54" s="42" t="s">
        <v>126</v>
      </c>
      <c r="JT54" s="42" t="s">
        <v>125</v>
      </c>
      <c r="JX54" s="42" t="s">
        <v>126</v>
      </c>
      <c r="KC54" s="42" t="s">
        <v>125</v>
      </c>
      <c r="KF54" s="42" t="s">
        <v>126</v>
      </c>
      <c r="KK54" s="42" t="s">
        <v>125</v>
      </c>
      <c r="KO54" s="42" t="s">
        <v>126</v>
      </c>
      <c r="KT54" s="42" t="s">
        <v>125</v>
      </c>
      <c r="KW54" s="42" t="s">
        <v>126</v>
      </c>
      <c r="LB54" s="42" t="s">
        <v>125</v>
      </c>
      <c r="LF54" s="42" t="s">
        <v>126</v>
      </c>
      <c r="LK54" s="42" t="s">
        <v>125</v>
      </c>
      <c r="LN54" s="42" t="s">
        <v>126</v>
      </c>
      <c r="LS54" s="42" t="s">
        <v>125</v>
      </c>
      <c r="LW54" s="42" t="s">
        <v>126</v>
      </c>
      <c r="MB54" s="42" t="s">
        <v>125</v>
      </c>
      <c r="MN54" s="42" t="s">
        <v>126</v>
      </c>
      <c r="MS54" s="42" t="s">
        <v>125</v>
      </c>
      <c r="MV54" s="42" t="s">
        <v>126</v>
      </c>
      <c r="NA54" s="42" t="s">
        <v>125</v>
      </c>
      <c r="NM54" s="42" t="s">
        <v>126</v>
      </c>
      <c r="NR54" s="42" t="s">
        <v>125</v>
      </c>
      <c r="OD54" s="42" t="s">
        <v>126</v>
      </c>
      <c r="OI54" s="42" t="s">
        <v>125</v>
      </c>
      <c r="OU54" s="42" t="s">
        <v>126</v>
      </c>
      <c r="OZ54" s="42" t="s">
        <v>125</v>
      </c>
      <c r="PL54" s="42" t="s">
        <v>126</v>
      </c>
      <c r="PQ54" s="42" t="s">
        <v>125</v>
      </c>
      <c r="QC54" s="42" t="s">
        <v>126</v>
      </c>
      <c r="QH54" s="42" t="s">
        <v>125</v>
      </c>
      <c r="QT54" s="42" t="s">
        <v>126</v>
      </c>
      <c r="QY54" s="42" t="s">
        <v>125</v>
      </c>
      <c r="RK54" s="42" t="s">
        <v>126</v>
      </c>
      <c r="RP54" s="42" t="s">
        <v>125</v>
      </c>
      <c r="SB54" s="42" t="s">
        <v>126</v>
      </c>
      <c r="SG54" s="42" t="s">
        <v>125</v>
      </c>
      <c r="SS54" s="42" t="s">
        <v>126</v>
      </c>
      <c r="SX54" s="42" t="s">
        <v>125</v>
      </c>
      <c r="TJ54" s="42" t="s">
        <v>126</v>
      </c>
      <c r="TO54" s="42" t="s">
        <v>125</v>
      </c>
      <c r="UA54" s="42" t="s">
        <v>126</v>
      </c>
      <c r="UF54" s="42" t="s">
        <v>125</v>
      </c>
      <c r="UR54" s="42" t="s">
        <v>126</v>
      </c>
      <c r="UW54" s="42" t="s">
        <v>125</v>
      </c>
      <c r="VI54" s="42" t="s">
        <v>126</v>
      </c>
      <c r="VN54" s="42" t="s">
        <v>125</v>
      </c>
      <c r="VZ54" s="42" t="s">
        <v>126</v>
      </c>
      <c r="WE54" s="42" t="s">
        <v>125</v>
      </c>
      <c r="WQ54" s="42" t="s">
        <v>126</v>
      </c>
      <c r="WV54" s="42" t="s">
        <v>125</v>
      </c>
      <c r="XH54" s="42" t="s">
        <v>126</v>
      </c>
      <c r="XM54" s="42" t="s">
        <v>125</v>
      </c>
      <c r="XY54" s="42" t="s">
        <v>126</v>
      </c>
      <c r="YD54" s="42" t="s">
        <v>125</v>
      </c>
      <c r="YP54" s="42" t="s">
        <v>126</v>
      </c>
      <c r="YU54" s="42" t="s">
        <v>125</v>
      </c>
      <c r="ZO54" s="42" t="s">
        <v>126</v>
      </c>
      <c r="ZT54" s="42" t="s">
        <v>125</v>
      </c>
      <c r="AAF54" s="42" t="s">
        <v>126</v>
      </c>
      <c r="AAK54" s="42" t="s">
        <v>125</v>
      </c>
      <c r="AAW54" s="42" t="s">
        <v>126</v>
      </c>
      <c r="ABB54" s="42" t="s">
        <v>125</v>
      </c>
      <c r="ABN54" s="42" t="s">
        <v>126</v>
      </c>
      <c r="ABS54" s="42" t="s">
        <v>125</v>
      </c>
      <c r="ACE54" s="42" t="s">
        <v>126</v>
      </c>
      <c r="ACJ54" s="42" t="s">
        <v>125</v>
      </c>
      <c r="ACV54" s="42" t="s">
        <v>126</v>
      </c>
      <c r="ADA54" s="42" t="s">
        <v>125</v>
      </c>
      <c r="ADM54" s="42" t="s">
        <v>126</v>
      </c>
      <c r="ADR54" s="42" t="s">
        <v>125</v>
      </c>
      <c r="AED54" s="42" t="s">
        <v>126</v>
      </c>
      <c r="AEI54" s="42" t="s">
        <v>125</v>
      </c>
      <c r="AEU54" s="42" t="s">
        <v>126</v>
      </c>
      <c r="AEZ54" s="42" t="s">
        <v>125</v>
      </c>
      <c r="AFL54" s="42" t="s">
        <v>126</v>
      </c>
      <c r="AFQ54" s="42" t="s">
        <v>125</v>
      </c>
      <c r="AGC54" s="42" t="s">
        <v>126</v>
      </c>
      <c r="AGH54" s="42" t="s">
        <v>125</v>
      </c>
      <c r="AGL54" s="42"/>
      <c r="AGM54" s="42"/>
      <c r="AGN54" s="42" t="s">
        <v>126</v>
      </c>
      <c r="AGO54" s="42"/>
      <c r="AGP54" s="42"/>
      <c r="AGQ54" s="42"/>
      <c r="AGR54" s="42"/>
      <c r="AGS54" s="42" t="s">
        <v>125</v>
      </c>
      <c r="AGU54" s="42"/>
      <c r="AGV54" s="42"/>
      <c r="AHC54" s="42"/>
      <c r="AHD54" s="42"/>
      <c r="AHE54" s="42" t="s">
        <v>126</v>
      </c>
      <c r="AHF54" s="42"/>
      <c r="AHG54" s="42"/>
      <c r="AHH54" s="42"/>
      <c r="AHI54" s="42"/>
      <c r="AHJ54" s="42" t="s">
        <v>125</v>
      </c>
      <c r="AHL54" s="42"/>
      <c r="AHM54" s="42"/>
      <c r="AHT54" s="42"/>
      <c r="AHU54" s="42"/>
      <c r="AHV54" s="42" t="s">
        <v>126</v>
      </c>
      <c r="AHW54" s="42"/>
      <c r="AHX54" s="42"/>
      <c r="AHY54" s="42"/>
      <c r="AHZ54" s="42"/>
      <c r="AIA54" s="42" t="s">
        <v>125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127</v>
      </c>
      <c r="B56" s="85"/>
      <c r="C56" s="85"/>
      <c r="D56" s="85"/>
      <c r="E56" s="87"/>
      <c r="F56" s="88" t="s">
        <v>114</v>
      </c>
      <c r="G56" s="88"/>
      <c r="H56" s="89">
        <f>COUNTIF(A8:H52,"G")+H127</f>
        <v>0</v>
      </c>
      <c r="J56" s="84" t="s">
        <v>127</v>
      </c>
      <c r="K56" s="85"/>
      <c r="L56" s="85"/>
      <c r="M56" s="85"/>
      <c r="N56" s="87"/>
      <c r="O56" s="88" t="s">
        <v>114</v>
      </c>
      <c r="P56" s="88"/>
      <c r="Q56" s="89">
        <f>COUNTIF(J8:Q52,"G")+Q127</f>
        <v>0</v>
      </c>
      <c r="R56" s="84" t="s">
        <v>127</v>
      </c>
      <c r="S56" s="85"/>
      <c r="T56" s="85"/>
      <c r="U56" s="85"/>
      <c r="V56" s="87"/>
      <c r="W56" s="88" t="s">
        <v>114</v>
      </c>
      <c r="X56" s="88"/>
      <c r="Y56" s="89">
        <f>COUNTIF(R8:Y52,"G")+Y127</f>
        <v>0</v>
      </c>
      <c r="AA56" s="84" t="s">
        <v>127</v>
      </c>
      <c r="AB56" s="85"/>
      <c r="AC56" s="85"/>
      <c r="AD56" s="85"/>
      <c r="AE56" s="87"/>
      <c r="AF56" s="88" t="s">
        <v>114</v>
      </c>
      <c r="AG56" s="88"/>
      <c r="AH56" s="89">
        <f>COUNTIF(AA8:AH52,"G")+AH127</f>
        <v>112</v>
      </c>
      <c r="AI56" s="84" t="s">
        <v>127</v>
      </c>
      <c r="AJ56" s="85"/>
      <c r="AK56" s="85"/>
      <c r="AL56" s="85"/>
      <c r="AM56" s="87"/>
      <c r="AN56" s="88" t="s">
        <v>114</v>
      </c>
      <c r="AO56" s="88"/>
      <c r="AP56" s="89">
        <f>COUNTIF(AI8:AP52,"G")+AP127</f>
        <v>109</v>
      </c>
      <c r="AR56" s="84" t="s">
        <v>127</v>
      </c>
      <c r="AS56" s="85"/>
      <c r="AT56" s="85"/>
      <c r="AU56" s="85"/>
      <c r="AV56" s="87"/>
      <c r="AW56" s="88" t="s">
        <v>114</v>
      </c>
      <c r="AX56" s="88"/>
      <c r="AY56" s="89">
        <f>COUNTIF(AR8:AY52,"G")+AY127</f>
        <v>0</v>
      </c>
      <c r="AZ56" s="84" t="s">
        <v>127</v>
      </c>
      <c r="BA56" s="85"/>
      <c r="BB56" s="85"/>
      <c r="BC56" s="85"/>
      <c r="BD56" s="87"/>
      <c r="BE56" s="88" t="s">
        <v>114</v>
      </c>
      <c r="BF56" s="88"/>
      <c r="BG56" s="89">
        <f>COUNTIF(AZ8:BG52,"G")+BG127</f>
        <v>0</v>
      </c>
      <c r="BI56" s="84" t="s">
        <v>127</v>
      </c>
      <c r="BJ56" s="85"/>
      <c r="BK56" s="85"/>
      <c r="BL56" s="85"/>
      <c r="BM56" s="87"/>
      <c r="BN56" s="88" t="s">
        <v>114</v>
      </c>
      <c r="BO56" s="88"/>
      <c r="BP56" s="89">
        <f>COUNTIF(BI8:BP52,"G")+BP127</f>
        <v>96</v>
      </c>
      <c r="BQ56" s="84" t="s">
        <v>127</v>
      </c>
      <c r="BR56" s="85"/>
      <c r="BS56" s="85"/>
      <c r="BT56" s="85"/>
      <c r="BU56" s="87"/>
      <c r="BV56" s="88" t="s">
        <v>114</v>
      </c>
      <c r="BW56" s="88"/>
      <c r="BX56" s="89">
        <f>COUNTIF(BQ8:BX52,"G")+BX127</f>
        <v>92</v>
      </c>
      <c r="BZ56" s="84" t="s">
        <v>127</v>
      </c>
      <c r="CA56" s="85"/>
      <c r="CB56" s="85"/>
      <c r="CC56" s="85"/>
      <c r="CD56" s="87"/>
      <c r="CE56" s="88" t="s">
        <v>114</v>
      </c>
      <c r="CF56" s="88"/>
      <c r="CG56" s="89">
        <f>COUNTIF(BZ8:CG52,"G")+CG127</f>
        <v>0</v>
      </c>
      <c r="CH56" s="84" t="s">
        <v>127</v>
      </c>
      <c r="CI56" s="85"/>
      <c r="CJ56" s="85"/>
      <c r="CK56" s="85"/>
      <c r="CL56" s="87"/>
      <c r="CM56" s="88" t="s">
        <v>114</v>
      </c>
      <c r="CN56" s="88"/>
      <c r="CO56" s="89">
        <f>COUNTIF(CH8:CO52,"G")+CO127</f>
        <v>0</v>
      </c>
      <c r="CQ56" s="84" t="s">
        <v>127</v>
      </c>
      <c r="CR56" s="85"/>
      <c r="CS56" s="85"/>
      <c r="CT56" s="85"/>
      <c r="CU56" s="87"/>
      <c r="CV56" s="88" t="s">
        <v>114</v>
      </c>
      <c r="CW56" s="88"/>
      <c r="CX56" s="89">
        <f>COUNTIF(CQ8:CX52,"G")+CX127</f>
        <v>98</v>
      </c>
      <c r="CY56" s="84" t="s">
        <v>127</v>
      </c>
      <c r="CZ56" s="85"/>
      <c r="DA56" s="85"/>
      <c r="DB56" s="85"/>
      <c r="DC56" s="87"/>
      <c r="DD56" s="88" t="s">
        <v>114</v>
      </c>
      <c r="DE56" s="88"/>
      <c r="DF56" s="89">
        <f>COUNTIF(CY8:DF52,"G")+DF127</f>
        <v>91</v>
      </c>
      <c r="DH56" s="84" t="s">
        <v>127</v>
      </c>
      <c r="DI56" s="85"/>
      <c r="DJ56" s="85"/>
      <c r="DK56" s="85"/>
      <c r="DL56" s="87"/>
      <c r="DM56" s="88" t="s">
        <v>114</v>
      </c>
      <c r="DN56" s="88"/>
      <c r="DO56" s="89">
        <f>COUNTIF(DH8:DO52,"G")+DO127</f>
        <v>0</v>
      </c>
      <c r="DP56" s="84" t="s">
        <v>127</v>
      </c>
      <c r="DQ56" s="85"/>
      <c r="DR56" s="85"/>
      <c r="DS56" s="85"/>
      <c r="DT56" s="87"/>
      <c r="DU56" s="88" t="s">
        <v>114</v>
      </c>
      <c r="DV56" s="88"/>
      <c r="DW56" s="89">
        <f>COUNTIF(DP8:DW52,"G")+DW127</f>
        <v>0</v>
      </c>
      <c r="DY56" s="84" t="s">
        <v>127</v>
      </c>
      <c r="DZ56" s="85"/>
      <c r="EA56" s="85"/>
      <c r="EB56" s="85"/>
      <c r="EC56" s="87"/>
      <c r="ED56" s="88" t="s">
        <v>114</v>
      </c>
      <c r="EE56" s="88"/>
      <c r="EF56" s="89">
        <f>COUNTIF(DY8:EF52,"G")+EF127</f>
        <v>25</v>
      </c>
      <c r="EG56" s="84" t="s">
        <v>127</v>
      </c>
      <c r="EH56" s="85"/>
      <c r="EI56" s="85"/>
      <c r="EJ56" s="85"/>
      <c r="EK56" s="87"/>
      <c r="EL56" s="88" t="s">
        <v>114</v>
      </c>
      <c r="EM56" s="88"/>
      <c r="EN56" s="89">
        <f>COUNTIF(EG8:EN52,"G")+EN127</f>
        <v>56</v>
      </c>
      <c r="EP56" s="84" t="s">
        <v>127</v>
      </c>
      <c r="EQ56" s="85"/>
      <c r="ER56" s="85"/>
      <c r="ES56" s="85"/>
      <c r="ET56" s="87"/>
      <c r="EU56" s="88" t="s">
        <v>114</v>
      </c>
      <c r="EV56" s="88"/>
      <c r="EW56" s="89">
        <f>COUNTIF(EP8:EW52,"G")+EW127</f>
        <v>0</v>
      </c>
      <c r="EX56" s="84" t="s">
        <v>127</v>
      </c>
      <c r="EY56" s="85"/>
      <c r="EZ56" s="85"/>
      <c r="FA56" s="85"/>
      <c r="FB56" s="87"/>
      <c r="FC56" s="88" t="s">
        <v>114</v>
      </c>
      <c r="FD56" s="88"/>
      <c r="FE56" s="89">
        <f>COUNTIF(EX8:FE52,"G")+FE127</f>
        <v>0</v>
      </c>
      <c r="FG56" s="84" t="s">
        <v>127</v>
      </c>
      <c r="FH56" s="85"/>
      <c r="FI56" s="85"/>
      <c r="FJ56" s="85"/>
      <c r="FK56" s="87"/>
      <c r="FL56" s="88" t="s">
        <v>114</v>
      </c>
      <c r="FM56" s="88"/>
      <c r="FN56" s="89">
        <f>COUNTIF(FG8:FN52,"G")+FN127</f>
        <v>0</v>
      </c>
      <c r="FO56" s="84" t="s">
        <v>127</v>
      </c>
      <c r="FP56" s="85"/>
      <c r="FQ56" s="85"/>
      <c r="FR56" s="85"/>
      <c r="FS56" s="87"/>
      <c r="FT56" s="88" t="s">
        <v>114</v>
      </c>
      <c r="FU56" s="88"/>
      <c r="FV56" s="89">
        <f>COUNTIF(FO8:FV52,"G")+FV127</f>
        <v>0</v>
      </c>
      <c r="FX56" s="84" t="s">
        <v>127</v>
      </c>
      <c r="FY56" s="85"/>
      <c r="FZ56" s="85"/>
      <c r="GA56" s="85"/>
      <c r="GB56" s="87"/>
      <c r="GC56" s="88" t="s">
        <v>114</v>
      </c>
      <c r="GD56" s="88"/>
      <c r="GE56" s="89">
        <f>COUNTIF(FX8:GE52,"G")+GE127</f>
        <v>0</v>
      </c>
      <c r="GF56" s="84" t="s">
        <v>127</v>
      </c>
      <c r="GG56" s="85"/>
      <c r="GH56" s="85"/>
      <c r="GI56" s="85"/>
      <c r="GJ56" s="87"/>
      <c r="GK56" s="88" t="s">
        <v>114</v>
      </c>
      <c r="GL56" s="88"/>
      <c r="GM56" s="89">
        <f>COUNTIF(GF8:GM52,"G")+GM127</f>
        <v>0</v>
      </c>
      <c r="GO56" s="84" t="s">
        <v>127</v>
      </c>
      <c r="GP56" s="85"/>
      <c r="GQ56" s="85"/>
      <c r="GR56" s="85"/>
      <c r="GS56" s="87"/>
      <c r="GT56" s="88" t="s">
        <v>114</v>
      </c>
      <c r="GU56" s="88"/>
      <c r="GV56" s="89">
        <f>COUNTIF(GO8:GV52,"G")+GV127</f>
        <v>0</v>
      </c>
      <c r="GW56" s="84" t="s">
        <v>127</v>
      </c>
      <c r="GX56" s="85"/>
      <c r="GY56" s="85"/>
      <c r="GZ56" s="85"/>
      <c r="HA56" s="87"/>
      <c r="HB56" s="88" t="s">
        <v>114</v>
      </c>
      <c r="HC56" s="88"/>
      <c r="HD56" s="89">
        <f>COUNTIF(GW8:HD52,"G")+HD127</f>
        <v>0</v>
      </c>
      <c r="HF56" s="84" t="s">
        <v>127</v>
      </c>
      <c r="HG56" s="85"/>
      <c r="HH56" s="85"/>
      <c r="HI56" s="85"/>
      <c r="HJ56" s="87"/>
      <c r="HK56" s="88" t="s">
        <v>114</v>
      </c>
      <c r="HL56" s="88"/>
      <c r="HM56" s="89">
        <f>COUNTIF(HF8:HM52,"G")+HM127</f>
        <v>0</v>
      </c>
      <c r="HN56" s="84" t="s">
        <v>127</v>
      </c>
      <c r="HO56" s="85"/>
      <c r="HP56" s="85"/>
      <c r="HQ56" s="85"/>
      <c r="HR56" s="87"/>
      <c r="HS56" s="88" t="s">
        <v>114</v>
      </c>
      <c r="HT56" s="88"/>
      <c r="HU56" s="89">
        <f>COUNTIF(HN8:HU52,"G")+HU127</f>
        <v>0</v>
      </c>
      <c r="HW56" s="84" t="s">
        <v>127</v>
      </c>
      <c r="HX56" s="85"/>
      <c r="HY56" s="85"/>
      <c r="HZ56" s="85"/>
      <c r="IA56" s="87"/>
      <c r="IB56" s="88" t="s">
        <v>114</v>
      </c>
      <c r="IC56" s="88"/>
      <c r="ID56" s="89">
        <f>COUNTIF(HW8:ID52,"G")+ID127</f>
        <v>0</v>
      </c>
      <c r="IE56" s="84" t="s">
        <v>127</v>
      </c>
      <c r="IF56" s="85"/>
      <c r="IG56" s="85"/>
      <c r="IH56" s="85"/>
      <c r="II56" s="87"/>
      <c r="IJ56" s="88" t="s">
        <v>114</v>
      </c>
      <c r="IK56" s="88"/>
      <c r="IL56" s="89">
        <f>COUNTIF(IE8:IL52,"G")+IL127</f>
        <v>0</v>
      </c>
      <c r="IN56" s="84" t="s">
        <v>127</v>
      </c>
      <c r="IO56" s="85"/>
      <c r="IP56" s="85"/>
      <c r="IQ56" s="85"/>
      <c r="IR56" s="87"/>
      <c r="IS56" s="88" t="s">
        <v>114</v>
      </c>
      <c r="IT56" s="88"/>
      <c r="IU56" s="89">
        <f>COUNTIF(IN8:IU52,"G")+IU127</f>
        <v>0</v>
      </c>
      <c r="IV56" s="84" t="s">
        <v>127</v>
      </c>
      <c r="IW56" s="85"/>
      <c r="IX56" s="85"/>
      <c r="IY56" s="85"/>
      <c r="IZ56" s="87"/>
      <c r="JA56" s="88" t="s">
        <v>114</v>
      </c>
      <c r="JB56" s="88"/>
      <c r="JC56" s="89">
        <f>COUNTIF(IV8:JC52,"G")+JC127</f>
        <v>0</v>
      </c>
      <c r="JE56" s="84" t="s">
        <v>127</v>
      </c>
      <c r="JF56" s="85"/>
      <c r="JG56" s="85"/>
      <c r="JH56" s="85"/>
      <c r="JI56" s="87"/>
      <c r="JJ56" s="88" t="s">
        <v>114</v>
      </c>
      <c r="JK56" s="88"/>
      <c r="JL56" s="89">
        <f>COUNTIF(JE8:JL52,"G")+JL127</f>
        <v>0</v>
      </c>
      <c r="JM56" s="84" t="s">
        <v>127</v>
      </c>
      <c r="JN56" s="85"/>
      <c r="JO56" s="85"/>
      <c r="JP56" s="85"/>
      <c r="JQ56" s="87"/>
      <c r="JR56" s="88" t="s">
        <v>114</v>
      </c>
      <c r="JS56" s="88"/>
      <c r="JT56" s="89">
        <f>COUNTIF(JM8:JT52,"G")+JT127</f>
        <v>0</v>
      </c>
      <c r="JV56" s="84" t="s">
        <v>127</v>
      </c>
      <c r="JW56" s="85"/>
      <c r="JX56" s="85"/>
      <c r="JY56" s="85"/>
      <c r="JZ56" s="87"/>
      <c r="KA56" s="88" t="s">
        <v>114</v>
      </c>
      <c r="KB56" s="88"/>
      <c r="KC56" s="89">
        <f>COUNTIF(JV8:KC52,"G")+KC127</f>
        <v>0</v>
      </c>
      <c r="KD56" s="84" t="s">
        <v>127</v>
      </c>
      <c r="KE56" s="85"/>
      <c r="KF56" s="85"/>
      <c r="KG56" s="85"/>
      <c r="KH56" s="87"/>
      <c r="KI56" s="88" t="s">
        <v>114</v>
      </c>
      <c r="KJ56" s="88"/>
      <c r="KK56" s="89">
        <f>COUNTIF(KD8:KK52,"G")+KK127</f>
        <v>0</v>
      </c>
      <c r="KM56" s="84" t="s">
        <v>127</v>
      </c>
      <c r="KN56" s="85"/>
      <c r="KO56" s="85"/>
      <c r="KP56" s="85"/>
      <c r="KQ56" s="87"/>
      <c r="KR56" s="88" t="s">
        <v>114</v>
      </c>
      <c r="KS56" s="88"/>
      <c r="KT56" s="89">
        <f>COUNTIF(KM8:KT52,"G")+KT127</f>
        <v>0</v>
      </c>
      <c r="KU56" s="84" t="s">
        <v>127</v>
      </c>
      <c r="KV56" s="85"/>
      <c r="KW56" s="85"/>
      <c r="KX56" s="85"/>
      <c r="KY56" s="87"/>
      <c r="KZ56" s="88" t="s">
        <v>114</v>
      </c>
      <c r="LA56" s="88"/>
      <c r="LB56" s="89">
        <f>COUNTIF(KU8:LB52,"G")+LB127</f>
        <v>0</v>
      </c>
      <c r="LD56" s="84" t="s">
        <v>127</v>
      </c>
      <c r="LE56" s="85"/>
      <c r="LF56" s="85"/>
      <c r="LG56" s="85"/>
      <c r="LH56" s="87"/>
      <c r="LI56" s="88" t="s">
        <v>114</v>
      </c>
      <c r="LJ56" s="88"/>
      <c r="LK56" s="89">
        <f>COUNTIF(LD8:LK52,"G")+LK127</f>
        <v>0</v>
      </c>
      <c r="LL56" s="84" t="s">
        <v>127</v>
      </c>
      <c r="LM56" s="85"/>
      <c r="LN56" s="85"/>
      <c r="LO56" s="85"/>
      <c r="LP56" s="87"/>
      <c r="LQ56" s="88" t="s">
        <v>114</v>
      </c>
      <c r="LR56" s="88"/>
      <c r="LS56" s="89">
        <f>COUNTIF(LL8:LS52,"G")+LS127</f>
        <v>0</v>
      </c>
      <c r="LU56" s="84" t="s">
        <v>127</v>
      </c>
      <c r="LV56" s="85"/>
      <c r="LW56" s="85"/>
      <c r="LX56" s="85"/>
      <c r="LY56" s="87"/>
      <c r="LZ56" s="88" t="s">
        <v>114</v>
      </c>
      <c r="MA56" s="88"/>
      <c r="MB56" s="89">
        <f>COUNTIF(LU8:MB52,"G")+MB127</f>
        <v>0</v>
      </c>
      <c r="MC56" s="84" t="s">
        <v>127</v>
      </c>
      <c r="MD56" s="85"/>
      <c r="ME56" s="85"/>
      <c r="MF56" s="85"/>
      <c r="MG56" s="87"/>
      <c r="MH56" s="88" t="s">
        <v>114</v>
      </c>
      <c r="MI56" s="88"/>
      <c r="MJ56" s="89">
        <f>COUNTIF(MC8:MJ52,"G")+MJ127</f>
        <v>0</v>
      </c>
      <c r="ML56" s="84" t="s">
        <v>127</v>
      </c>
      <c r="MM56" s="85"/>
      <c r="MN56" s="85"/>
      <c r="MO56" s="85"/>
      <c r="MP56" s="87"/>
      <c r="MQ56" s="88" t="s">
        <v>114</v>
      </c>
      <c r="MR56" s="88"/>
      <c r="MS56" s="89">
        <f>COUNTIF(ML8:MS52,"G")+MS127</f>
        <v>0</v>
      </c>
      <c r="MT56" s="84" t="s">
        <v>127</v>
      </c>
      <c r="MU56" s="85"/>
      <c r="MV56" s="85"/>
      <c r="MW56" s="85"/>
      <c r="MX56" s="87"/>
      <c r="MY56" s="88" t="s">
        <v>114</v>
      </c>
      <c r="MZ56" s="88"/>
      <c r="NA56" s="89">
        <f>COUNTIF(MT8:NA52,"G")+NA127</f>
        <v>0</v>
      </c>
      <c r="NC56" s="84" t="s">
        <v>127</v>
      </c>
      <c r="ND56" s="85"/>
      <c r="NE56" s="85"/>
      <c r="NF56" s="85"/>
      <c r="NG56" s="87"/>
      <c r="NH56" s="88" t="s">
        <v>114</v>
      </c>
      <c r="NI56" s="88"/>
      <c r="NJ56" s="89">
        <f>COUNTIF(NC8:NJ52,"G")+NJ127</f>
        <v>0</v>
      </c>
      <c r="NK56" s="84" t="s">
        <v>127</v>
      </c>
      <c r="NL56" s="85"/>
      <c r="NM56" s="85"/>
      <c r="NN56" s="85"/>
      <c r="NO56" s="87"/>
      <c r="NP56" s="88" t="s">
        <v>114</v>
      </c>
      <c r="NQ56" s="88"/>
      <c r="NR56" s="89">
        <f>COUNTIF(NK8:NR52,"G")+NR127</f>
        <v>0</v>
      </c>
      <c r="NT56" s="84" t="s">
        <v>127</v>
      </c>
      <c r="NU56" s="85"/>
      <c r="NV56" s="85"/>
      <c r="NW56" s="85"/>
      <c r="NX56" s="87"/>
      <c r="NY56" s="88" t="s">
        <v>114</v>
      </c>
      <c r="NZ56" s="88"/>
      <c r="OA56" s="89">
        <f>COUNTIF(NT8:OA52,"G")+OA127</f>
        <v>0</v>
      </c>
      <c r="OB56" s="84" t="s">
        <v>127</v>
      </c>
      <c r="OC56" s="85"/>
      <c r="OD56" s="85"/>
      <c r="OE56" s="85"/>
      <c r="OF56" s="87"/>
      <c r="OG56" s="88" t="s">
        <v>114</v>
      </c>
      <c r="OH56" s="88"/>
      <c r="OI56" s="89">
        <f>COUNTIF(OB8:OI52,"G")+OI127</f>
        <v>0</v>
      </c>
      <c r="OK56" s="84" t="s">
        <v>127</v>
      </c>
      <c r="OL56" s="85"/>
      <c r="OM56" s="85"/>
      <c r="ON56" s="85"/>
      <c r="OO56" s="87"/>
      <c r="OP56" s="88" t="s">
        <v>114</v>
      </c>
      <c r="OQ56" s="88"/>
      <c r="OR56" s="89">
        <f>COUNTIF(OK8:OR52,"G")+OR127</f>
        <v>0</v>
      </c>
      <c r="OS56" s="84" t="s">
        <v>127</v>
      </c>
      <c r="OT56" s="85"/>
      <c r="OU56" s="85"/>
      <c r="OV56" s="85"/>
      <c r="OW56" s="87"/>
      <c r="OX56" s="88" t="s">
        <v>114</v>
      </c>
      <c r="OY56" s="88"/>
      <c r="OZ56" s="89">
        <f>COUNTIF(OS8:OZ52,"G")+OZ127</f>
        <v>0</v>
      </c>
      <c r="PB56" s="84" t="s">
        <v>127</v>
      </c>
      <c r="PC56" s="85"/>
      <c r="PD56" s="85"/>
      <c r="PE56" s="85"/>
      <c r="PF56" s="87"/>
      <c r="PG56" s="88" t="s">
        <v>114</v>
      </c>
      <c r="PH56" s="88"/>
      <c r="PI56" s="89">
        <f>COUNTIF(PB8:PI52,"G")+PI127</f>
        <v>0</v>
      </c>
      <c r="PJ56" s="84" t="s">
        <v>127</v>
      </c>
      <c r="PK56" s="85"/>
      <c r="PL56" s="85"/>
      <c r="PM56" s="85"/>
      <c r="PN56" s="87"/>
      <c r="PO56" s="88" t="s">
        <v>114</v>
      </c>
      <c r="PP56" s="88"/>
      <c r="PQ56" s="89">
        <f>COUNTIF(PJ8:PQ52,"G")+PQ127</f>
        <v>0</v>
      </c>
      <c r="PS56" s="84" t="s">
        <v>127</v>
      </c>
      <c r="PT56" s="85"/>
      <c r="PU56" s="85"/>
      <c r="PV56" s="85"/>
      <c r="PW56" s="87"/>
      <c r="PX56" s="88" t="s">
        <v>114</v>
      </c>
      <c r="PY56" s="88"/>
      <c r="PZ56" s="89">
        <f>COUNTIF(PS8:PZ52,"G")+PZ127</f>
        <v>0</v>
      </c>
      <c r="QA56" s="84" t="s">
        <v>127</v>
      </c>
      <c r="QB56" s="85"/>
      <c r="QC56" s="85"/>
      <c r="QD56" s="85"/>
      <c r="QE56" s="87"/>
      <c r="QF56" s="88" t="s">
        <v>114</v>
      </c>
      <c r="QG56" s="88"/>
      <c r="QH56" s="89">
        <f>COUNTIF(QA8:QH52,"G")+QH127</f>
        <v>0</v>
      </c>
      <c r="QJ56" s="84" t="s">
        <v>127</v>
      </c>
      <c r="QK56" s="85"/>
      <c r="QL56" s="85"/>
      <c r="QM56" s="85"/>
      <c r="QN56" s="87"/>
      <c r="QO56" s="88" t="s">
        <v>114</v>
      </c>
      <c r="QP56" s="88"/>
      <c r="QQ56" s="89">
        <f>COUNTIF(QJ8:QQ52,"G")+QQ127</f>
        <v>0</v>
      </c>
      <c r="QR56" s="84" t="s">
        <v>127</v>
      </c>
      <c r="QS56" s="85"/>
      <c r="QT56" s="85"/>
      <c r="QU56" s="85"/>
      <c r="QV56" s="87"/>
      <c r="QW56" s="88" t="s">
        <v>114</v>
      </c>
      <c r="QX56" s="88"/>
      <c r="QY56" s="89">
        <f>COUNTIF(QR8:QY52,"G")+QY127</f>
        <v>0</v>
      </c>
      <c r="RA56" s="84" t="s">
        <v>127</v>
      </c>
      <c r="RB56" s="85"/>
      <c r="RC56" s="85"/>
      <c r="RD56" s="85"/>
      <c r="RE56" s="87"/>
      <c r="RF56" s="88" t="s">
        <v>114</v>
      </c>
      <c r="RG56" s="88"/>
      <c r="RH56" s="89">
        <f>COUNTIF(RA8:RH52,"G")+RH127</f>
        <v>0</v>
      </c>
      <c r="RI56" s="84" t="s">
        <v>127</v>
      </c>
      <c r="RJ56" s="85"/>
      <c r="RK56" s="85"/>
      <c r="RL56" s="85"/>
      <c r="RM56" s="87"/>
      <c r="RN56" s="88" t="s">
        <v>114</v>
      </c>
      <c r="RO56" s="88"/>
      <c r="RP56" s="89">
        <f>COUNTIF(RI8:RP52,"G")+RP127</f>
        <v>0</v>
      </c>
      <c r="RR56" s="84" t="s">
        <v>127</v>
      </c>
      <c r="RS56" s="85"/>
      <c r="RT56" s="85"/>
      <c r="RU56" s="85"/>
      <c r="RV56" s="87"/>
      <c r="RW56" s="88" t="s">
        <v>114</v>
      </c>
      <c r="RX56" s="88"/>
      <c r="RY56" s="89">
        <f>COUNTIF(RR8:RY52,"G")+RY127</f>
        <v>0</v>
      </c>
      <c r="RZ56" s="84" t="s">
        <v>127</v>
      </c>
      <c r="SA56" s="85"/>
      <c r="SB56" s="85"/>
      <c r="SC56" s="85"/>
      <c r="SD56" s="87"/>
      <c r="SE56" s="88" t="s">
        <v>114</v>
      </c>
      <c r="SF56" s="88"/>
      <c r="SG56" s="89">
        <f>COUNTIF(RZ8:SG52,"G")+SG127</f>
        <v>0</v>
      </c>
      <c r="SI56" s="84" t="s">
        <v>127</v>
      </c>
      <c r="SJ56" s="85"/>
      <c r="SK56" s="85"/>
      <c r="SL56" s="85"/>
      <c r="SM56" s="87"/>
      <c r="SN56" s="88" t="s">
        <v>114</v>
      </c>
      <c r="SO56" s="88"/>
      <c r="SP56" s="89">
        <f>COUNTIF(SI8:SP52,"G")+SP127</f>
        <v>0</v>
      </c>
      <c r="SQ56" s="84" t="s">
        <v>127</v>
      </c>
      <c r="SR56" s="85"/>
      <c r="SS56" s="85"/>
      <c r="ST56" s="85"/>
      <c r="SU56" s="87"/>
      <c r="SV56" s="88" t="s">
        <v>114</v>
      </c>
      <c r="SW56" s="88"/>
      <c r="SX56" s="89">
        <f>COUNTIF(SQ8:SX52,"G")+SX127</f>
        <v>0</v>
      </c>
      <c r="SZ56" s="84" t="s">
        <v>127</v>
      </c>
      <c r="TA56" s="85"/>
      <c r="TB56" s="85"/>
      <c r="TC56" s="85"/>
      <c r="TD56" s="87"/>
      <c r="TE56" s="88" t="s">
        <v>114</v>
      </c>
      <c r="TF56" s="88"/>
      <c r="TG56" s="89">
        <f>COUNTIF(SZ8:TG52,"G")+TG127</f>
        <v>0</v>
      </c>
      <c r="TH56" s="84" t="s">
        <v>127</v>
      </c>
      <c r="TI56" s="85"/>
      <c r="TJ56" s="85"/>
      <c r="TK56" s="85"/>
      <c r="TL56" s="87"/>
      <c r="TM56" s="88" t="s">
        <v>114</v>
      </c>
      <c r="TN56" s="88"/>
      <c r="TO56" s="89">
        <f>COUNTIF(TH8:TO52,"G")+TO127</f>
        <v>0</v>
      </c>
      <c r="TQ56" s="84" t="s">
        <v>127</v>
      </c>
      <c r="TR56" s="85"/>
      <c r="TS56" s="85"/>
      <c r="TT56" s="85"/>
      <c r="TU56" s="87"/>
      <c r="TV56" s="88" t="s">
        <v>114</v>
      </c>
      <c r="TW56" s="88"/>
      <c r="TX56" s="89">
        <f>COUNTIF(TQ8:TX52,"G")+TX127</f>
        <v>0</v>
      </c>
      <c r="TY56" s="84" t="s">
        <v>127</v>
      </c>
      <c r="TZ56" s="85"/>
      <c r="UA56" s="85"/>
      <c r="UB56" s="85"/>
      <c r="UC56" s="87"/>
      <c r="UD56" s="88" t="s">
        <v>114</v>
      </c>
      <c r="UE56" s="88"/>
      <c r="UF56" s="89">
        <f>COUNTIF(TY8:UF52,"G")+UF127</f>
        <v>0</v>
      </c>
      <c r="UH56" s="84" t="s">
        <v>127</v>
      </c>
      <c r="UI56" s="85"/>
      <c r="UJ56" s="85"/>
      <c r="UK56" s="85"/>
      <c r="UL56" s="87"/>
      <c r="UM56" s="88" t="s">
        <v>114</v>
      </c>
      <c r="UN56" s="88"/>
      <c r="UO56" s="89">
        <f>COUNTIF(UH8:UO52,"G")+UO127</f>
        <v>0</v>
      </c>
      <c r="UP56" s="84" t="s">
        <v>127</v>
      </c>
      <c r="UQ56" s="85"/>
      <c r="UR56" s="85"/>
      <c r="US56" s="85"/>
      <c r="UT56" s="87"/>
      <c r="UU56" s="88" t="s">
        <v>114</v>
      </c>
      <c r="UV56" s="88"/>
      <c r="UW56" s="89">
        <f>COUNTIF(UP8:UW52,"G")+UW127</f>
        <v>0</v>
      </c>
      <c r="UY56" s="84" t="s">
        <v>127</v>
      </c>
      <c r="UZ56" s="85"/>
      <c r="VA56" s="85"/>
      <c r="VB56" s="85"/>
      <c r="VC56" s="87"/>
      <c r="VD56" s="88" t="s">
        <v>114</v>
      </c>
      <c r="VE56" s="88"/>
      <c r="VF56" s="89">
        <f>COUNTIF(UY8:VF52,"G")+VF127</f>
        <v>0</v>
      </c>
      <c r="VG56" s="84" t="s">
        <v>127</v>
      </c>
      <c r="VH56" s="85"/>
      <c r="VI56" s="85"/>
      <c r="VJ56" s="85"/>
      <c r="VK56" s="87"/>
      <c r="VL56" s="88" t="s">
        <v>114</v>
      </c>
      <c r="VM56" s="88"/>
      <c r="VN56" s="89">
        <f>COUNTIF(VG8:VN52,"G")+VN127</f>
        <v>0</v>
      </c>
      <c r="VP56" s="84" t="s">
        <v>127</v>
      </c>
      <c r="VQ56" s="85"/>
      <c r="VR56" s="85"/>
      <c r="VS56" s="85"/>
      <c r="VT56" s="87"/>
      <c r="VU56" s="88" t="s">
        <v>114</v>
      </c>
      <c r="VV56" s="88"/>
      <c r="VW56" s="89">
        <f>COUNTIF(VP8:VW52,"G")+VW127</f>
        <v>0</v>
      </c>
      <c r="VX56" s="84" t="s">
        <v>127</v>
      </c>
      <c r="VY56" s="85"/>
      <c r="VZ56" s="85"/>
      <c r="WA56" s="85"/>
      <c r="WB56" s="87"/>
      <c r="WC56" s="88" t="s">
        <v>114</v>
      </c>
      <c r="WD56" s="88"/>
      <c r="WE56" s="89">
        <f>COUNTIF(VX8:WE52,"G")+WE127</f>
        <v>0</v>
      </c>
      <c r="WG56" s="84" t="s">
        <v>127</v>
      </c>
      <c r="WH56" s="85"/>
      <c r="WI56" s="85"/>
      <c r="WJ56" s="85"/>
      <c r="WK56" s="87"/>
      <c r="WL56" s="88" t="s">
        <v>114</v>
      </c>
      <c r="WM56" s="88"/>
      <c r="WN56" s="89">
        <f>COUNTIF(WG8:WN52,"G")+WN127</f>
        <v>0</v>
      </c>
      <c r="WO56" s="84" t="s">
        <v>127</v>
      </c>
      <c r="WP56" s="85"/>
      <c r="WQ56" s="85"/>
      <c r="WR56" s="85"/>
      <c r="WS56" s="87"/>
      <c r="WT56" s="88" t="s">
        <v>114</v>
      </c>
      <c r="WU56" s="88"/>
      <c r="WV56" s="89">
        <f>COUNTIF(WO8:WV52,"G")+WV127</f>
        <v>0</v>
      </c>
      <c r="WX56" s="84" t="s">
        <v>127</v>
      </c>
      <c r="WY56" s="85"/>
      <c r="WZ56" s="85"/>
      <c r="XA56" s="85"/>
      <c r="XB56" s="87"/>
      <c r="XC56" s="88" t="s">
        <v>114</v>
      </c>
      <c r="XD56" s="88"/>
      <c r="XE56" s="89">
        <f>COUNTIF(WX8:XE52,"G")+XE127</f>
        <v>0</v>
      </c>
      <c r="XF56" s="84" t="s">
        <v>127</v>
      </c>
      <c r="XG56" s="85"/>
      <c r="XH56" s="85"/>
      <c r="XI56" s="85"/>
      <c r="XJ56" s="87"/>
      <c r="XK56" s="88" t="s">
        <v>114</v>
      </c>
      <c r="XL56" s="88"/>
      <c r="XM56" s="89">
        <f>COUNTIF(XF8:XM52,"G")+XM127</f>
        <v>0</v>
      </c>
      <c r="XO56" s="84" t="s">
        <v>127</v>
      </c>
      <c r="XP56" s="85"/>
      <c r="XQ56" s="85"/>
      <c r="XR56" s="85"/>
      <c r="XS56" s="87"/>
      <c r="XT56" s="88" t="s">
        <v>114</v>
      </c>
      <c r="XU56" s="88"/>
      <c r="XV56" s="89">
        <f>COUNTIF(XO8:XV52,"G")+XV127</f>
        <v>0</v>
      </c>
      <c r="XW56" s="84" t="s">
        <v>127</v>
      </c>
      <c r="XX56" s="85"/>
      <c r="XY56" s="85"/>
      <c r="XZ56" s="85"/>
      <c r="YA56" s="87"/>
      <c r="YB56" s="88" t="s">
        <v>114</v>
      </c>
      <c r="YC56" s="88"/>
      <c r="YD56" s="89">
        <f>COUNTIF(XW8:YD52,"G")+YD127</f>
        <v>0</v>
      </c>
      <c r="YF56" s="84" t="s">
        <v>127</v>
      </c>
      <c r="YG56" s="85"/>
      <c r="YH56" s="85"/>
      <c r="YI56" s="85"/>
      <c r="YJ56" s="87"/>
      <c r="YK56" s="88" t="s">
        <v>114</v>
      </c>
      <c r="YL56" s="88"/>
      <c r="YM56" s="89">
        <f>COUNTIF(YF8:YM52,"G")+YM127</f>
        <v>0</v>
      </c>
      <c r="YN56" s="84" t="s">
        <v>127</v>
      </c>
      <c r="YO56" s="85"/>
      <c r="YP56" s="85"/>
      <c r="YQ56" s="85"/>
      <c r="YR56" s="87"/>
      <c r="YS56" s="88" t="s">
        <v>114</v>
      </c>
      <c r="YT56" s="88"/>
      <c r="YU56" s="89">
        <f>COUNTIF(YN8:YU52,"G")+YU127</f>
        <v>0</v>
      </c>
      <c r="YW56" s="84" t="s">
        <v>127</v>
      </c>
      <c r="YX56" s="85"/>
      <c r="YY56" s="85"/>
      <c r="YZ56" s="85"/>
      <c r="ZA56" s="87"/>
      <c r="ZB56" s="88" t="s">
        <v>114</v>
      </c>
      <c r="ZC56" s="88"/>
      <c r="ZD56" s="89">
        <f>COUNTIF(YW8:ZD52,"G")+ZD127</f>
        <v>0</v>
      </c>
      <c r="ZM56" s="84" t="s">
        <v>127</v>
      </c>
      <c r="ZN56" s="85"/>
      <c r="ZO56" s="85"/>
      <c r="ZP56" s="85"/>
      <c r="ZQ56" s="87"/>
      <c r="ZR56" s="88" t="s">
        <v>114</v>
      </c>
      <c r="ZS56" s="88"/>
      <c r="ZT56" s="89">
        <f>COUNTIF(ZM8:ZT52,"G")+ZT127</f>
        <v>0</v>
      </c>
      <c r="ZV56" s="84" t="s">
        <v>127</v>
      </c>
      <c r="ZW56" s="85"/>
      <c r="ZX56" s="85"/>
      <c r="ZY56" s="85"/>
      <c r="ZZ56" s="87"/>
      <c r="AAA56" s="88" t="s">
        <v>114</v>
      </c>
      <c r="AAB56" s="88"/>
      <c r="AAC56" s="89">
        <f>COUNTIF(ZV8:AAC52,"G")+AAC127</f>
        <v>0</v>
      </c>
      <c r="AAD56" s="84" t="s">
        <v>127</v>
      </c>
      <c r="AAE56" s="85"/>
      <c r="AAF56" s="85"/>
      <c r="AAG56" s="85"/>
      <c r="AAH56" s="87"/>
      <c r="AAI56" s="88" t="s">
        <v>114</v>
      </c>
      <c r="AAJ56" s="88"/>
      <c r="AAK56" s="89">
        <f>COUNTIF(AAD8:AAK52,"G")+AAK127</f>
        <v>0</v>
      </c>
      <c r="AAM56" s="84" t="s">
        <v>127</v>
      </c>
      <c r="AAN56" s="85"/>
      <c r="AAO56" s="85"/>
      <c r="AAP56" s="85"/>
      <c r="AAQ56" s="87"/>
      <c r="AAR56" s="88" t="s">
        <v>114</v>
      </c>
      <c r="AAS56" s="88"/>
      <c r="AAT56" s="89">
        <f>COUNTIF(AAM8:AAT52,"G")+AAT127</f>
        <v>0</v>
      </c>
      <c r="AAU56" s="84" t="s">
        <v>127</v>
      </c>
      <c r="AAV56" s="85"/>
      <c r="AAW56" s="85"/>
      <c r="AAX56" s="85"/>
      <c r="AAY56" s="87"/>
      <c r="AAZ56" s="88" t="s">
        <v>114</v>
      </c>
      <c r="ABA56" s="88"/>
      <c r="ABB56" s="89">
        <f>COUNTIF(AAU8:ABB52,"G")+ABB127</f>
        <v>0</v>
      </c>
      <c r="ABD56" s="84" t="s">
        <v>127</v>
      </c>
      <c r="ABE56" s="85"/>
      <c r="ABF56" s="85"/>
      <c r="ABG56" s="85"/>
      <c r="ABH56" s="87"/>
      <c r="ABI56" s="88" t="s">
        <v>114</v>
      </c>
      <c r="ABJ56" s="88"/>
      <c r="ABK56" s="89">
        <f>COUNTIF(ABD8:ABK52,"G")+ABK127</f>
        <v>0</v>
      </c>
      <c r="ABL56" s="84" t="s">
        <v>127</v>
      </c>
      <c r="ABM56" s="85"/>
      <c r="ABN56" s="85"/>
      <c r="ABO56" s="85"/>
      <c r="ABP56" s="87"/>
      <c r="ABQ56" s="88" t="s">
        <v>114</v>
      </c>
      <c r="ABR56" s="88"/>
      <c r="ABS56" s="89">
        <f>COUNTIF(ABL8:ABS52,"G")+ABS127</f>
        <v>0</v>
      </c>
      <c r="ABU56" s="84" t="s">
        <v>127</v>
      </c>
      <c r="ABV56" s="85"/>
      <c r="ABW56" s="85"/>
      <c r="ABX56" s="85"/>
      <c r="ABY56" s="87"/>
      <c r="ABZ56" s="88" t="s">
        <v>114</v>
      </c>
      <c r="ACA56" s="88"/>
      <c r="ACB56" s="89">
        <f>COUNTIF(ABU8:ACB52,"G")+ACB127</f>
        <v>0</v>
      </c>
      <c r="ACC56" s="84" t="s">
        <v>127</v>
      </c>
      <c r="ACD56" s="85"/>
      <c r="ACE56" s="85"/>
      <c r="ACF56" s="85"/>
      <c r="ACG56" s="87"/>
      <c r="ACH56" s="88" t="s">
        <v>114</v>
      </c>
      <c r="ACI56" s="88"/>
      <c r="ACJ56" s="89">
        <f>COUNTIF(ACC8:ACJ52,"G")+ACJ127</f>
        <v>0</v>
      </c>
      <c r="ACL56" s="84" t="s">
        <v>127</v>
      </c>
      <c r="ACM56" s="85"/>
      <c r="ACN56" s="85"/>
      <c r="ACO56" s="85"/>
      <c r="ACP56" s="87"/>
      <c r="ACQ56" s="88" t="s">
        <v>114</v>
      </c>
      <c r="ACR56" s="88"/>
      <c r="ACS56" s="89">
        <f>COUNTIF(ACL8:ACS52,"G")+ACS127</f>
        <v>0</v>
      </c>
      <c r="ACT56" s="84" t="s">
        <v>127</v>
      </c>
      <c r="ACU56" s="85"/>
      <c r="ACV56" s="85"/>
      <c r="ACW56" s="85"/>
      <c r="ACX56" s="87"/>
      <c r="ACY56" s="88" t="s">
        <v>114</v>
      </c>
      <c r="ACZ56" s="88"/>
      <c r="ADA56" s="89">
        <f>COUNTIF(ACT8:ADA52,"G")+ADA127</f>
        <v>0</v>
      </c>
      <c r="ADC56" s="84" t="s">
        <v>127</v>
      </c>
      <c r="ADD56" s="85"/>
      <c r="ADE56" s="85"/>
      <c r="ADF56" s="85"/>
      <c r="ADG56" s="87"/>
      <c r="ADH56" s="88" t="s">
        <v>114</v>
      </c>
      <c r="ADI56" s="88"/>
      <c r="ADJ56" s="89">
        <f>COUNTIF(ADC8:ADJ52,"G")+ADJ127</f>
        <v>0</v>
      </c>
      <c r="ADK56" s="84" t="s">
        <v>127</v>
      </c>
      <c r="ADL56" s="85"/>
      <c r="ADM56" s="85"/>
      <c r="ADN56" s="85"/>
      <c r="ADO56" s="87"/>
      <c r="ADP56" s="88" t="s">
        <v>114</v>
      </c>
      <c r="ADQ56" s="88"/>
      <c r="ADR56" s="89">
        <f>COUNTIF(ADK8:ADR52,"G")+ADR127</f>
        <v>0</v>
      </c>
      <c r="ADT56" s="84" t="s">
        <v>127</v>
      </c>
      <c r="ADU56" s="85"/>
      <c r="ADV56" s="85"/>
      <c r="ADW56" s="85"/>
      <c r="ADX56" s="87"/>
      <c r="ADY56" s="88" t="s">
        <v>114</v>
      </c>
      <c r="ADZ56" s="88"/>
      <c r="AEA56" s="89">
        <f>COUNTIF(ADT8:AEA52,"G")+AEA127</f>
        <v>0</v>
      </c>
      <c r="AEB56" s="84" t="s">
        <v>127</v>
      </c>
      <c r="AEC56" s="85"/>
      <c r="AED56" s="85"/>
      <c r="AEE56" s="85"/>
      <c r="AEF56" s="87"/>
      <c r="AEG56" s="88" t="s">
        <v>114</v>
      </c>
      <c r="AEH56" s="88"/>
      <c r="AEI56" s="89">
        <f>COUNTIF(AEB8:AEI52,"G")+AEI127</f>
        <v>0</v>
      </c>
      <c r="AEJ56" s="42"/>
      <c r="AEK56" s="84" t="s">
        <v>127</v>
      </c>
      <c r="AEL56" s="85"/>
      <c r="AEM56" s="85"/>
      <c r="AEN56" s="85"/>
      <c r="AEO56" s="87"/>
      <c r="AEP56" s="88" t="s">
        <v>114</v>
      </c>
      <c r="AEQ56" s="88"/>
      <c r="AER56" s="89">
        <f>COUNTIF(AEK8:AER52,"G")+AER127</f>
        <v>0</v>
      </c>
      <c r="AES56" s="84" t="s">
        <v>127</v>
      </c>
      <c r="AET56" s="85"/>
      <c r="AEU56" s="85"/>
      <c r="AEV56" s="85"/>
      <c r="AEW56" s="87"/>
      <c r="AEX56" s="88" t="s">
        <v>114</v>
      </c>
      <c r="AEY56" s="88"/>
      <c r="AEZ56" s="89">
        <f>COUNTIF(AES8:AEZ52,"G")+AEZ127</f>
        <v>0</v>
      </c>
      <c r="AFB56" s="84" t="s">
        <v>127</v>
      </c>
      <c r="AFC56" s="85"/>
      <c r="AFD56" s="85"/>
      <c r="AFE56" s="85"/>
      <c r="AFF56" s="87"/>
      <c r="AFG56" s="88" t="s">
        <v>114</v>
      </c>
      <c r="AFH56" s="88"/>
      <c r="AFI56" s="89">
        <f>COUNTIF(AFB8:AFI52,"G")+AFI127</f>
        <v>0</v>
      </c>
      <c r="AFJ56" s="84" t="s">
        <v>127</v>
      </c>
      <c r="AFK56" s="85"/>
      <c r="AFL56" s="85"/>
      <c r="AFM56" s="85"/>
      <c r="AFN56" s="87"/>
      <c r="AFO56" s="88" t="s">
        <v>114</v>
      </c>
      <c r="AFP56" s="88"/>
      <c r="AFQ56" s="89">
        <f>COUNTIF(AFJ8:AFQ52,"G")+AFQ127</f>
        <v>0</v>
      </c>
      <c r="AFR56" s="42"/>
      <c r="AFS56" s="84" t="s">
        <v>127</v>
      </c>
      <c r="AFT56" s="85"/>
      <c r="AFU56" s="85"/>
      <c r="AFV56" s="85"/>
      <c r="AFW56" s="87"/>
      <c r="AFX56" s="88" t="s">
        <v>114</v>
      </c>
      <c r="AFY56" s="88"/>
      <c r="AFZ56" s="89">
        <f>COUNTIF(AFS8:AFZ52,"G")+AFZ127</f>
        <v>0</v>
      </c>
      <c r="AGA56" s="84" t="s">
        <v>127</v>
      </c>
      <c r="AGB56" s="85"/>
      <c r="AGC56" s="85"/>
      <c r="AGD56" s="85"/>
      <c r="AGE56" s="87"/>
      <c r="AGF56" s="88" t="s">
        <v>114</v>
      </c>
      <c r="AGG56" s="88"/>
      <c r="AGH56" s="89">
        <f>COUNTIF(AGA8:AGH52,"G")+AGH127</f>
        <v>0</v>
      </c>
      <c r="AGJ56" s="84" t="s">
        <v>127</v>
      </c>
      <c r="AGK56" s="85"/>
      <c r="AGL56" s="85"/>
      <c r="AGM56" s="85"/>
      <c r="AGN56" s="87"/>
      <c r="AGO56" s="88" t="s">
        <v>114</v>
      </c>
      <c r="AGP56" s="88"/>
      <c r="AGQ56" s="89">
        <f>COUNTIF(AGJ8:AGQ52,"G")+AGQ127</f>
        <v>0</v>
      </c>
      <c r="AGR56" s="84" t="s">
        <v>127</v>
      </c>
      <c r="AGS56" s="85"/>
      <c r="AGT56" s="85"/>
      <c r="AGU56" s="85"/>
      <c r="AGV56" s="87"/>
      <c r="AGW56" s="88" t="s">
        <v>114</v>
      </c>
      <c r="AGX56" s="88"/>
      <c r="AGY56" s="89">
        <f>COUNTIF(AGR8:AGY52,"G")+AGY127</f>
        <v>0</v>
      </c>
      <c r="AHA56" s="84" t="s">
        <v>127</v>
      </c>
      <c r="AHB56" s="85"/>
      <c r="AHC56" s="85"/>
      <c r="AHD56" s="85"/>
      <c r="AHE56" s="87"/>
      <c r="AHF56" s="88" t="s">
        <v>114</v>
      </c>
      <c r="AHG56" s="88"/>
      <c r="AHH56" s="89">
        <f>COUNTIF(AHA8:AHH52,"G")+AHH127</f>
        <v>0</v>
      </c>
      <c r="AHI56" s="84" t="s">
        <v>127</v>
      </c>
      <c r="AHJ56" s="85"/>
      <c r="AHK56" s="85"/>
      <c r="AHL56" s="85"/>
      <c r="AHM56" s="87"/>
      <c r="AHN56" s="88" t="s">
        <v>114</v>
      </c>
      <c r="AHO56" s="88"/>
      <c r="AHP56" s="89">
        <f>COUNTIF(AHI8:AHP52,"G")+AHP127</f>
        <v>0</v>
      </c>
      <c r="AHR56" s="84" t="s">
        <v>127</v>
      </c>
      <c r="AHS56" s="85"/>
      <c r="AHT56" s="85"/>
      <c r="AHU56" s="85"/>
      <c r="AHV56" s="87"/>
      <c r="AHW56" s="88" t="s">
        <v>114</v>
      </c>
      <c r="AHX56" s="88"/>
      <c r="AHY56" s="89">
        <f>COUNTIF(AHR8:AHY52,"G")+AHY127</f>
        <v>0</v>
      </c>
      <c r="AHZ56" s="84" t="s">
        <v>127</v>
      </c>
      <c r="AIA56" s="85"/>
      <c r="AIB56" s="85"/>
      <c r="AIC56" s="85"/>
      <c r="AID56" s="87"/>
      <c r="AIE56" s="88" t="s">
        <v>114</v>
      </c>
      <c r="AIF56" s="88"/>
      <c r="AIG56" s="89">
        <f>COUNTIF(AHZ8:AIG52,"G")+AIG127</f>
        <v>0</v>
      </c>
    </row>
    <row r="57" spans="1:16384">
      <c r="A57" s="84" t="s">
        <v>128</v>
      </c>
      <c r="B57" s="85"/>
      <c r="C57" s="85"/>
      <c r="D57" s="85"/>
      <c r="E57" s="87"/>
      <c r="F57" s="88" t="s">
        <v>116</v>
      </c>
      <c r="G57" s="88"/>
      <c r="H57" s="89">
        <f>COUNTIF(A8:H52,"C")+H128</f>
        <v>0</v>
      </c>
      <c r="J57" s="84" t="s">
        <v>128</v>
      </c>
      <c r="K57" s="85"/>
      <c r="L57" s="85"/>
      <c r="M57" s="85"/>
      <c r="N57" s="87"/>
      <c r="O57" s="88" t="s">
        <v>116</v>
      </c>
      <c r="P57" s="88"/>
      <c r="Q57" s="89">
        <f>COUNTIF(J8:Q52,"C")+Q128</f>
        <v>0</v>
      </c>
      <c r="R57" s="84" t="s">
        <v>128</v>
      </c>
      <c r="S57" s="85"/>
      <c r="T57" s="85"/>
      <c r="U57" s="85"/>
      <c r="V57" s="87"/>
      <c r="W57" s="88" t="s">
        <v>116</v>
      </c>
      <c r="X57" s="88"/>
      <c r="Y57" s="89">
        <f>COUNTIF(R8:Y52,"C")+Y128</f>
        <v>0</v>
      </c>
      <c r="AA57" s="84" t="s">
        <v>128</v>
      </c>
      <c r="AB57" s="85"/>
      <c r="AC57" s="85"/>
      <c r="AD57" s="85"/>
      <c r="AE57" s="87"/>
      <c r="AF57" s="88" t="s">
        <v>116</v>
      </c>
      <c r="AG57" s="88"/>
      <c r="AH57" s="89">
        <f>COUNTIF(AA8:AH52,"C")+AH128</f>
        <v>0</v>
      </c>
      <c r="AI57" s="84" t="s">
        <v>128</v>
      </c>
      <c r="AJ57" s="85"/>
      <c r="AK57" s="85"/>
      <c r="AL57" s="85"/>
      <c r="AM57" s="87"/>
      <c r="AN57" s="88" t="s">
        <v>116</v>
      </c>
      <c r="AO57" s="88"/>
      <c r="AP57" s="89">
        <f>COUNTIF(AI8:AP52,"C")+AP128</f>
        <v>0</v>
      </c>
      <c r="AR57" s="84" t="s">
        <v>128</v>
      </c>
      <c r="AS57" s="85"/>
      <c r="AT57" s="85"/>
      <c r="AU57" s="85"/>
      <c r="AV57" s="87"/>
      <c r="AW57" s="88" t="s">
        <v>116</v>
      </c>
      <c r="AX57" s="88"/>
      <c r="AY57" s="89">
        <f>COUNTIF(AR8:AY52,"C")+AY128</f>
        <v>0</v>
      </c>
      <c r="AZ57" s="84" t="s">
        <v>128</v>
      </c>
      <c r="BA57" s="85"/>
      <c r="BB57" s="85"/>
      <c r="BC57" s="85"/>
      <c r="BD57" s="87"/>
      <c r="BE57" s="88" t="s">
        <v>116</v>
      </c>
      <c r="BF57" s="88"/>
      <c r="BG57" s="89">
        <f>COUNTIF(AZ8:BG52,"C")+BG128</f>
        <v>0</v>
      </c>
      <c r="BI57" s="84" t="s">
        <v>128</v>
      </c>
      <c r="BJ57" s="85"/>
      <c r="BK57" s="85"/>
      <c r="BL57" s="85"/>
      <c r="BM57" s="87"/>
      <c r="BN57" s="88" t="s">
        <v>116</v>
      </c>
      <c r="BO57" s="88"/>
      <c r="BP57" s="89">
        <f>COUNTIF(BI8:BP52,"C")+BP128</f>
        <v>1</v>
      </c>
      <c r="BQ57" s="84" t="s">
        <v>128</v>
      </c>
      <c r="BR57" s="85"/>
      <c r="BS57" s="85"/>
      <c r="BT57" s="85"/>
      <c r="BU57" s="87"/>
      <c r="BV57" s="88" t="s">
        <v>116</v>
      </c>
      <c r="BW57" s="88"/>
      <c r="BX57" s="89">
        <f>COUNTIF(BQ8:BX52,"C")+BX128</f>
        <v>0</v>
      </c>
      <c r="BZ57" s="84" t="s">
        <v>128</v>
      </c>
      <c r="CA57" s="85"/>
      <c r="CB57" s="85"/>
      <c r="CC57" s="85"/>
      <c r="CD57" s="87"/>
      <c r="CE57" s="88" t="s">
        <v>116</v>
      </c>
      <c r="CF57" s="88"/>
      <c r="CG57" s="89">
        <f>COUNTIF(BZ8:CG52,"C")+CG128</f>
        <v>0</v>
      </c>
      <c r="CH57" s="84" t="s">
        <v>128</v>
      </c>
      <c r="CI57" s="85"/>
      <c r="CJ57" s="85"/>
      <c r="CK57" s="85"/>
      <c r="CL57" s="87"/>
      <c r="CM57" s="88" t="s">
        <v>116</v>
      </c>
      <c r="CN57" s="88"/>
      <c r="CO57" s="89">
        <f>COUNTIF(CH8:CO52,"C")+CO128</f>
        <v>0</v>
      </c>
      <c r="CQ57" s="84" t="s">
        <v>128</v>
      </c>
      <c r="CR57" s="85"/>
      <c r="CS57" s="85"/>
      <c r="CT57" s="85"/>
      <c r="CU57" s="87"/>
      <c r="CV57" s="88" t="s">
        <v>116</v>
      </c>
      <c r="CW57" s="88"/>
      <c r="CX57" s="89">
        <f>COUNTIF(CQ8:CX52,"C")+CX128</f>
        <v>0</v>
      </c>
      <c r="CY57" s="84" t="s">
        <v>128</v>
      </c>
      <c r="CZ57" s="85"/>
      <c r="DA57" s="85"/>
      <c r="DB57" s="85"/>
      <c r="DC57" s="87"/>
      <c r="DD57" s="88" t="s">
        <v>116</v>
      </c>
      <c r="DE57" s="88"/>
      <c r="DF57" s="89">
        <f>COUNTIF(CY8:DF52,"C")+DF128</f>
        <v>1</v>
      </c>
      <c r="DH57" s="84" t="s">
        <v>128</v>
      </c>
      <c r="DI57" s="85"/>
      <c r="DJ57" s="85"/>
      <c r="DK57" s="85"/>
      <c r="DL57" s="87"/>
      <c r="DM57" s="88" t="s">
        <v>116</v>
      </c>
      <c r="DN57" s="88"/>
      <c r="DO57" s="89">
        <f>COUNTIF(DH8:DO52,"C")+DO128</f>
        <v>0</v>
      </c>
      <c r="DP57" s="84" t="s">
        <v>128</v>
      </c>
      <c r="DQ57" s="85"/>
      <c r="DR57" s="85"/>
      <c r="DS57" s="85"/>
      <c r="DT57" s="87"/>
      <c r="DU57" s="88" t="s">
        <v>116</v>
      </c>
      <c r="DV57" s="88"/>
      <c r="DW57" s="89">
        <f>COUNTIF(DP8:DW52,"C")+DW128</f>
        <v>0</v>
      </c>
      <c r="DY57" s="84" t="s">
        <v>128</v>
      </c>
      <c r="DZ57" s="85"/>
      <c r="EA57" s="85"/>
      <c r="EB57" s="85"/>
      <c r="EC57" s="87"/>
      <c r="ED57" s="88" t="s">
        <v>116</v>
      </c>
      <c r="EE57" s="88"/>
      <c r="EF57" s="89">
        <f>COUNTIF(DY8:EF52,"C")+EF128</f>
        <v>0</v>
      </c>
      <c r="EG57" s="84" t="s">
        <v>128</v>
      </c>
      <c r="EH57" s="85"/>
      <c r="EI57" s="85"/>
      <c r="EJ57" s="85"/>
      <c r="EK57" s="87"/>
      <c r="EL57" s="88" t="s">
        <v>116</v>
      </c>
      <c r="EM57" s="88"/>
      <c r="EN57" s="89">
        <f>COUNTIF(EG8:EN52,"C")+EN128</f>
        <v>0</v>
      </c>
      <c r="EP57" s="84" t="s">
        <v>128</v>
      </c>
      <c r="EQ57" s="85"/>
      <c r="ER57" s="85"/>
      <c r="ES57" s="85"/>
      <c r="ET57" s="87"/>
      <c r="EU57" s="88" t="s">
        <v>116</v>
      </c>
      <c r="EV57" s="88"/>
      <c r="EW57" s="89">
        <f>COUNTIF(EP8:EW52,"C")+EW128</f>
        <v>0</v>
      </c>
      <c r="EX57" s="84" t="s">
        <v>128</v>
      </c>
      <c r="EY57" s="85"/>
      <c r="EZ57" s="85"/>
      <c r="FA57" s="85"/>
      <c r="FB57" s="87"/>
      <c r="FC57" s="88" t="s">
        <v>116</v>
      </c>
      <c r="FD57" s="88"/>
      <c r="FE57" s="89">
        <f>COUNTIF(EX8:FE52,"C")+FE128</f>
        <v>0</v>
      </c>
      <c r="FG57" s="84" t="s">
        <v>128</v>
      </c>
      <c r="FH57" s="85"/>
      <c r="FI57" s="85"/>
      <c r="FJ57" s="85"/>
      <c r="FK57" s="87"/>
      <c r="FL57" s="88" t="s">
        <v>116</v>
      </c>
      <c r="FM57" s="88"/>
      <c r="FN57" s="89">
        <f>COUNTIF(FG8:FN52,"C")+FN128</f>
        <v>0</v>
      </c>
      <c r="FO57" s="84" t="s">
        <v>128</v>
      </c>
      <c r="FP57" s="85"/>
      <c r="FQ57" s="85"/>
      <c r="FR57" s="85"/>
      <c r="FS57" s="87"/>
      <c r="FT57" s="88" t="s">
        <v>116</v>
      </c>
      <c r="FU57" s="88"/>
      <c r="FV57" s="89">
        <f>COUNTIF(FO8:FV52,"C")+FV128</f>
        <v>0</v>
      </c>
      <c r="FX57" s="84" t="s">
        <v>128</v>
      </c>
      <c r="FY57" s="85"/>
      <c r="FZ57" s="85"/>
      <c r="GA57" s="85"/>
      <c r="GB57" s="87"/>
      <c r="GC57" s="88" t="s">
        <v>116</v>
      </c>
      <c r="GD57" s="88"/>
      <c r="GE57" s="89">
        <f>COUNTIF(FX8:GE52,"C")+GE128</f>
        <v>0</v>
      </c>
      <c r="GF57" s="84" t="s">
        <v>128</v>
      </c>
      <c r="GG57" s="85"/>
      <c r="GH57" s="85"/>
      <c r="GI57" s="85"/>
      <c r="GJ57" s="87"/>
      <c r="GK57" s="88" t="s">
        <v>116</v>
      </c>
      <c r="GL57" s="88"/>
      <c r="GM57" s="89">
        <f>COUNTIF(GF8:GM52,"C")+GM128</f>
        <v>0</v>
      </c>
      <c r="GO57" s="84" t="s">
        <v>128</v>
      </c>
      <c r="GP57" s="85"/>
      <c r="GQ57" s="85"/>
      <c r="GR57" s="85"/>
      <c r="GS57" s="87"/>
      <c r="GT57" s="88" t="s">
        <v>116</v>
      </c>
      <c r="GU57" s="88"/>
      <c r="GV57" s="89">
        <f>COUNTIF(GO8:GV52,"C")+GV128</f>
        <v>0</v>
      </c>
      <c r="GW57" s="84" t="s">
        <v>128</v>
      </c>
      <c r="GX57" s="85"/>
      <c r="GY57" s="85"/>
      <c r="GZ57" s="85"/>
      <c r="HA57" s="87"/>
      <c r="HB57" s="88" t="s">
        <v>116</v>
      </c>
      <c r="HC57" s="88"/>
      <c r="HD57" s="89">
        <f>COUNTIF(GW8:HD52,"C")+HD128</f>
        <v>0</v>
      </c>
      <c r="HF57" s="84" t="s">
        <v>128</v>
      </c>
      <c r="HG57" s="85"/>
      <c r="HH57" s="85"/>
      <c r="HI57" s="85"/>
      <c r="HJ57" s="87"/>
      <c r="HK57" s="88" t="s">
        <v>116</v>
      </c>
      <c r="HL57" s="88"/>
      <c r="HM57" s="89">
        <f>COUNTIF(HF8:HM52,"C")+HM128</f>
        <v>0</v>
      </c>
      <c r="HN57" s="84" t="s">
        <v>128</v>
      </c>
      <c r="HO57" s="85"/>
      <c r="HP57" s="85"/>
      <c r="HQ57" s="85"/>
      <c r="HR57" s="87"/>
      <c r="HS57" s="88" t="s">
        <v>116</v>
      </c>
      <c r="HT57" s="88"/>
      <c r="HU57" s="89">
        <f>COUNTIF(HN8:HU52,"C")+HU128</f>
        <v>0</v>
      </c>
      <c r="HW57" s="84" t="s">
        <v>128</v>
      </c>
      <c r="HX57" s="85"/>
      <c r="HY57" s="85"/>
      <c r="HZ57" s="85"/>
      <c r="IA57" s="87"/>
      <c r="IB57" s="88" t="s">
        <v>116</v>
      </c>
      <c r="IC57" s="88"/>
      <c r="ID57" s="89">
        <f>COUNTIF(HW8:ID52,"C")+ID128</f>
        <v>0</v>
      </c>
      <c r="IE57" s="84" t="s">
        <v>128</v>
      </c>
      <c r="IF57" s="85"/>
      <c r="IG57" s="85"/>
      <c r="IH57" s="85"/>
      <c r="II57" s="87"/>
      <c r="IJ57" s="88" t="s">
        <v>116</v>
      </c>
      <c r="IK57" s="88"/>
      <c r="IL57" s="89">
        <f>COUNTIF(IE8:IL52,"C")+IL128</f>
        <v>0</v>
      </c>
      <c r="IN57" s="84" t="s">
        <v>128</v>
      </c>
      <c r="IO57" s="85"/>
      <c r="IP57" s="85"/>
      <c r="IQ57" s="85"/>
      <c r="IR57" s="87"/>
      <c r="IS57" s="88" t="s">
        <v>116</v>
      </c>
      <c r="IT57" s="88"/>
      <c r="IU57" s="89">
        <f>COUNTIF(IN8:IU52,"C")+IU128</f>
        <v>0</v>
      </c>
      <c r="IV57" s="84" t="s">
        <v>128</v>
      </c>
      <c r="IW57" s="85"/>
      <c r="IX57" s="85"/>
      <c r="IY57" s="85"/>
      <c r="IZ57" s="87"/>
      <c r="JA57" s="88" t="s">
        <v>116</v>
      </c>
      <c r="JB57" s="88"/>
      <c r="JC57" s="89">
        <f>COUNTIF(IV8:JC52,"C")+JC128</f>
        <v>0</v>
      </c>
      <c r="JE57" s="84" t="s">
        <v>128</v>
      </c>
      <c r="JF57" s="85"/>
      <c r="JG57" s="85"/>
      <c r="JH57" s="85"/>
      <c r="JI57" s="87"/>
      <c r="JJ57" s="88" t="s">
        <v>116</v>
      </c>
      <c r="JK57" s="88"/>
      <c r="JL57" s="89">
        <f>COUNTIF(JE8:JL52,"C")+JL128</f>
        <v>0</v>
      </c>
      <c r="JM57" s="84" t="s">
        <v>128</v>
      </c>
      <c r="JN57" s="85"/>
      <c r="JO57" s="85"/>
      <c r="JP57" s="85"/>
      <c r="JQ57" s="87"/>
      <c r="JR57" s="88" t="s">
        <v>116</v>
      </c>
      <c r="JS57" s="88"/>
      <c r="JT57" s="89">
        <f>COUNTIF(JM8:JT52,"C")+JT128</f>
        <v>0</v>
      </c>
      <c r="JV57" s="84" t="s">
        <v>128</v>
      </c>
      <c r="JW57" s="85"/>
      <c r="JX57" s="85"/>
      <c r="JY57" s="85"/>
      <c r="JZ57" s="87"/>
      <c r="KA57" s="88" t="s">
        <v>116</v>
      </c>
      <c r="KB57" s="88"/>
      <c r="KC57" s="89">
        <f>COUNTIF(JV8:KC52,"C")+KC128</f>
        <v>0</v>
      </c>
      <c r="KD57" s="84" t="s">
        <v>128</v>
      </c>
      <c r="KE57" s="85"/>
      <c r="KF57" s="85"/>
      <c r="KG57" s="85"/>
      <c r="KH57" s="87"/>
      <c r="KI57" s="88" t="s">
        <v>116</v>
      </c>
      <c r="KJ57" s="88"/>
      <c r="KK57" s="89">
        <f>COUNTIF(KD8:KK52,"C")+KK128</f>
        <v>0</v>
      </c>
      <c r="KM57" s="84" t="s">
        <v>128</v>
      </c>
      <c r="KN57" s="85"/>
      <c r="KO57" s="85"/>
      <c r="KP57" s="85"/>
      <c r="KQ57" s="87"/>
      <c r="KR57" s="88" t="s">
        <v>116</v>
      </c>
      <c r="KS57" s="88"/>
      <c r="KT57" s="89">
        <f>COUNTIF(KM8:KT52,"C")+KT128</f>
        <v>0</v>
      </c>
      <c r="KU57" s="84" t="s">
        <v>128</v>
      </c>
      <c r="KV57" s="85"/>
      <c r="KW57" s="85"/>
      <c r="KX57" s="85"/>
      <c r="KY57" s="87"/>
      <c r="KZ57" s="88" t="s">
        <v>116</v>
      </c>
      <c r="LA57" s="88"/>
      <c r="LB57" s="89">
        <f>COUNTIF(KU8:LB52,"C")+LB128</f>
        <v>0</v>
      </c>
      <c r="LD57" s="84" t="s">
        <v>128</v>
      </c>
      <c r="LE57" s="85"/>
      <c r="LF57" s="85"/>
      <c r="LG57" s="85"/>
      <c r="LH57" s="87"/>
      <c r="LI57" s="88" t="s">
        <v>116</v>
      </c>
      <c r="LJ57" s="88"/>
      <c r="LK57" s="89">
        <f>COUNTIF(LD8:LK52,"C")+LK128</f>
        <v>0</v>
      </c>
      <c r="LL57" s="84" t="s">
        <v>128</v>
      </c>
      <c r="LM57" s="85"/>
      <c r="LN57" s="85"/>
      <c r="LO57" s="85"/>
      <c r="LP57" s="87"/>
      <c r="LQ57" s="88" t="s">
        <v>116</v>
      </c>
      <c r="LR57" s="88"/>
      <c r="LS57" s="89">
        <f>COUNTIF(LL8:LS52,"C")+LS128</f>
        <v>0</v>
      </c>
      <c r="LU57" s="84" t="s">
        <v>128</v>
      </c>
      <c r="LV57" s="85"/>
      <c r="LW57" s="85"/>
      <c r="LX57" s="85"/>
      <c r="LY57" s="87"/>
      <c r="LZ57" s="88" t="s">
        <v>116</v>
      </c>
      <c r="MA57" s="88"/>
      <c r="MB57" s="89">
        <f>COUNTIF(LU8:MB52,"C")+MB128</f>
        <v>0</v>
      </c>
      <c r="MC57" s="84" t="s">
        <v>128</v>
      </c>
      <c r="MD57" s="85"/>
      <c r="ME57" s="85"/>
      <c r="MF57" s="85"/>
      <c r="MG57" s="87"/>
      <c r="MH57" s="88" t="s">
        <v>116</v>
      </c>
      <c r="MI57" s="88"/>
      <c r="MJ57" s="89">
        <f>COUNTIF(MC8:MJ52,"C")+MJ128</f>
        <v>0</v>
      </c>
      <c r="ML57" s="84" t="s">
        <v>128</v>
      </c>
      <c r="MM57" s="85"/>
      <c r="MN57" s="85"/>
      <c r="MO57" s="85"/>
      <c r="MP57" s="87"/>
      <c r="MQ57" s="88" t="s">
        <v>116</v>
      </c>
      <c r="MR57" s="88"/>
      <c r="MS57" s="89">
        <f>COUNTIF(ML8:MS52,"C")+MS128</f>
        <v>0</v>
      </c>
      <c r="MT57" s="84" t="s">
        <v>128</v>
      </c>
      <c r="MU57" s="85"/>
      <c r="MV57" s="85"/>
      <c r="MW57" s="85"/>
      <c r="MX57" s="87"/>
      <c r="MY57" s="88" t="s">
        <v>116</v>
      </c>
      <c r="MZ57" s="88"/>
      <c r="NA57" s="89">
        <f>COUNTIF(MT8:NA52,"C")+NA128</f>
        <v>0</v>
      </c>
      <c r="NC57" s="84" t="s">
        <v>128</v>
      </c>
      <c r="ND57" s="85"/>
      <c r="NE57" s="85"/>
      <c r="NF57" s="85"/>
      <c r="NG57" s="87"/>
      <c r="NH57" s="88" t="s">
        <v>116</v>
      </c>
      <c r="NI57" s="88"/>
      <c r="NJ57" s="89">
        <f>COUNTIF(NC8:NJ52,"C")+NJ128</f>
        <v>0</v>
      </c>
      <c r="NK57" s="84" t="s">
        <v>128</v>
      </c>
      <c r="NL57" s="85"/>
      <c r="NM57" s="85"/>
      <c r="NN57" s="85"/>
      <c r="NO57" s="87"/>
      <c r="NP57" s="88" t="s">
        <v>116</v>
      </c>
      <c r="NQ57" s="88"/>
      <c r="NR57" s="89">
        <f>COUNTIF(NK8:NR52,"C")+NR128</f>
        <v>0</v>
      </c>
      <c r="NT57" s="84" t="s">
        <v>128</v>
      </c>
      <c r="NU57" s="85"/>
      <c r="NV57" s="85"/>
      <c r="NW57" s="85"/>
      <c r="NX57" s="87"/>
      <c r="NY57" s="88" t="s">
        <v>116</v>
      </c>
      <c r="NZ57" s="88"/>
      <c r="OA57" s="89">
        <f>COUNTIF(NT8:OA52,"C")+OA128</f>
        <v>0</v>
      </c>
      <c r="OB57" s="84" t="s">
        <v>128</v>
      </c>
      <c r="OC57" s="85"/>
      <c r="OD57" s="85"/>
      <c r="OE57" s="85"/>
      <c r="OF57" s="87"/>
      <c r="OG57" s="88" t="s">
        <v>116</v>
      </c>
      <c r="OH57" s="88"/>
      <c r="OI57" s="89">
        <f>COUNTIF(OB8:OI52,"C")+OI128</f>
        <v>0</v>
      </c>
      <c r="OK57" s="84" t="s">
        <v>128</v>
      </c>
      <c r="OL57" s="85"/>
      <c r="OM57" s="85"/>
      <c r="ON57" s="85"/>
      <c r="OO57" s="87"/>
      <c r="OP57" s="88" t="s">
        <v>116</v>
      </c>
      <c r="OQ57" s="88"/>
      <c r="OR57" s="89">
        <f>COUNTIF(OK8:OR52,"C")+OR128</f>
        <v>0</v>
      </c>
      <c r="OS57" s="84" t="s">
        <v>128</v>
      </c>
      <c r="OT57" s="85"/>
      <c r="OU57" s="85"/>
      <c r="OV57" s="85"/>
      <c r="OW57" s="87"/>
      <c r="OX57" s="88" t="s">
        <v>116</v>
      </c>
      <c r="OY57" s="88"/>
      <c r="OZ57" s="89">
        <f>COUNTIF(OS8:OZ52,"C")+OZ128</f>
        <v>0</v>
      </c>
      <c r="PB57" s="84" t="s">
        <v>128</v>
      </c>
      <c r="PC57" s="85"/>
      <c r="PD57" s="85"/>
      <c r="PE57" s="85"/>
      <c r="PF57" s="87"/>
      <c r="PG57" s="88" t="s">
        <v>116</v>
      </c>
      <c r="PH57" s="88"/>
      <c r="PI57" s="89">
        <f>COUNTIF(PB8:PI52,"C")+PI128</f>
        <v>0</v>
      </c>
      <c r="PJ57" s="84" t="s">
        <v>128</v>
      </c>
      <c r="PK57" s="85"/>
      <c r="PL57" s="85"/>
      <c r="PM57" s="85"/>
      <c r="PN57" s="87"/>
      <c r="PO57" s="88" t="s">
        <v>116</v>
      </c>
      <c r="PP57" s="88"/>
      <c r="PQ57" s="89">
        <f>COUNTIF(PJ8:PQ52,"C")+PQ128</f>
        <v>0</v>
      </c>
      <c r="PS57" s="84" t="s">
        <v>128</v>
      </c>
      <c r="PT57" s="85"/>
      <c r="PU57" s="85"/>
      <c r="PV57" s="85"/>
      <c r="PW57" s="87"/>
      <c r="PX57" s="88" t="s">
        <v>116</v>
      </c>
      <c r="PY57" s="88"/>
      <c r="PZ57" s="89">
        <f>COUNTIF(PS8:PZ52,"C")+PZ128</f>
        <v>0</v>
      </c>
      <c r="QA57" s="84" t="s">
        <v>128</v>
      </c>
      <c r="QB57" s="85"/>
      <c r="QC57" s="85"/>
      <c r="QD57" s="85"/>
      <c r="QE57" s="87"/>
      <c r="QF57" s="88" t="s">
        <v>116</v>
      </c>
      <c r="QG57" s="88"/>
      <c r="QH57" s="89">
        <f>COUNTIF(QA8:QH52,"C")+QH128</f>
        <v>0</v>
      </c>
      <c r="QJ57" s="84" t="s">
        <v>128</v>
      </c>
      <c r="QK57" s="85"/>
      <c r="QL57" s="85"/>
      <c r="QM57" s="85"/>
      <c r="QN57" s="87"/>
      <c r="QO57" s="88" t="s">
        <v>116</v>
      </c>
      <c r="QP57" s="88"/>
      <c r="QQ57" s="89">
        <f>COUNTIF(QJ8:QQ52,"C")+QQ128</f>
        <v>0</v>
      </c>
      <c r="QR57" s="84" t="s">
        <v>128</v>
      </c>
      <c r="QS57" s="85"/>
      <c r="QT57" s="85"/>
      <c r="QU57" s="85"/>
      <c r="QV57" s="87"/>
      <c r="QW57" s="88" t="s">
        <v>116</v>
      </c>
      <c r="QX57" s="88"/>
      <c r="QY57" s="89">
        <f>COUNTIF(QR8:QY52,"C")+QY128</f>
        <v>0</v>
      </c>
      <c r="RA57" s="84" t="s">
        <v>128</v>
      </c>
      <c r="RB57" s="85"/>
      <c r="RC57" s="85"/>
      <c r="RD57" s="85"/>
      <c r="RE57" s="87"/>
      <c r="RF57" s="88" t="s">
        <v>116</v>
      </c>
      <c r="RG57" s="88"/>
      <c r="RH57" s="89">
        <f>COUNTIF(RA8:RH52,"C")+RH128</f>
        <v>0</v>
      </c>
      <c r="RI57" s="84" t="s">
        <v>128</v>
      </c>
      <c r="RJ57" s="85"/>
      <c r="RK57" s="85"/>
      <c r="RL57" s="85"/>
      <c r="RM57" s="87"/>
      <c r="RN57" s="88" t="s">
        <v>116</v>
      </c>
      <c r="RO57" s="88"/>
      <c r="RP57" s="89">
        <f>COUNTIF(RI8:RP52,"C")+RP128</f>
        <v>0</v>
      </c>
      <c r="RR57" s="84" t="s">
        <v>128</v>
      </c>
      <c r="RS57" s="85"/>
      <c r="RT57" s="85"/>
      <c r="RU57" s="85"/>
      <c r="RV57" s="87"/>
      <c r="RW57" s="88" t="s">
        <v>116</v>
      </c>
      <c r="RX57" s="88"/>
      <c r="RY57" s="89">
        <f>COUNTIF(RR8:RY52,"C")+RY128</f>
        <v>0</v>
      </c>
      <c r="RZ57" s="84" t="s">
        <v>128</v>
      </c>
      <c r="SA57" s="85"/>
      <c r="SB57" s="85"/>
      <c r="SC57" s="85"/>
      <c r="SD57" s="87"/>
      <c r="SE57" s="88" t="s">
        <v>116</v>
      </c>
      <c r="SF57" s="88"/>
      <c r="SG57" s="89">
        <f>COUNTIF(RZ8:SG52,"C")+SG128</f>
        <v>0</v>
      </c>
      <c r="SI57" s="84" t="s">
        <v>128</v>
      </c>
      <c r="SJ57" s="85"/>
      <c r="SK57" s="85"/>
      <c r="SL57" s="85"/>
      <c r="SM57" s="87"/>
      <c r="SN57" s="88" t="s">
        <v>116</v>
      </c>
      <c r="SO57" s="88"/>
      <c r="SP57" s="89">
        <f>COUNTIF(SI8:SP52,"C")+SP128</f>
        <v>0</v>
      </c>
      <c r="SQ57" s="84" t="s">
        <v>128</v>
      </c>
      <c r="SR57" s="85"/>
      <c r="SS57" s="85"/>
      <c r="ST57" s="85"/>
      <c r="SU57" s="87"/>
      <c r="SV57" s="88" t="s">
        <v>116</v>
      </c>
      <c r="SW57" s="88"/>
      <c r="SX57" s="89">
        <f>COUNTIF(SQ8:SX52,"C")+SX128</f>
        <v>0</v>
      </c>
      <c r="SZ57" s="84" t="s">
        <v>128</v>
      </c>
      <c r="TA57" s="85"/>
      <c r="TB57" s="85"/>
      <c r="TC57" s="85"/>
      <c r="TD57" s="87"/>
      <c r="TE57" s="88" t="s">
        <v>116</v>
      </c>
      <c r="TF57" s="88"/>
      <c r="TG57" s="89">
        <f>COUNTIF(SZ8:TG52,"C")+TG128</f>
        <v>0</v>
      </c>
      <c r="TH57" s="84" t="s">
        <v>128</v>
      </c>
      <c r="TI57" s="85"/>
      <c r="TJ57" s="85"/>
      <c r="TK57" s="85"/>
      <c r="TL57" s="87"/>
      <c r="TM57" s="88" t="s">
        <v>116</v>
      </c>
      <c r="TN57" s="88"/>
      <c r="TO57" s="89">
        <f>COUNTIF(TH8:TO52,"C")+TO128</f>
        <v>0</v>
      </c>
      <c r="TQ57" s="84" t="s">
        <v>128</v>
      </c>
      <c r="TR57" s="85"/>
      <c r="TS57" s="85"/>
      <c r="TT57" s="85"/>
      <c r="TU57" s="87"/>
      <c r="TV57" s="88" t="s">
        <v>116</v>
      </c>
      <c r="TW57" s="88"/>
      <c r="TX57" s="89">
        <f>COUNTIF(TQ8:TX52,"C")+TX128</f>
        <v>0</v>
      </c>
      <c r="TY57" s="84" t="s">
        <v>128</v>
      </c>
      <c r="TZ57" s="85"/>
      <c r="UA57" s="85"/>
      <c r="UB57" s="85"/>
      <c r="UC57" s="87"/>
      <c r="UD57" s="88" t="s">
        <v>116</v>
      </c>
      <c r="UE57" s="88"/>
      <c r="UF57" s="89">
        <f>COUNTIF(TY8:UF52,"C")+UF128</f>
        <v>0</v>
      </c>
      <c r="UH57" s="84" t="s">
        <v>128</v>
      </c>
      <c r="UI57" s="85"/>
      <c r="UJ57" s="85"/>
      <c r="UK57" s="85"/>
      <c r="UL57" s="87"/>
      <c r="UM57" s="88" t="s">
        <v>116</v>
      </c>
      <c r="UN57" s="88"/>
      <c r="UO57" s="89">
        <f>COUNTIF(UH8:UO52,"C")+UO128</f>
        <v>0</v>
      </c>
      <c r="UP57" s="84" t="s">
        <v>128</v>
      </c>
      <c r="UQ57" s="85"/>
      <c r="UR57" s="85"/>
      <c r="US57" s="85"/>
      <c r="UT57" s="87"/>
      <c r="UU57" s="88" t="s">
        <v>116</v>
      </c>
      <c r="UV57" s="88"/>
      <c r="UW57" s="89">
        <f>COUNTIF(UP8:UW52,"C")+UW128</f>
        <v>0</v>
      </c>
      <c r="UY57" s="84" t="s">
        <v>128</v>
      </c>
      <c r="UZ57" s="85"/>
      <c r="VA57" s="85"/>
      <c r="VB57" s="85"/>
      <c r="VC57" s="87"/>
      <c r="VD57" s="88" t="s">
        <v>116</v>
      </c>
      <c r="VE57" s="88"/>
      <c r="VF57" s="89">
        <f>COUNTIF(UY8:VF52,"C")+VF128</f>
        <v>0</v>
      </c>
      <c r="VG57" s="84" t="s">
        <v>128</v>
      </c>
      <c r="VH57" s="85"/>
      <c r="VI57" s="85"/>
      <c r="VJ57" s="85"/>
      <c r="VK57" s="87"/>
      <c r="VL57" s="88" t="s">
        <v>116</v>
      </c>
      <c r="VM57" s="88"/>
      <c r="VN57" s="89">
        <f>COUNTIF(VG8:VN52,"C")+VN128</f>
        <v>0</v>
      </c>
      <c r="VP57" s="84" t="s">
        <v>128</v>
      </c>
      <c r="VQ57" s="85"/>
      <c r="VR57" s="85"/>
      <c r="VS57" s="85"/>
      <c r="VT57" s="87"/>
      <c r="VU57" s="88" t="s">
        <v>116</v>
      </c>
      <c r="VV57" s="88"/>
      <c r="VW57" s="89">
        <f>COUNTIF(VP8:VW52,"C")+VW128</f>
        <v>0</v>
      </c>
      <c r="VX57" s="84" t="s">
        <v>128</v>
      </c>
      <c r="VY57" s="85"/>
      <c r="VZ57" s="85"/>
      <c r="WA57" s="85"/>
      <c r="WB57" s="87"/>
      <c r="WC57" s="88" t="s">
        <v>116</v>
      </c>
      <c r="WD57" s="88"/>
      <c r="WE57" s="89">
        <f>COUNTIF(VX8:WE52,"C")+WE128</f>
        <v>0</v>
      </c>
      <c r="WG57" s="84" t="s">
        <v>128</v>
      </c>
      <c r="WH57" s="85"/>
      <c r="WI57" s="85"/>
      <c r="WJ57" s="85"/>
      <c r="WK57" s="87"/>
      <c r="WL57" s="88" t="s">
        <v>116</v>
      </c>
      <c r="WM57" s="88"/>
      <c r="WN57" s="89">
        <f>COUNTIF(WG8:WN52,"C")+WN128</f>
        <v>0</v>
      </c>
      <c r="WO57" s="84" t="s">
        <v>128</v>
      </c>
      <c r="WP57" s="85"/>
      <c r="WQ57" s="85"/>
      <c r="WR57" s="85"/>
      <c r="WS57" s="87"/>
      <c r="WT57" s="88" t="s">
        <v>116</v>
      </c>
      <c r="WU57" s="88"/>
      <c r="WV57" s="89">
        <f>COUNTIF(WO8:WV52,"C")+WV128</f>
        <v>0</v>
      </c>
      <c r="WX57" s="84" t="s">
        <v>128</v>
      </c>
      <c r="WY57" s="85"/>
      <c r="WZ57" s="85"/>
      <c r="XA57" s="85"/>
      <c r="XB57" s="87"/>
      <c r="XC57" s="88" t="s">
        <v>116</v>
      </c>
      <c r="XD57" s="88"/>
      <c r="XE57" s="89">
        <f>COUNTIF(WX8:XE52,"C")+XE128</f>
        <v>0</v>
      </c>
      <c r="XF57" s="84" t="s">
        <v>128</v>
      </c>
      <c r="XG57" s="85"/>
      <c r="XH57" s="85"/>
      <c r="XI57" s="85"/>
      <c r="XJ57" s="87"/>
      <c r="XK57" s="88" t="s">
        <v>116</v>
      </c>
      <c r="XL57" s="88"/>
      <c r="XM57" s="89">
        <f>COUNTIF(XF8:XM52,"C")+XM128</f>
        <v>0</v>
      </c>
      <c r="XO57" s="84" t="s">
        <v>128</v>
      </c>
      <c r="XP57" s="85"/>
      <c r="XQ57" s="85"/>
      <c r="XR57" s="85"/>
      <c r="XS57" s="87"/>
      <c r="XT57" s="88" t="s">
        <v>116</v>
      </c>
      <c r="XU57" s="88"/>
      <c r="XV57" s="89">
        <f>COUNTIF(XO8:XV52,"C")+XV128</f>
        <v>0</v>
      </c>
      <c r="XW57" s="84" t="s">
        <v>128</v>
      </c>
      <c r="XX57" s="85"/>
      <c r="XY57" s="85"/>
      <c r="XZ57" s="85"/>
      <c r="YA57" s="87"/>
      <c r="YB57" s="88" t="s">
        <v>116</v>
      </c>
      <c r="YC57" s="88"/>
      <c r="YD57" s="89">
        <f>COUNTIF(XW8:YD52,"C")+YD128</f>
        <v>0</v>
      </c>
      <c r="YF57" s="84" t="s">
        <v>128</v>
      </c>
      <c r="YG57" s="85"/>
      <c r="YH57" s="85"/>
      <c r="YI57" s="85"/>
      <c r="YJ57" s="87"/>
      <c r="YK57" s="88" t="s">
        <v>116</v>
      </c>
      <c r="YL57" s="88"/>
      <c r="YM57" s="89">
        <f>COUNTIF(YF8:YM52,"C")+YM128</f>
        <v>0</v>
      </c>
      <c r="YN57" s="84" t="s">
        <v>128</v>
      </c>
      <c r="YO57" s="85"/>
      <c r="YP57" s="85"/>
      <c r="YQ57" s="85"/>
      <c r="YR57" s="87"/>
      <c r="YS57" s="88" t="s">
        <v>116</v>
      </c>
      <c r="YT57" s="88"/>
      <c r="YU57" s="89">
        <f>COUNTIF(YN8:YU52,"C")+YU128</f>
        <v>0</v>
      </c>
      <c r="YW57" s="84" t="s">
        <v>128</v>
      </c>
      <c r="YX57" s="85"/>
      <c r="YY57" s="85"/>
      <c r="YZ57" s="85"/>
      <c r="ZA57" s="87"/>
      <c r="ZB57" s="88" t="s">
        <v>116</v>
      </c>
      <c r="ZC57" s="88"/>
      <c r="ZD57" s="89">
        <f>COUNTIF(YW8:ZD52,"C")+ZD128</f>
        <v>0</v>
      </c>
      <c r="ZM57" s="84" t="s">
        <v>128</v>
      </c>
      <c r="ZN57" s="85"/>
      <c r="ZO57" s="85"/>
      <c r="ZP57" s="85"/>
      <c r="ZQ57" s="87"/>
      <c r="ZR57" s="88" t="s">
        <v>116</v>
      </c>
      <c r="ZS57" s="88"/>
      <c r="ZT57" s="89">
        <f>COUNTIF(ZM8:ZT52,"C")+ZT128</f>
        <v>0</v>
      </c>
      <c r="ZV57" s="84" t="s">
        <v>128</v>
      </c>
      <c r="ZW57" s="85"/>
      <c r="ZX57" s="85"/>
      <c r="ZY57" s="85"/>
      <c r="ZZ57" s="87"/>
      <c r="AAA57" s="88" t="s">
        <v>116</v>
      </c>
      <c r="AAB57" s="88"/>
      <c r="AAC57" s="89">
        <f>COUNTIF(ZV8:AAC52,"C")+AAC128</f>
        <v>0</v>
      </c>
      <c r="AAD57" s="84" t="s">
        <v>128</v>
      </c>
      <c r="AAE57" s="85"/>
      <c r="AAF57" s="85"/>
      <c r="AAG57" s="85"/>
      <c r="AAH57" s="87"/>
      <c r="AAI57" s="88" t="s">
        <v>116</v>
      </c>
      <c r="AAJ57" s="88"/>
      <c r="AAK57" s="89">
        <f>COUNTIF(AAD8:AAK52,"C")+AAK128</f>
        <v>0</v>
      </c>
      <c r="AAM57" s="84" t="s">
        <v>128</v>
      </c>
      <c r="AAN57" s="85"/>
      <c r="AAO57" s="85"/>
      <c r="AAP57" s="85"/>
      <c r="AAQ57" s="87"/>
      <c r="AAR57" s="88" t="s">
        <v>116</v>
      </c>
      <c r="AAS57" s="88"/>
      <c r="AAT57" s="89">
        <f>COUNTIF(AAM8:AAT52,"C")+AAT128</f>
        <v>0</v>
      </c>
      <c r="AAU57" s="84" t="s">
        <v>128</v>
      </c>
      <c r="AAV57" s="85"/>
      <c r="AAW57" s="85"/>
      <c r="AAX57" s="85"/>
      <c r="AAY57" s="87"/>
      <c r="AAZ57" s="88" t="s">
        <v>116</v>
      </c>
      <c r="ABA57" s="88"/>
      <c r="ABB57" s="89">
        <f>COUNTIF(AAU8:ABB52,"C")+ABB128</f>
        <v>0</v>
      </c>
      <c r="ABD57" s="84" t="s">
        <v>128</v>
      </c>
      <c r="ABE57" s="85"/>
      <c r="ABF57" s="85"/>
      <c r="ABG57" s="85"/>
      <c r="ABH57" s="87"/>
      <c r="ABI57" s="88" t="s">
        <v>116</v>
      </c>
      <c r="ABJ57" s="88"/>
      <c r="ABK57" s="89">
        <f>COUNTIF(ABD8:ABK52,"C")+ABK128</f>
        <v>0</v>
      </c>
      <c r="ABL57" s="84" t="s">
        <v>128</v>
      </c>
      <c r="ABM57" s="85"/>
      <c r="ABN57" s="85"/>
      <c r="ABO57" s="85"/>
      <c r="ABP57" s="87"/>
      <c r="ABQ57" s="88" t="s">
        <v>116</v>
      </c>
      <c r="ABR57" s="88"/>
      <c r="ABS57" s="89">
        <f>COUNTIF(ABL8:ABS52,"C")+ABS128</f>
        <v>0</v>
      </c>
      <c r="ABU57" s="84" t="s">
        <v>128</v>
      </c>
      <c r="ABV57" s="85"/>
      <c r="ABW57" s="85"/>
      <c r="ABX57" s="85"/>
      <c r="ABY57" s="87"/>
      <c r="ABZ57" s="88" t="s">
        <v>116</v>
      </c>
      <c r="ACA57" s="88"/>
      <c r="ACB57" s="89">
        <f>COUNTIF(ABU8:ACB52,"C")+ACB128</f>
        <v>0</v>
      </c>
      <c r="ACC57" s="84" t="s">
        <v>128</v>
      </c>
      <c r="ACD57" s="85"/>
      <c r="ACE57" s="85"/>
      <c r="ACF57" s="85"/>
      <c r="ACG57" s="87"/>
      <c r="ACH57" s="88" t="s">
        <v>116</v>
      </c>
      <c r="ACI57" s="88"/>
      <c r="ACJ57" s="89">
        <f>COUNTIF(ACC8:ACJ52,"C")+ACJ128</f>
        <v>0</v>
      </c>
      <c r="ACL57" s="84" t="s">
        <v>128</v>
      </c>
      <c r="ACM57" s="85"/>
      <c r="ACN57" s="85"/>
      <c r="ACO57" s="85"/>
      <c r="ACP57" s="87"/>
      <c r="ACQ57" s="88" t="s">
        <v>116</v>
      </c>
      <c r="ACR57" s="88"/>
      <c r="ACS57" s="89">
        <f>COUNTIF(ACL8:ACS52,"C")+ACS128</f>
        <v>0</v>
      </c>
      <c r="ACT57" s="84" t="s">
        <v>128</v>
      </c>
      <c r="ACU57" s="85"/>
      <c r="ACV57" s="85"/>
      <c r="ACW57" s="85"/>
      <c r="ACX57" s="87"/>
      <c r="ACY57" s="88" t="s">
        <v>116</v>
      </c>
      <c r="ACZ57" s="88"/>
      <c r="ADA57" s="89">
        <f>COUNTIF(ACT8:ADA52,"C")+ADA128</f>
        <v>0</v>
      </c>
      <c r="ADC57" s="84" t="s">
        <v>128</v>
      </c>
      <c r="ADD57" s="85"/>
      <c r="ADE57" s="85"/>
      <c r="ADF57" s="85"/>
      <c r="ADG57" s="87"/>
      <c r="ADH57" s="88" t="s">
        <v>116</v>
      </c>
      <c r="ADI57" s="88"/>
      <c r="ADJ57" s="89">
        <f>COUNTIF(ADC8:ADJ52,"C")+ADJ128</f>
        <v>0</v>
      </c>
      <c r="ADK57" s="84" t="s">
        <v>128</v>
      </c>
      <c r="ADL57" s="85"/>
      <c r="ADM57" s="85"/>
      <c r="ADN57" s="85"/>
      <c r="ADO57" s="87"/>
      <c r="ADP57" s="88" t="s">
        <v>116</v>
      </c>
      <c r="ADQ57" s="88"/>
      <c r="ADR57" s="89">
        <f>COUNTIF(ADK8:ADR52,"C")+ADR128</f>
        <v>0</v>
      </c>
      <c r="ADT57" s="84" t="s">
        <v>128</v>
      </c>
      <c r="ADU57" s="85"/>
      <c r="ADV57" s="85"/>
      <c r="ADW57" s="85"/>
      <c r="ADX57" s="87"/>
      <c r="ADY57" s="88" t="s">
        <v>116</v>
      </c>
      <c r="ADZ57" s="88"/>
      <c r="AEA57" s="89">
        <f>COUNTIF(ADT8:AEA52,"C")+AEA128</f>
        <v>0</v>
      </c>
      <c r="AEB57" s="84" t="s">
        <v>128</v>
      </c>
      <c r="AEC57" s="85"/>
      <c r="AED57" s="85"/>
      <c r="AEE57" s="85"/>
      <c r="AEF57" s="87"/>
      <c r="AEG57" s="88" t="s">
        <v>116</v>
      </c>
      <c r="AEH57" s="88"/>
      <c r="AEI57" s="89">
        <f>COUNTIF(AEB8:AEI52,"C")+AEI128</f>
        <v>0</v>
      </c>
      <c r="AEJ57" s="42"/>
      <c r="AEK57" s="84" t="s">
        <v>128</v>
      </c>
      <c r="AEL57" s="85"/>
      <c r="AEM57" s="85"/>
      <c r="AEN57" s="85"/>
      <c r="AEO57" s="87"/>
      <c r="AEP57" s="88" t="s">
        <v>116</v>
      </c>
      <c r="AEQ57" s="88"/>
      <c r="AER57" s="89">
        <f>COUNTIF(AEK8:AER52,"C")+AER128</f>
        <v>0</v>
      </c>
      <c r="AES57" s="84" t="s">
        <v>128</v>
      </c>
      <c r="AET57" s="85"/>
      <c r="AEU57" s="85"/>
      <c r="AEV57" s="85"/>
      <c r="AEW57" s="87"/>
      <c r="AEX57" s="88" t="s">
        <v>116</v>
      </c>
      <c r="AEY57" s="88"/>
      <c r="AEZ57" s="89">
        <f>COUNTIF(AES8:AEZ52,"C")+AEZ128</f>
        <v>0</v>
      </c>
      <c r="AFB57" s="84" t="s">
        <v>128</v>
      </c>
      <c r="AFC57" s="85"/>
      <c r="AFD57" s="85"/>
      <c r="AFE57" s="85"/>
      <c r="AFF57" s="87"/>
      <c r="AFG57" s="88" t="s">
        <v>116</v>
      </c>
      <c r="AFH57" s="88"/>
      <c r="AFI57" s="89">
        <f>COUNTIF(AFB8:AFI52,"C")+AFI128</f>
        <v>0</v>
      </c>
      <c r="AFJ57" s="84" t="s">
        <v>128</v>
      </c>
      <c r="AFK57" s="85"/>
      <c r="AFL57" s="85"/>
      <c r="AFM57" s="85"/>
      <c r="AFN57" s="87"/>
      <c r="AFO57" s="88" t="s">
        <v>116</v>
      </c>
      <c r="AFP57" s="88"/>
      <c r="AFQ57" s="89">
        <f>COUNTIF(AFJ8:AFQ52,"C")+AFQ128</f>
        <v>0</v>
      </c>
      <c r="AFR57" s="42"/>
      <c r="AFS57" s="84" t="s">
        <v>128</v>
      </c>
      <c r="AFT57" s="85"/>
      <c r="AFU57" s="85"/>
      <c r="AFV57" s="85"/>
      <c r="AFW57" s="87"/>
      <c r="AFX57" s="88" t="s">
        <v>116</v>
      </c>
      <c r="AFY57" s="88"/>
      <c r="AFZ57" s="89">
        <f>COUNTIF(AFS8:AFZ52,"C")+AFZ128</f>
        <v>0</v>
      </c>
      <c r="AGA57" s="84" t="s">
        <v>128</v>
      </c>
      <c r="AGB57" s="85"/>
      <c r="AGC57" s="85"/>
      <c r="AGD57" s="85"/>
      <c r="AGE57" s="87"/>
      <c r="AGF57" s="88" t="s">
        <v>116</v>
      </c>
      <c r="AGG57" s="88"/>
      <c r="AGH57" s="89">
        <f>COUNTIF(AGA8:AGH52,"C")+AGH128</f>
        <v>0</v>
      </c>
      <c r="AGJ57" s="84" t="s">
        <v>128</v>
      </c>
      <c r="AGK57" s="85"/>
      <c r="AGL57" s="85"/>
      <c r="AGM57" s="85"/>
      <c r="AGN57" s="87"/>
      <c r="AGO57" s="88" t="s">
        <v>116</v>
      </c>
      <c r="AGP57" s="88"/>
      <c r="AGQ57" s="89">
        <f>COUNTIF(AGJ8:AGQ52,"C")+AGQ128</f>
        <v>0</v>
      </c>
      <c r="AGR57" s="84" t="s">
        <v>128</v>
      </c>
      <c r="AGS57" s="85"/>
      <c r="AGT57" s="85"/>
      <c r="AGU57" s="85"/>
      <c r="AGV57" s="87"/>
      <c r="AGW57" s="88" t="s">
        <v>116</v>
      </c>
      <c r="AGX57" s="88"/>
      <c r="AGY57" s="89">
        <f>COUNTIF(AGR8:AGY52,"C")+AGY128</f>
        <v>0</v>
      </c>
      <c r="AHA57" s="84" t="s">
        <v>128</v>
      </c>
      <c r="AHB57" s="85"/>
      <c r="AHC57" s="85"/>
      <c r="AHD57" s="85"/>
      <c r="AHE57" s="87"/>
      <c r="AHF57" s="88" t="s">
        <v>116</v>
      </c>
      <c r="AHG57" s="88"/>
      <c r="AHH57" s="89">
        <f>COUNTIF(AHA8:AHH52,"C")+AHH128</f>
        <v>0</v>
      </c>
      <c r="AHI57" s="84" t="s">
        <v>128</v>
      </c>
      <c r="AHJ57" s="85"/>
      <c r="AHK57" s="85"/>
      <c r="AHL57" s="85"/>
      <c r="AHM57" s="87"/>
      <c r="AHN57" s="88" t="s">
        <v>116</v>
      </c>
      <c r="AHO57" s="88"/>
      <c r="AHP57" s="89">
        <f>COUNTIF(AHI8:AHP52,"C")+AHP128</f>
        <v>0</v>
      </c>
      <c r="AHR57" s="84" t="s">
        <v>128</v>
      </c>
      <c r="AHS57" s="85"/>
      <c r="AHT57" s="85"/>
      <c r="AHU57" s="85"/>
      <c r="AHV57" s="87"/>
      <c r="AHW57" s="88" t="s">
        <v>116</v>
      </c>
      <c r="AHX57" s="88"/>
      <c r="AHY57" s="89">
        <f>COUNTIF(AHR8:AHY52,"C")+AHY128</f>
        <v>0</v>
      </c>
      <c r="AHZ57" s="84" t="s">
        <v>128</v>
      </c>
      <c r="AIA57" s="85"/>
      <c r="AIB57" s="85"/>
      <c r="AIC57" s="85"/>
      <c r="AID57" s="87"/>
      <c r="AIE57" s="88" t="s">
        <v>116</v>
      </c>
      <c r="AIF57" s="88"/>
      <c r="AIG57" s="89">
        <f>COUNTIF(AHZ8:AIG52,"C")+AIG128</f>
        <v>0</v>
      </c>
    </row>
    <row r="58" spans="1:16384">
      <c r="A58" s="84" t="s">
        <v>129</v>
      </c>
      <c r="B58" s="85"/>
      <c r="C58" s="85"/>
      <c r="D58" s="85"/>
      <c r="E58" s="87"/>
      <c r="F58" s="88" t="s">
        <v>118</v>
      </c>
      <c r="G58" s="88"/>
      <c r="H58" s="89">
        <f>COUNTIF(A8:H52,"K1")+H129</f>
        <v>0</v>
      </c>
      <c r="J58" s="84" t="s">
        <v>129</v>
      </c>
      <c r="K58" s="85"/>
      <c r="L58" s="85"/>
      <c r="M58" s="85"/>
      <c r="N58" s="87"/>
      <c r="O58" s="88" t="s">
        <v>118</v>
      </c>
      <c r="P58" s="88"/>
      <c r="Q58" s="89">
        <f>COUNTIF(J8:Q52,"K1")+Q129</f>
        <v>0</v>
      </c>
      <c r="R58" s="84" t="s">
        <v>129</v>
      </c>
      <c r="S58" s="85"/>
      <c r="T58" s="85"/>
      <c r="U58" s="85"/>
      <c r="V58" s="87"/>
      <c r="W58" s="88" t="s">
        <v>118</v>
      </c>
      <c r="X58" s="88"/>
      <c r="Y58" s="89">
        <f>COUNTIF(R8:Y52,"K1")+Y129</f>
        <v>0</v>
      </c>
      <c r="AA58" s="84" t="s">
        <v>129</v>
      </c>
      <c r="AB58" s="85"/>
      <c r="AC58" s="85"/>
      <c r="AD58" s="85"/>
      <c r="AE58" s="87"/>
      <c r="AF58" s="88" t="s">
        <v>118</v>
      </c>
      <c r="AG58" s="88"/>
      <c r="AH58" s="89">
        <f>COUNTIF(AA8:AH52,"K1")+AH129</f>
        <v>0</v>
      </c>
      <c r="AI58" s="84" t="s">
        <v>129</v>
      </c>
      <c r="AJ58" s="85"/>
      <c r="AK58" s="85"/>
      <c r="AL58" s="85"/>
      <c r="AM58" s="87"/>
      <c r="AN58" s="88" t="s">
        <v>118</v>
      </c>
      <c r="AO58" s="88"/>
      <c r="AP58" s="89">
        <f>COUNTIF(AI8:AP52,"K1")+AP129</f>
        <v>0</v>
      </c>
      <c r="AR58" s="84" t="s">
        <v>129</v>
      </c>
      <c r="AS58" s="85"/>
      <c r="AT58" s="85"/>
      <c r="AU58" s="85"/>
      <c r="AV58" s="87"/>
      <c r="AW58" s="88" t="s">
        <v>118</v>
      </c>
      <c r="AX58" s="88"/>
      <c r="AY58" s="89">
        <f>COUNTIF(AR8:AY52,"K1")+AY129</f>
        <v>0</v>
      </c>
      <c r="AZ58" s="84" t="s">
        <v>129</v>
      </c>
      <c r="BA58" s="85"/>
      <c r="BB58" s="85"/>
      <c r="BC58" s="85"/>
      <c r="BD58" s="87"/>
      <c r="BE58" s="88" t="s">
        <v>118</v>
      </c>
      <c r="BF58" s="88"/>
      <c r="BG58" s="89">
        <f>COUNTIF(AZ8:BG52,"K1")+BG129</f>
        <v>0</v>
      </c>
      <c r="BI58" s="84" t="s">
        <v>129</v>
      </c>
      <c r="BJ58" s="85"/>
      <c r="BK58" s="85"/>
      <c r="BL58" s="85"/>
      <c r="BM58" s="87"/>
      <c r="BN58" s="88" t="s">
        <v>118</v>
      </c>
      <c r="BO58" s="88"/>
      <c r="BP58" s="89">
        <f>COUNTIF(BI8:BP52,"K1")+BP129</f>
        <v>0</v>
      </c>
      <c r="BQ58" s="84" t="s">
        <v>129</v>
      </c>
      <c r="BR58" s="85"/>
      <c r="BS58" s="85"/>
      <c r="BT58" s="85"/>
      <c r="BU58" s="87"/>
      <c r="BV58" s="88" t="s">
        <v>118</v>
      </c>
      <c r="BW58" s="88"/>
      <c r="BX58" s="89">
        <f>COUNTIF(BQ8:BX52,"K1")+BX129</f>
        <v>0</v>
      </c>
      <c r="BZ58" s="84" t="s">
        <v>129</v>
      </c>
      <c r="CA58" s="85"/>
      <c r="CB58" s="85"/>
      <c r="CC58" s="85"/>
      <c r="CD58" s="87"/>
      <c r="CE58" s="88" t="s">
        <v>118</v>
      </c>
      <c r="CF58" s="88"/>
      <c r="CG58" s="89">
        <f>COUNTIF(BZ8:CG52,"K1")+CG129</f>
        <v>0</v>
      </c>
      <c r="CH58" s="84" t="s">
        <v>129</v>
      </c>
      <c r="CI58" s="85"/>
      <c r="CJ58" s="85"/>
      <c r="CK58" s="85"/>
      <c r="CL58" s="87"/>
      <c r="CM58" s="88" t="s">
        <v>118</v>
      </c>
      <c r="CN58" s="88"/>
      <c r="CO58" s="89">
        <f>COUNTIF(CH8:CO52,"K1")+CO129</f>
        <v>0</v>
      </c>
      <c r="CQ58" s="84" t="s">
        <v>129</v>
      </c>
      <c r="CR58" s="85"/>
      <c r="CS58" s="85"/>
      <c r="CT58" s="85"/>
      <c r="CU58" s="87"/>
      <c r="CV58" s="88" t="s">
        <v>118</v>
      </c>
      <c r="CW58" s="88"/>
      <c r="CX58" s="89">
        <f>COUNTIF(CQ8:CX52,"K1")+CX129</f>
        <v>0</v>
      </c>
      <c r="CY58" s="84" t="s">
        <v>129</v>
      </c>
      <c r="CZ58" s="85"/>
      <c r="DA58" s="85"/>
      <c r="DB58" s="85"/>
      <c r="DC58" s="87"/>
      <c r="DD58" s="88" t="s">
        <v>118</v>
      </c>
      <c r="DE58" s="88"/>
      <c r="DF58" s="89">
        <f>COUNTIF(CY8:DF52,"K1")+DF129</f>
        <v>0</v>
      </c>
      <c r="DH58" s="84" t="s">
        <v>129</v>
      </c>
      <c r="DI58" s="85"/>
      <c r="DJ58" s="85"/>
      <c r="DK58" s="85"/>
      <c r="DL58" s="87"/>
      <c r="DM58" s="88" t="s">
        <v>118</v>
      </c>
      <c r="DN58" s="88"/>
      <c r="DO58" s="89">
        <f>COUNTIF(DH8:DO52,"K1")+DO129</f>
        <v>0</v>
      </c>
      <c r="DP58" s="84" t="s">
        <v>129</v>
      </c>
      <c r="DQ58" s="85"/>
      <c r="DR58" s="85"/>
      <c r="DS58" s="85"/>
      <c r="DT58" s="87"/>
      <c r="DU58" s="88" t="s">
        <v>118</v>
      </c>
      <c r="DV58" s="88"/>
      <c r="DW58" s="89">
        <f>COUNTIF(DP8:DW52,"K1")+DW129</f>
        <v>0</v>
      </c>
      <c r="DY58" s="84" t="s">
        <v>129</v>
      </c>
      <c r="DZ58" s="85"/>
      <c r="EA58" s="85"/>
      <c r="EB58" s="85"/>
      <c r="EC58" s="87"/>
      <c r="ED58" s="88" t="s">
        <v>118</v>
      </c>
      <c r="EE58" s="88"/>
      <c r="EF58" s="89">
        <f>COUNTIF(DY8:EF52,"K1")+EF129</f>
        <v>0</v>
      </c>
      <c r="EG58" s="84" t="s">
        <v>129</v>
      </c>
      <c r="EH58" s="85"/>
      <c r="EI58" s="85"/>
      <c r="EJ58" s="85"/>
      <c r="EK58" s="87"/>
      <c r="EL58" s="88" t="s">
        <v>118</v>
      </c>
      <c r="EM58" s="88"/>
      <c r="EN58" s="89">
        <f>COUNTIF(EG8:EN52,"K1")+EN129</f>
        <v>0</v>
      </c>
      <c r="EP58" s="84" t="s">
        <v>129</v>
      </c>
      <c r="EQ58" s="85"/>
      <c r="ER58" s="85"/>
      <c r="ES58" s="85"/>
      <c r="ET58" s="87"/>
      <c r="EU58" s="88" t="s">
        <v>118</v>
      </c>
      <c r="EV58" s="88"/>
      <c r="EW58" s="89">
        <f>COUNTIF(EP8:EW52,"K1")+EW129</f>
        <v>0</v>
      </c>
      <c r="EX58" s="84" t="s">
        <v>129</v>
      </c>
      <c r="EY58" s="85"/>
      <c r="EZ58" s="85"/>
      <c r="FA58" s="85"/>
      <c r="FB58" s="87"/>
      <c r="FC58" s="88" t="s">
        <v>118</v>
      </c>
      <c r="FD58" s="88"/>
      <c r="FE58" s="89">
        <f>COUNTIF(EX8:FE52,"K1")+FE129</f>
        <v>0</v>
      </c>
      <c r="FG58" s="84" t="s">
        <v>129</v>
      </c>
      <c r="FH58" s="85"/>
      <c r="FI58" s="85"/>
      <c r="FJ58" s="85"/>
      <c r="FK58" s="87"/>
      <c r="FL58" s="88" t="s">
        <v>118</v>
      </c>
      <c r="FM58" s="88"/>
      <c r="FN58" s="89">
        <f>COUNTIF(FG8:FN52,"K1")+FN129</f>
        <v>0</v>
      </c>
      <c r="FO58" s="84" t="s">
        <v>129</v>
      </c>
      <c r="FP58" s="85"/>
      <c r="FQ58" s="85"/>
      <c r="FR58" s="85"/>
      <c r="FS58" s="87"/>
      <c r="FT58" s="88" t="s">
        <v>118</v>
      </c>
      <c r="FU58" s="88"/>
      <c r="FV58" s="89">
        <f>COUNTIF(FO8:FV52,"K1")+FV129</f>
        <v>0</v>
      </c>
      <c r="FX58" s="84" t="s">
        <v>129</v>
      </c>
      <c r="FY58" s="85"/>
      <c r="FZ58" s="85"/>
      <c r="GA58" s="85"/>
      <c r="GB58" s="87"/>
      <c r="GC58" s="88" t="s">
        <v>118</v>
      </c>
      <c r="GD58" s="88"/>
      <c r="GE58" s="89">
        <f>COUNTIF(FX8:GE52,"K1")+GE129</f>
        <v>0</v>
      </c>
      <c r="GF58" s="84" t="s">
        <v>129</v>
      </c>
      <c r="GG58" s="85"/>
      <c r="GH58" s="85"/>
      <c r="GI58" s="85"/>
      <c r="GJ58" s="87"/>
      <c r="GK58" s="88" t="s">
        <v>118</v>
      </c>
      <c r="GL58" s="88"/>
      <c r="GM58" s="89">
        <f>COUNTIF(GF8:GM52,"K1")+GM129</f>
        <v>0</v>
      </c>
      <c r="GO58" s="84" t="s">
        <v>129</v>
      </c>
      <c r="GP58" s="85"/>
      <c r="GQ58" s="85"/>
      <c r="GR58" s="85"/>
      <c r="GS58" s="87"/>
      <c r="GT58" s="88" t="s">
        <v>118</v>
      </c>
      <c r="GU58" s="88"/>
      <c r="GV58" s="89">
        <f>COUNTIF(GO8:GV52,"K1")+GV129</f>
        <v>0</v>
      </c>
      <c r="GW58" s="84" t="s">
        <v>129</v>
      </c>
      <c r="GX58" s="85"/>
      <c r="GY58" s="85"/>
      <c r="GZ58" s="85"/>
      <c r="HA58" s="87"/>
      <c r="HB58" s="88" t="s">
        <v>118</v>
      </c>
      <c r="HC58" s="88"/>
      <c r="HD58" s="89">
        <f>COUNTIF(GW8:HD52,"K1")+HD129</f>
        <v>0</v>
      </c>
      <c r="HF58" s="84" t="s">
        <v>129</v>
      </c>
      <c r="HG58" s="85"/>
      <c r="HH58" s="85"/>
      <c r="HI58" s="85"/>
      <c r="HJ58" s="87"/>
      <c r="HK58" s="88" t="s">
        <v>118</v>
      </c>
      <c r="HL58" s="88"/>
      <c r="HM58" s="89">
        <f>COUNTIF(HF8:HM52,"K1")+HM129</f>
        <v>0</v>
      </c>
      <c r="HN58" s="84" t="s">
        <v>129</v>
      </c>
      <c r="HO58" s="85"/>
      <c r="HP58" s="85"/>
      <c r="HQ58" s="85"/>
      <c r="HR58" s="87"/>
      <c r="HS58" s="88" t="s">
        <v>118</v>
      </c>
      <c r="HT58" s="88"/>
      <c r="HU58" s="89">
        <f>COUNTIF(HN8:HU52,"K1")+HU129</f>
        <v>0</v>
      </c>
      <c r="HW58" s="84" t="s">
        <v>129</v>
      </c>
      <c r="HX58" s="85"/>
      <c r="HY58" s="85"/>
      <c r="HZ58" s="85"/>
      <c r="IA58" s="87"/>
      <c r="IB58" s="88" t="s">
        <v>118</v>
      </c>
      <c r="IC58" s="88"/>
      <c r="ID58" s="89">
        <f>COUNTIF(HW8:ID52,"K1")+ID129</f>
        <v>0</v>
      </c>
      <c r="IE58" s="84" t="s">
        <v>129</v>
      </c>
      <c r="IF58" s="85"/>
      <c r="IG58" s="85"/>
      <c r="IH58" s="85"/>
      <c r="II58" s="87"/>
      <c r="IJ58" s="88" t="s">
        <v>118</v>
      </c>
      <c r="IK58" s="88"/>
      <c r="IL58" s="89">
        <f>COUNTIF(IE8:IL52,"K1")+IL129</f>
        <v>0</v>
      </c>
      <c r="IN58" s="84" t="s">
        <v>129</v>
      </c>
      <c r="IO58" s="85"/>
      <c r="IP58" s="85"/>
      <c r="IQ58" s="85"/>
      <c r="IR58" s="87"/>
      <c r="IS58" s="88" t="s">
        <v>118</v>
      </c>
      <c r="IT58" s="88"/>
      <c r="IU58" s="89">
        <f>COUNTIF(IN8:IU52,"K1")+IU129</f>
        <v>0</v>
      </c>
      <c r="IV58" s="84" t="s">
        <v>129</v>
      </c>
      <c r="IW58" s="85"/>
      <c r="IX58" s="85"/>
      <c r="IY58" s="85"/>
      <c r="IZ58" s="87"/>
      <c r="JA58" s="88" t="s">
        <v>118</v>
      </c>
      <c r="JB58" s="88"/>
      <c r="JC58" s="89">
        <f>COUNTIF(IV8:JC52,"K1")+JC129</f>
        <v>0</v>
      </c>
      <c r="JE58" s="84" t="s">
        <v>129</v>
      </c>
      <c r="JF58" s="85"/>
      <c r="JG58" s="85"/>
      <c r="JH58" s="85"/>
      <c r="JI58" s="87"/>
      <c r="JJ58" s="88" t="s">
        <v>118</v>
      </c>
      <c r="JK58" s="88"/>
      <c r="JL58" s="89">
        <f>COUNTIF(JE8:JL52,"K1")+JL129</f>
        <v>0</v>
      </c>
      <c r="JM58" s="84" t="s">
        <v>129</v>
      </c>
      <c r="JN58" s="85"/>
      <c r="JO58" s="85"/>
      <c r="JP58" s="85"/>
      <c r="JQ58" s="87"/>
      <c r="JR58" s="88" t="s">
        <v>118</v>
      </c>
      <c r="JS58" s="88"/>
      <c r="JT58" s="89">
        <f>COUNTIF(JM8:JT52,"K1")+JT129</f>
        <v>0</v>
      </c>
      <c r="JV58" s="84" t="s">
        <v>129</v>
      </c>
      <c r="JW58" s="85"/>
      <c r="JX58" s="85"/>
      <c r="JY58" s="85"/>
      <c r="JZ58" s="87"/>
      <c r="KA58" s="88" t="s">
        <v>118</v>
      </c>
      <c r="KB58" s="88"/>
      <c r="KC58" s="89">
        <f>COUNTIF(JV8:KC52,"K1")+KC129</f>
        <v>0</v>
      </c>
      <c r="KD58" s="84" t="s">
        <v>129</v>
      </c>
      <c r="KE58" s="85"/>
      <c r="KF58" s="85"/>
      <c r="KG58" s="85"/>
      <c r="KH58" s="87"/>
      <c r="KI58" s="88" t="s">
        <v>118</v>
      </c>
      <c r="KJ58" s="88"/>
      <c r="KK58" s="89">
        <f>COUNTIF(KD8:KK52,"K1")+KK129</f>
        <v>0</v>
      </c>
      <c r="KM58" s="84" t="s">
        <v>129</v>
      </c>
      <c r="KN58" s="85"/>
      <c r="KO58" s="85"/>
      <c r="KP58" s="85"/>
      <c r="KQ58" s="87"/>
      <c r="KR58" s="88" t="s">
        <v>118</v>
      </c>
      <c r="KS58" s="88"/>
      <c r="KT58" s="89">
        <f>COUNTIF(KM8:KT52,"K1")+KT129</f>
        <v>0</v>
      </c>
      <c r="KU58" s="84" t="s">
        <v>129</v>
      </c>
      <c r="KV58" s="85"/>
      <c r="KW58" s="85"/>
      <c r="KX58" s="85"/>
      <c r="KY58" s="87"/>
      <c r="KZ58" s="88" t="s">
        <v>118</v>
      </c>
      <c r="LA58" s="88"/>
      <c r="LB58" s="89">
        <f>COUNTIF(KU8:LB52,"K1")+LB129</f>
        <v>0</v>
      </c>
      <c r="LD58" s="84" t="s">
        <v>129</v>
      </c>
      <c r="LE58" s="85"/>
      <c r="LF58" s="85"/>
      <c r="LG58" s="85"/>
      <c r="LH58" s="87"/>
      <c r="LI58" s="88" t="s">
        <v>118</v>
      </c>
      <c r="LJ58" s="88"/>
      <c r="LK58" s="89">
        <f>COUNTIF(LD8:LK52,"K1")+LK129</f>
        <v>0</v>
      </c>
      <c r="LL58" s="84" t="s">
        <v>129</v>
      </c>
      <c r="LM58" s="85"/>
      <c r="LN58" s="85"/>
      <c r="LO58" s="85"/>
      <c r="LP58" s="87"/>
      <c r="LQ58" s="88" t="s">
        <v>118</v>
      </c>
      <c r="LR58" s="88"/>
      <c r="LS58" s="89">
        <f>COUNTIF(LL8:LS52,"K1")+LS129</f>
        <v>0</v>
      </c>
      <c r="LU58" s="84" t="s">
        <v>129</v>
      </c>
      <c r="LV58" s="85"/>
      <c r="LW58" s="85"/>
      <c r="LX58" s="85"/>
      <c r="LY58" s="87"/>
      <c r="LZ58" s="88" t="s">
        <v>118</v>
      </c>
      <c r="MA58" s="88"/>
      <c r="MB58" s="89">
        <f>COUNTIF(LU8:MB52,"K1")+MB129</f>
        <v>0</v>
      </c>
      <c r="MC58" s="84" t="s">
        <v>129</v>
      </c>
      <c r="MD58" s="85"/>
      <c r="ME58" s="85"/>
      <c r="MF58" s="85"/>
      <c r="MG58" s="87"/>
      <c r="MH58" s="88" t="s">
        <v>118</v>
      </c>
      <c r="MI58" s="88"/>
      <c r="MJ58" s="89">
        <f>COUNTIF(MC8:MJ52,"K1")+MJ129</f>
        <v>0</v>
      </c>
      <c r="ML58" s="84" t="s">
        <v>129</v>
      </c>
      <c r="MM58" s="85"/>
      <c r="MN58" s="85"/>
      <c r="MO58" s="85"/>
      <c r="MP58" s="87"/>
      <c r="MQ58" s="88" t="s">
        <v>118</v>
      </c>
      <c r="MR58" s="88"/>
      <c r="MS58" s="89">
        <f>COUNTIF(ML8:MS52,"K1")+MS129</f>
        <v>0</v>
      </c>
      <c r="MT58" s="84" t="s">
        <v>129</v>
      </c>
      <c r="MU58" s="85"/>
      <c r="MV58" s="85"/>
      <c r="MW58" s="85"/>
      <c r="MX58" s="87"/>
      <c r="MY58" s="88" t="s">
        <v>118</v>
      </c>
      <c r="MZ58" s="88"/>
      <c r="NA58" s="89">
        <f>COUNTIF(MT8:NA52,"K1")+NA129</f>
        <v>0</v>
      </c>
      <c r="NC58" s="84" t="s">
        <v>129</v>
      </c>
      <c r="ND58" s="85"/>
      <c r="NE58" s="85"/>
      <c r="NF58" s="85"/>
      <c r="NG58" s="87"/>
      <c r="NH58" s="88" t="s">
        <v>118</v>
      </c>
      <c r="NI58" s="88"/>
      <c r="NJ58" s="89">
        <f>COUNTIF(NC8:NJ52,"K1")+NJ129</f>
        <v>0</v>
      </c>
      <c r="NK58" s="84" t="s">
        <v>129</v>
      </c>
      <c r="NL58" s="85"/>
      <c r="NM58" s="85"/>
      <c r="NN58" s="85"/>
      <c r="NO58" s="87"/>
      <c r="NP58" s="88" t="s">
        <v>118</v>
      </c>
      <c r="NQ58" s="88"/>
      <c r="NR58" s="89">
        <f>COUNTIF(NK8:NR52,"K1")+NR129</f>
        <v>0</v>
      </c>
      <c r="NT58" s="84" t="s">
        <v>129</v>
      </c>
      <c r="NU58" s="85"/>
      <c r="NV58" s="85"/>
      <c r="NW58" s="85"/>
      <c r="NX58" s="87"/>
      <c r="NY58" s="88" t="s">
        <v>118</v>
      </c>
      <c r="NZ58" s="88"/>
      <c r="OA58" s="89">
        <f>COUNTIF(NT8:OA52,"K1")+OA129</f>
        <v>0</v>
      </c>
      <c r="OB58" s="84" t="s">
        <v>129</v>
      </c>
      <c r="OC58" s="85"/>
      <c r="OD58" s="85"/>
      <c r="OE58" s="85"/>
      <c r="OF58" s="87"/>
      <c r="OG58" s="88" t="s">
        <v>118</v>
      </c>
      <c r="OH58" s="88"/>
      <c r="OI58" s="89">
        <f>COUNTIF(OB8:OI52,"K1")+OI129</f>
        <v>0</v>
      </c>
      <c r="OK58" s="84" t="s">
        <v>129</v>
      </c>
      <c r="OL58" s="85"/>
      <c r="OM58" s="85"/>
      <c r="ON58" s="85"/>
      <c r="OO58" s="87"/>
      <c r="OP58" s="88" t="s">
        <v>118</v>
      </c>
      <c r="OQ58" s="88"/>
      <c r="OR58" s="89">
        <f>COUNTIF(OK8:OR52,"K1")+OR129</f>
        <v>0</v>
      </c>
      <c r="OS58" s="84" t="s">
        <v>129</v>
      </c>
      <c r="OT58" s="85"/>
      <c r="OU58" s="85"/>
      <c r="OV58" s="85"/>
      <c r="OW58" s="87"/>
      <c r="OX58" s="88" t="s">
        <v>118</v>
      </c>
      <c r="OY58" s="88"/>
      <c r="OZ58" s="89">
        <f>COUNTIF(OS8:OZ52,"K1")+OZ129</f>
        <v>0</v>
      </c>
      <c r="PB58" s="84" t="s">
        <v>129</v>
      </c>
      <c r="PC58" s="85"/>
      <c r="PD58" s="85"/>
      <c r="PE58" s="85"/>
      <c r="PF58" s="87"/>
      <c r="PG58" s="88" t="s">
        <v>118</v>
      </c>
      <c r="PH58" s="88"/>
      <c r="PI58" s="89">
        <f>COUNTIF(PB8:PI52,"K1")+PI129</f>
        <v>0</v>
      </c>
      <c r="PJ58" s="84" t="s">
        <v>129</v>
      </c>
      <c r="PK58" s="85"/>
      <c r="PL58" s="85"/>
      <c r="PM58" s="85"/>
      <c r="PN58" s="87"/>
      <c r="PO58" s="88" t="s">
        <v>118</v>
      </c>
      <c r="PP58" s="88"/>
      <c r="PQ58" s="89">
        <f>COUNTIF(PJ8:PQ52,"K1")+PQ129</f>
        <v>0</v>
      </c>
      <c r="PS58" s="84" t="s">
        <v>129</v>
      </c>
      <c r="PT58" s="85"/>
      <c r="PU58" s="85"/>
      <c r="PV58" s="85"/>
      <c r="PW58" s="87"/>
      <c r="PX58" s="88" t="s">
        <v>118</v>
      </c>
      <c r="PY58" s="88"/>
      <c r="PZ58" s="89">
        <f>COUNTIF(PS8:PZ52,"K1")+PZ129</f>
        <v>0</v>
      </c>
      <c r="QA58" s="84" t="s">
        <v>129</v>
      </c>
      <c r="QB58" s="85"/>
      <c r="QC58" s="85"/>
      <c r="QD58" s="85"/>
      <c r="QE58" s="87"/>
      <c r="QF58" s="88" t="s">
        <v>118</v>
      </c>
      <c r="QG58" s="88"/>
      <c r="QH58" s="89">
        <f>COUNTIF(QA8:QH52,"K1")+QH129</f>
        <v>0</v>
      </c>
      <c r="QJ58" s="84" t="s">
        <v>129</v>
      </c>
      <c r="QK58" s="85"/>
      <c r="QL58" s="85"/>
      <c r="QM58" s="85"/>
      <c r="QN58" s="87"/>
      <c r="QO58" s="88" t="s">
        <v>118</v>
      </c>
      <c r="QP58" s="88"/>
      <c r="QQ58" s="89">
        <f>COUNTIF(QJ8:QQ52,"K1")+QQ129</f>
        <v>0</v>
      </c>
      <c r="QR58" s="84" t="s">
        <v>129</v>
      </c>
      <c r="QS58" s="85"/>
      <c r="QT58" s="85"/>
      <c r="QU58" s="85"/>
      <c r="QV58" s="87"/>
      <c r="QW58" s="88" t="s">
        <v>118</v>
      </c>
      <c r="QX58" s="88"/>
      <c r="QY58" s="89">
        <f>COUNTIF(QR8:QY52,"K1")+QY129</f>
        <v>0</v>
      </c>
      <c r="RA58" s="84" t="s">
        <v>129</v>
      </c>
      <c r="RB58" s="85"/>
      <c r="RC58" s="85"/>
      <c r="RD58" s="85"/>
      <c r="RE58" s="87"/>
      <c r="RF58" s="88" t="s">
        <v>118</v>
      </c>
      <c r="RG58" s="88"/>
      <c r="RH58" s="89">
        <f>COUNTIF(RA8:RH52,"K1")+RH129</f>
        <v>0</v>
      </c>
      <c r="RI58" s="84" t="s">
        <v>129</v>
      </c>
      <c r="RJ58" s="85"/>
      <c r="RK58" s="85"/>
      <c r="RL58" s="85"/>
      <c r="RM58" s="87"/>
      <c r="RN58" s="88" t="s">
        <v>118</v>
      </c>
      <c r="RO58" s="88"/>
      <c r="RP58" s="89">
        <f>COUNTIF(RI8:RP52,"K1")+RP129</f>
        <v>0</v>
      </c>
      <c r="RR58" s="84" t="s">
        <v>129</v>
      </c>
      <c r="RS58" s="85"/>
      <c r="RT58" s="85"/>
      <c r="RU58" s="85"/>
      <c r="RV58" s="87"/>
      <c r="RW58" s="88" t="s">
        <v>118</v>
      </c>
      <c r="RX58" s="88"/>
      <c r="RY58" s="89">
        <f>COUNTIF(RR8:RY52,"K1")+RY129</f>
        <v>0</v>
      </c>
      <c r="RZ58" s="84" t="s">
        <v>129</v>
      </c>
      <c r="SA58" s="85"/>
      <c r="SB58" s="85"/>
      <c r="SC58" s="85"/>
      <c r="SD58" s="87"/>
      <c r="SE58" s="88" t="s">
        <v>118</v>
      </c>
      <c r="SF58" s="88"/>
      <c r="SG58" s="89">
        <f>COUNTIF(RZ8:SG52,"K1")+SG129</f>
        <v>0</v>
      </c>
      <c r="SI58" s="84" t="s">
        <v>129</v>
      </c>
      <c r="SJ58" s="85"/>
      <c r="SK58" s="85"/>
      <c r="SL58" s="85"/>
      <c r="SM58" s="87"/>
      <c r="SN58" s="88" t="s">
        <v>118</v>
      </c>
      <c r="SO58" s="88"/>
      <c r="SP58" s="89">
        <f>COUNTIF(SI8:SP52,"K1")+SP129</f>
        <v>0</v>
      </c>
      <c r="SQ58" s="84" t="s">
        <v>129</v>
      </c>
      <c r="SR58" s="85"/>
      <c r="SS58" s="85"/>
      <c r="ST58" s="85"/>
      <c r="SU58" s="87"/>
      <c r="SV58" s="88" t="s">
        <v>118</v>
      </c>
      <c r="SW58" s="88"/>
      <c r="SX58" s="89">
        <f>COUNTIF(SQ8:SX52,"K1")+SX129</f>
        <v>0</v>
      </c>
      <c r="SZ58" s="84" t="s">
        <v>129</v>
      </c>
      <c r="TA58" s="85"/>
      <c r="TB58" s="85"/>
      <c r="TC58" s="85"/>
      <c r="TD58" s="87"/>
      <c r="TE58" s="88" t="s">
        <v>118</v>
      </c>
      <c r="TF58" s="88"/>
      <c r="TG58" s="89">
        <f>COUNTIF(SZ8:TG52,"K1")+TG129</f>
        <v>0</v>
      </c>
      <c r="TH58" s="84" t="s">
        <v>129</v>
      </c>
      <c r="TI58" s="85"/>
      <c r="TJ58" s="85"/>
      <c r="TK58" s="85"/>
      <c r="TL58" s="87"/>
      <c r="TM58" s="88" t="s">
        <v>118</v>
      </c>
      <c r="TN58" s="88"/>
      <c r="TO58" s="89">
        <f>COUNTIF(TH8:TO52,"K1")+TO129</f>
        <v>0</v>
      </c>
      <c r="TQ58" s="84" t="s">
        <v>129</v>
      </c>
      <c r="TR58" s="85"/>
      <c r="TS58" s="85"/>
      <c r="TT58" s="85"/>
      <c r="TU58" s="87"/>
      <c r="TV58" s="88" t="s">
        <v>118</v>
      </c>
      <c r="TW58" s="88"/>
      <c r="TX58" s="89">
        <f>COUNTIF(TQ8:TX52,"K1")+TX129</f>
        <v>0</v>
      </c>
      <c r="TY58" s="84" t="s">
        <v>129</v>
      </c>
      <c r="TZ58" s="85"/>
      <c r="UA58" s="85"/>
      <c r="UB58" s="85"/>
      <c r="UC58" s="87"/>
      <c r="UD58" s="88" t="s">
        <v>118</v>
      </c>
      <c r="UE58" s="88"/>
      <c r="UF58" s="89">
        <f>COUNTIF(TY8:UF52,"K1")+UF129</f>
        <v>0</v>
      </c>
      <c r="UH58" s="84" t="s">
        <v>129</v>
      </c>
      <c r="UI58" s="85"/>
      <c r="UJ58" s="85"/>
      <c r="UK58" s="85"/>
      <c r="UL58" s="87"/>
      <c r="UM58" s="88" t="s">
        <v>118</v>
      </c>
      <c r="UN58" s="88"/>
      <c r="UO58" s="89">
        <f>COUNTIF(UH8:UO52,"K1")+UO129</f>
        <v>0</v>
      </c>
      <c r="UP58" s="84" t="s">
        <v>129</v>
      </c>
      <c r="UQ58" s="85"/>
      <c r="UR58" s="85"/>
      <c r="US58" s="85"/>
      <c r="UT58" s="87"/>
      <c r="UU58" s="88" t="s">
        <v>118</v>
      </c>
      <c r="UV58" s="88"/>
      <c r="UW58" s="89">
        <f>COUNTIF(UP8:UW52,"K1")+UW129</f>
        <v>0</v>
      </c>
      <c r="UY58" s="84" t="s">
        <v>129</v>
      </c>
      <c r="UZ58" s="85"/>
      <c r="VA58" s="85"/>
      <c r="VB58" s="85"/>
      <c r="VC58" s="87"/>
      <c r="VD58" s="88" t="s">
        <v>118</v>
      </c>
      <c r="VE58" s="88"/>
      <c r="VF58" s="89">
        <f>COUNTIF(UY8:VF52,"K1")+VF129</f>
        <v>0</v>
      </c>
      <c r="VG58" s="84" t="s">
        <v>129</v>
      </c>
      <c r="VH58" s="85"/>
      <c r="VI58" s="85"/>
      <c r="VJ58" s="85"/>
      <c r="VK58" s="87"/>
      <c r="VL58" s="88" t="s">
        <v>118</v>
      </c>
      <c r="VM58" s="88"/>
      <c r="VN58" s="89">
        <f>COUNTIF(VG8:VN52,"K1")+VN129</f>
        <v>0</v>
      </c>
      <c r="VP58" s="84" t="s">
        <v>129</v>
      </c>
      <c r="VQ58" s="85"/>
      <c r="VR58" s="85"/>
      <c r="VS58" s="85"/>
      <c r="VT58" s="87"/>
      <c r="VU58" s="88" t="s">
        <v>118</v>
      </c>
      <c r="VV58" s="88"/>
      <c r="VW58" s="89">
        <f>COUNTIF(VP8:VW52,"K1")+VW129</f>
        <v>0</v>
      </c>
      <c r="VX58" s="84" t="s">
        <v>129</v>
      </c>
      <c r="VY58" s="85"/>
      <c r="VZ58" s="85"/>
      <c r="WA58" s="85"/>
      <c r="WB58" s="87"/>
      <c r="WC58" s="88" t="s">
        <v>118</v>
      </c>
      <c r="WD58" s="88"/>
      <c r="WE58" s="89">
        <f>COUNTIF(VX8:WE52,"K1")+WE129</f>
        <v>0</v>
      </c>
      <c r="WG58" s="84" t="s">
        <v>129</v>
      </c>
      <c r="WH58" s="85"/>
      <c r="WI58" s="85"/>
      <c r="WJ58" s="85"/>
      <c r="WK58" s="87"/>
      <c r="WL58" s="88" t="s">
        <v>118</v>
      </c>
      <c r="WM58" s="88"/>
      <c r="WN58" s="89">
        <f>COUNTIF(WG8:WN52,"K1")+WN129</f>
        <v>0</v>
      </c>
      <c r="WO58" s="84" t="s">
        <v>129</v>
      </c>
      <c r="WP58" s="85"/>
      <c r="WQ58" s="85"/>
      <c r="WR58" s="85"/>
      <c r="WS58" s="87"/>
      <c r="WT58" s="88" t="s">
        <v>118</v>
      </c>
      <c r="WU58" s="88"/>
      <c r="WV58" s="89">
        <f>COUNTIF(WO8:WV52,"K1")+WV129</f>
        <v>0</v>
      </c>
      <c r="WX58" s="84" t="s">
        <v>129</v>
      </c>
      <c r="WY58" s="85"/>
      <c r="WZ58" s="85"/>
      <c r="XA58" s="85"/>
      <c r="XB58" s="87"/>
      <c r="XC58" s="88" t="s">
        <v>118</v>
      </c>
      <c r="XD58" s="88"/>
      <c r="XE58" s="89">
        <f>COUNTIF(WX8:XE52,"K1")+XE129</f>
        <v>0</v>
      </c>
      <c r="XF58" s="84" t="s">
        <v>129</v>
      </c>
      <c r="XG58" s="85"/>
      <c r="XH58" s="85"/>
      <c r="XI58" s="85"/>
      <c r="XJ58" s="87"/>
      <c r="XK58" s="88" t="s">
        <v>118</v>
      </c>
      <c r="XL58" s="88"/>
      <c r="XM58" s="89">
        <f>COUNTIF(XF8:XM52,"K1")+XM129</f>
        <v>0</v>
      </c>
      <c r="XO58" s="84" t="s">
        <v>129</v>
      </c>
      <c r="XP58" s="85"/>
      <c r="XQ58" s="85"/>
      <c r="XR58" s="85"/>
      <c r="XS58" s="87"/>
      <c r="XT58" s="88" t="s">
        <v>118</v>
      </c>
      <c r="XU58" s="88"/>
      <c r="XV58" s="89">
        <f>COUNTIF(XO8:XV52,"K1")+XV129</f>
        <v>0</v>
      </c>
      <c r="XW58" s="84" t="s">
        <v>129</v>
      </c>
      <c r="XX58" s="85"/>
      <c r="XY58" s="85"/>
      <c r="XZ58" s="85"/>
      <c r="YA58" s="87"/>
      <c r="YB58" s="88" t="s">
        <v>118</v>
      </c>
      <c r="YC58" s="88"/>
      <c r="YD58" s="89">
        <f>COUNTIF(XW8:YD52,"K1")+YD129</f>
        <v>0</v>
      </c>
      <c r="YF58" s="84" t="s">
        <v>129</v>
      </c>
      <c r="YG58" s="85"/>
      <c r="YH58" s="85"/>
      <c r="YI58" s="85"/>
      <c r="YJ58" s="87"/>
      <c r="YK58" s="88" t="s">
        <v>118</v>
      </c>
      <c r="YL58" s="88"/>
      <c r="YM58" s="89">
        <f>COUNTIF(YF8:YM52,"K1")+YM129</f>
        <v>0</v>
      </c>
      <c r="YN58" s="84" t="s">
        <v>129</v>
      </c>
      <c r="YO58" s="85"/>
      <c r="YP58" s="85"/>
      <c r="YQ58" s="85"/>
      <c r="YR58" s="87"/>
      <c r="YS58" s="88" t="s">
        <v>118</v>
      </c>
      <c r="YT58" s="88"/>
      <c r="YU58" s="89">
        <f>COUNTIF(YN8:YU52,"K1")+YU129</f>
        <v>0</v>
      </c>
      <c r="YW58" s="84" t="s">
        <v>129</v>
      </c>
      <c r="YX58" s="85"/>
      <c r="YY58" s="85"/>
      <c r="YZ58" s="85"/>
      <c r="ZA58" s="87"/>
      <c r="ZB58" s="88" t="s">
        <v>118</v>
      </c>
      <c r="ZC58" s="88"/>
      <c r="ZD58" s="89">
        <f>COUNTIF(YW8:ZD52,"K1")+ZD129</f>
        <v>0</v>
      </c>
      <c r="ZM58" s="84" t="s">
        <v>129</v>
      </c>
      <c r="ZN58" s="85"/>
      <c r="ZO58" s="85"/>
      <c r="ZP58" s="85"/>
      <c r="ZQ58" s="87"/>
      <c r="ZR58" s="88" t="s">
        <v>118</v>
      </c>
      <c r="ZS58" s="88"/>
      <c r="ZT58" s="89">
        <f>COUNTIF(ZM8:ZT52,"K1")+ZT129</f>
        <v>0</v>
      </c>
      <c r="ZV58" s="84" t="s">
        <v>129</v>
      </c>
      <c r="ZW58" s="85"/>
      <c r="ZX58" s="85"/>
      <c r="ZY58" s="85"/>
      <c r="ZZ58" s="87"/>
      <c r="AAA58" s="88" t="s">
        <v>118</v>
      </c>
      <c r="AAB58" s="88"/>
      <c r="AAC58" s="89">
        <f>COUNTIF(ZV8:AAC52,"K1")+AAC129</f>
        <v>0</v>
      </c>
      <c r="AAD58" s="84" t="s">
        <v>129</v>
      </c>
      <c r="AAE58" s="85"/>
      <c r="AAF58" s="85"/>
      <c r="AAG58" s="85"/>
      <c r="AAH58" s="87"/>
      <c r="AAI58" s="88" t="s">
        <v>118</v>
      </c>
      <c r="AAJ58" s="88"/>
      <c r="AAK58" s="89">
        <f>COUNTIF(AAD8:AAK52,"K1")+AAK129</f>
        <v>0</v>
      </c>
      <c r="AAM58" s="84" t="s">
        <v>129</v>
      </c>
      <c r="AAN58" s="85"/>
      <c r="AAO58" s="85"/>
      <c r="AAP58" s="85"/>
      <c r="AAQ58" s="87"/>
      <c r="AAR58" s="88" t="s">
        <v>118</v>
      </c>
      <c r="AAS58" s="88"/>
      <c r="AAT58" s="89">
        <f>COUNTIF(AAM8:AAT52,"K1")+AAT129</f>
        <v>0</v>
      </c>
      <c r="AAU58" s="84" t="s">
        <v>129</v>
      </c>
      <c r="AAV58" s="85"/>
      <c r="AAW58" s="85"/>
      <c r="AAX58" s="85"/>
      <c r="AAY58" s="87"/>
      <c r="AAZ58" s="88" t="s">
        <v>118</v>
      </c>
      <c r="ABA58" s="88"/>
      <c r="ABB58" s="89">
        <f>COUNTIF(AAU8:ABB52,"K1")+ABB129</f>
        <v>0</v>
      </c>
      <c r="ABD58" s="84" t="s">
        <v>129</v>
      </c>
      <c r="ABE58" s="85"/>
      <c r="ABF58" s="85"/>
      <c r="ABG58" s="85"/>
      <c r="ABH58" s="87"/>
      <c r="ABI58" s="88" t="s">
        <v>118</v>
      </c>
      <c r="ABJ58" s="88"/>
      <c r="ABK58" s="89">
        <f>COUNTIF(ABD8:ABK52,"K1")+ABK129</f>
        <v>0</v>
      </c>
      <c r="ABL58" s="84" t="s">
        <v>129</v>
      </c>
      <c r="ABM58" s="85"/>
      <c r="ABN58" s="85"/>
      <c r="ABO58" s="85"/>
      <c r="ABP58" s="87"/>
      <c r="ABQ58" s="88" t="s">
        <v>118</v>
      </c>
      <c r="ABR58" s="88"/>
      <c r="ABS58" s="89">
        <f>COUNTIF(ABL8:ABS52,"K1")+ABS129</f>
        <v>0</v>
      </c>
      <c r="ABU58" s="84" t="s">
        <v>129</v>
      </c>
      <c r="ABV58" s="85"/>
      <c r="ABW58" s="85"/>
      <c r="ABX58" s="85"/>
      <c r="ABY58" s="87"/>
      <c r="ABZ58" s="88" t="s">
        <v>118</v>
      </c>
      <c r="ACA58" s="88"/>
      <c r="ACB58" s="89">
        <f>COUNTIF(ABU8:ACB52,"K1")+ACB129</f>
        <v>0</v>
      </c>
      <c r="ACC58" s="84" t="s">
        <v>129</v>
      </c>
      <c r="ACD58" s="85"/>
      <c r="ACE58" s="85"/>
      <c r="ACF58" s="85"/>
      <c r="ACG58" s="87"/>
      <c r="ACH58" s="88" t="s">
        <v>118</v>
      </c>
      <c r="ACI58" s="88"/>
      <c r="ACJ58" s="89">
        <f>COUNTIF(ACC8:ACJ52,"K1")+ACJ129</f>
        <v>0</v>
      </c>
      <c r="ACL58" s="84" t="s">
        <v>129</v>
      </c>
      <c r="ACM58" s="85"/>
      <c r="ACN58" s="85"/>
      <c r="ACO58" s="85"/>
      <c r="ACP58" s="87"/>
      <c r="ACQ58" s="88" t="s">
        <v>118</v>
      </c>
      <c r="ACR58" s="88"/>
      <c r="ACS58" s="89">
        <f>COUNTIF(ACL8:ACS52,"K1")+ACS129</f>
        <v>0</v>
      </c>
      <c r="ACT58" s="84" t="s">
        <v>129</v>
      </c>
      <c r="ACU58" s="85"/>
      <c r="ACV58" s="85"/>
      <c r="ACW58" s="85"/>
      <c r="ACX58" s="87"/>
      <c r="ACY58" s="88" t="s">
        <v>118</v>
      </c>
      <c r="ACZ58" s="88"/>
      <c r="ADA58" s="89">
        <f>COUNTIF(ACT8:ADA52,"K1")+ADA129</f>
        <v>0</v>
      </c>
      <c r="ADC58" s="84" t="s">
        <v>129</v>
      </c>
      <c r="ADD58" s="85"/>
      <c r="ADE58" s="85"/>
      <c r="ADF58" s="85"/>
      <c r="ADG58" s="87"/>
      <c r="ADH58" s="88" t="s">
        <v>118</v>
      </c>
      <c r="ADI58" s="88"/>
      <c r="ADJ58" s="89">
        <f>COUNTIF(ADC8:ADJ52,"K1")+ADJ129</f>
        <v>0</v>
      </c>
      <c r="ADK58" s="84" t="s">
        <v>129</v>
      </c>
      <c r="ADL58" s="85"/>
      <c r="ADM58" s="85"/>
      <c r="ADN58" s="85"/>
      <c r="ADO58" s="87"/>
      <c r="ADP58" s="88" t="s">
        <v>118</v>
      </c>
      <c r="ADQ58" s="88"/>
      <c r="ADR58" s="89">
        <f>COUNTIF(ADK8:ADR52,"K1")+ADR129</f>
        <v>0</v>
      </c>
      <c r="ADT58" s="84" t="s">
        <v>129</v>
      </c>
      <c r="ADU58" s="85"/>
      <c r="ADV58" s="85"/>
      <c r="ADW58" s="85"/>
      <c r="ADX58" s="87"/>
      <c r="ADY58" s="88" t="s">
        <v>118</v>
      </c>
      <c r="ADZ58" s="88"/>
      <c r="AEA58" s="89">
        <f>COUNTIF(ADT8:AEA52,"K1")+AEA129</f>
        <v>0</v>
      </c>
      <c r="AEB58" s="84" t="s">
        <v>129</v>
      </c>
      <c r="AEC58" s="85"/>
      <c r="AED58" s="85"/>
      <c r="AEE58" s="85"/>
      <c r="AEF58" s="87"/>
      <c r="AEG58" s="88" t="s">
        <v>118</v>
      </c>
      <c r="AEH58" s="88"/>
      <c r="AEI58" s="89">
        <f>COUNTIF(AEB8:AEI52,"K1")+AEI129</f>
        <v>0</v>
      </c>
      <c r="AEJ58" s="42"/>
      <c r="AEK58" s="84" t="s">
        <v>129</v>
      </c>
      <c r="AEL58" s="85"/>
      <c r="AEM58" s="85"/>
      <c r="AEN58" s="85"/>
      <c r="AEO58" s="87"/>
      <c r="AEP58" s="88" t="s">
        <v>118</v>
      </c>
      <c r="AEQ58" s="88"/>
      <c r="AER58" s="89">
        <f>COUNTIF(AEK8:AER52,"K1")+AER129</f>
        <v>0</v>
      </c>
      <c r="AES58" s="84" t="s">
        <v>129</v>
      </c>
      <c r="AET58" s="85"/>
      <c r="AEU58" s="85"/>
      <c r="AEV58" s="85"/>
      <c r="AEW58" s="87"/>
      <c r="AEX58" s="88" t="s">
        <v>118</v>
      </c>
      <c r="AEY58" s="88"/>
      <c r="AEZ58" s="89">
        <f>COUNTIF(AES8:AEZ52,"K1")+AEZ129</f>
        <v>0</v>
      </c>
      <c r="AFB58" s="84" t="s">
        <v>129</v>
      </c>
      <c r="AFC58" s="85"/>
      <c r="AFD58" s="85"/>
      <c r="AFE58" s="85"/>
      <c r="AFF58" s="87"/>
      <c r="AFG58" s="88" t="s">
        <v>118</v>
      </c>
      <c r="AFH58" s="88"/>
      <c r="AFI58" s="89">
        <f>COUNTIF(AFB8:AFI52,"K1")+AFI129</f>
        <v>0</v>
      </c>
      <c r="AFJ58" s="84" t="s">
        <v>129</v>
      </c>
      <c r="AFK58" s="85"/>
      <c r="AFL58" s="85"/>
      <c r="AFM58" s="85"/>
      <c r="AFN58" s="87"/>
      <c r="AFO58" s="88" t="s">
        <v>118</v>
      </c>
      <c r="AFP58" s="88"/>
      <c r="AFQ58" s="89">
        <f>COUNTIF(AFJ8:AFQ52,"K1")+AFQ129</f>
        <v>0</v>
      </c>
      <c r="AFR58" s="42"/>
      <c r="AFS58" s="84" t="s">
        <v>129</v>
      </c>
      <c r="AFT58" s="85"/>
      <c r="AFU58" s="85"/>
      <c r="AFV58" s="85"/>
      <c r="AFW58" s="87"/>
      <c r="AFX58" s="88" t="s">
        <v>118</v>
      </c>
      <c r="AFY58" s="88"/>
      <c r="AFZ58" s="89">
        <f>COUNTIF(AFS8:AFZ52,"K1")+AFZ129</f>
        <v>0</v>
      </c>
      <c r="AGA58" s="84" t="s">
        <v>129</v>
      </c>
      <c r="AGB58" s="85"/>
      <c r="AGC58" s="85"/>
      <c r="AGD58" s="85"/>
      <c r="AGE58" s="87"/>
      <c r="AGF58" s="88" t="s">
        <v>118</v>
      </c>
      <c r="AGG58" s="88"/>
      <c r="AGH58" s="89">
        <f>COUNTIF(AGA8:AGH52,"K1")+AGH129</f>
        <v>0</v>
      </c>
      <c r="AGJ58" s="84" t="s">
        <v>129</v>
      </c>
      <c r="AGK58" s="85"/>
      <c r="AGL58" s="85"/>
      <c r="AGM58" s="85"/>
      <c r="AGN58" s="87"/>
      <c r="AGO58" s="88" t="s">
        <v>118</v>
      </c>
      <c r="AGP58" s="88"/>
      <c r="AGQ58" s="89">
        <f>COUNTIF(AGJ8:AGQ52,"K1")+AGQ129</f>
        <v>0</v>
      </c>
      <c r="AGR58" s="84" t="s">
        <v>129</v>
      </c>
      <c r="AGS58" s="85"/>
      <c r="AGT58" s="85"/>
      <c r="AGU58" s="85"/>
      <c r="AGV58" s="87"/>
      <c r="AGW58" s="88" t="s">
        <v>118</v>
      </c>
      <c r="AGX58" s="88"/>
      <c r="AGY58" s="89">
        <f>COUNTIF(AGR8:AGY52,"K1")+AGY129</f>
        <v>0</v>
      </c>
      <c r="AHA58" s="84" t="s">
        <v>129</v>
      </c>
      <c r="AHB58" s="85"/>
      <c r="AHC58" s="85"/>
      <c r="AHD58" s="85"/>
      <c r="AHE58" s="87"/>
      <c r="AHF58" s="88" t="s">
        <v>118</v>
      </c>
      <c r="AHG58" s="88"/>
      <c r="AHH58" s="89">
        <f>COUNTIF(AHA8:AHH52,"K1")+AHH129</f>
        <v>0</v>
      </c>
      <c r="AHI58" s="84" t="s">
        <v>129</v>
      </c>
      <c r="AHJ58" s="85"/>
      <c r="AHK58" s="85"/>
      <c r="AHL58" s="85"/>
      <c r="AHM58" s="87"/>
      <c r="AHN58" s="88" t="s">
        <v>118</v>
      </c>
      <c r="AHO58" s="88"/>
      <c r="AHP58" s="89">
        <f>COUNTIF(AHI8:AHP52,"K1")+AHP129</f>
        <v>0</v>
      </c>
      <c r="AHR58" s="84" t="s">
        <v>129</v>
      </c>
      <c r="AHS58" s="85"/>
      <c r="AHT58" s="85"/>
      <c r="AHU58" s="85"/>
      <c r="AHV58" s="87"/>
      <c r="AHW58" s="88" t="s">
        <v>118</v>
      </c>
      <c r="AHX58" s="88"/>
      <c r="AHY58" s="89">
        <f>COUNTIF(AHR8:AHY52,"K1")+AHY129</f>
        <v>0</v>
      </c>
      <c r="AHZ58" s="84" t="s">
        <v>129</v>
      </c>
      <c r="AIA58" s="85"/>
      <c r="AIB58" s="85"/>
      <c r="AIC58" s="85"/>
      <c r="AID58" s="87"/>
      <c r="AIE58" s="88" t="s">
        <v>118</v>
      </c>
      <c r="AIF58" s="88"/>
      <c r="AIG58" s="89">
        <f>COUNTIF(AHZ8:AIG52,"K1")+AIG129</f>
        <v>0</v>
      </c>
    </row>
    <row r="59" spans="1:16384">
      <c r="A59" s="84" t="s">
        <v>130</v>
      </c>
      <c r="B59" s="85"/>
      <c r="C59" s="85"/>
      <c r="D59" s="85"/>
      <c r="E59" s="87"/>
      <c r="F59" s="88" t="s">
        <v>117</v>
      </c>
      <c r="G59" s="88"/>
      <c r="H59" s="89">
        <f>COUNTIF(A8:H52,"K2")+H130</f>
        <v>0</v>
      </c>
      <c r="J59" s="84" t="s">
        <v>130</v>
      </c>
      <c r="K59" s="85"/>
      <c r="L59" s="85"/>
      <c r="M59" s="85"/>
      <c r="N59" s="87"/>
      <c r="O59" s="88" t="s">
        <v>117</v>
      </c>
      <c r="P59" s="88"/>
      <c r="Q59" s="89">
        <f>COUNTIF(J8:Q52,"K2")+Q130</f>
        <v>0</v>
      </c>
      <c r="R59" s="84" t="s">
        <v>130</v>
      </c>
      <c r="S59" s="85"/>
      <c r="T59" s="85"/>
      <c r="U59" s="85"/>
      <c r="V59" s="87"/>
      <c r="W59" s="88" t="s">
        <v>117</v>
      </c>
      <c r="X59" s="88"/>
      <c r="Y59" s="89">
        <f>COUNTIF(R8:Y52,"K2")+Y130</f>
        <v>0</v>
      </c>
      <c r="AA59" s="84" t="s">
        <v>130</v>
      </c>
      <c r="AB59" s="85"/>
      <c r="AC59" s="85"/>
      <c r="AD59" s="85"/>
      <c r="AE59" s="87"/>
      <c r="AF59" s="88" t="s">
        <v>117</v>
      </c>
      <c r="AG59" s="88"/>
      <c r="AH59" s="89">
        <f>COUNTIF(AA8:AH52,"K2")+AH130</f>
        <v>0</v>
      </c>
      <c r="AI59" s="84" t="s">
        <v>130</v>
      </c>
      <c r="AJ59" s="85"/>
      <c r="AK59" s="85"/>
      <c r="AL59" s="85"/>
      <c r="AM59" s="87"/>
      <c r="AN59" s="88" t="s">
        <v>117</v>
      </c>
      <c r="AO59" s="88"/>
      <c r="AP59" s="89">
        <f>COUNTIF(AI8:AP52,"K2")+AP130</f>
        <v>0</v>
      </c>
      <c r="AR59" s="84" t="s">
        <v>130</v>
      </c>
      <c r="AS59" s="85"/>
      <c r="AT59" s="85"/>
      <c r="AU59" s="85"/>
      <c r="AV59" s="87"/>
      <c r="AW59" s="88" t="s">
        <v>117</v>
      </c>
      <c r="AX59" s="88"/>
      <c r="AY59" s="89">
        <f>COUNTIF(AR8:AY52,"K2")+AY130</f>
        <v>0</v>
      </c>
      <c r="AZ59" s="84" t="s">
        <v>130</v>
      </c>
      <c r="BA59" s="85"/>
      <c r="BB59" s="85"/>
      <c r="BC59" s="85"/>
      <c r="BD59" s="87"/>
      <c r="BE59" s="88" t="s">
        <v>117</v>
      </c>
      <c r="BF59" s="88"/>
      <c r="BG59" s="89">
        <f>COUNTIF(AZ8:BG52,"K2")+BG130</f>
        <v>0</v>
      </c>
      <c r="BI59" s="84" t="s">
        <v>130</v>
      </c>
      <c r="BJ59" s="85"/>
      <c r="BK59" s="85"/>
      <c r="BL59" s="85"/>
      <c r="BM59" s="87"/>
      <c r="BN59" s="88" t="s">
        <v>117</v>
      </c>
      <c r="BO59" s="88"/>
      <c r="BP59" s="89">
        <f>COUNTIF(BI8:BP52,"K2")+BP130</f>
        <v>5</v>
      </c>
      <c r="BQ59" s="84" t="s">
        <v>130</v>
      </c>
      <c r="BR59" s="85"/>
      <c r="BS59" s="85"/>
      <c r="BT59" s="85"/>
      <c r="BU59" s="87"/>
      <c r="BV59" s="88" t="s">
        <v>117</v>
      </c>
      <c r="BW59" s="88"/>
      <c r="BX59" s="89">
        <f>COUNTIF(BQ8:BX52,"K2")+BX130</f>
        <v>4</v>
      </c>
      <c r="BZ59" s="84" t="s">
        <v>130</v>
      </c>
      <c r="CA59" s="85"/>
      <c r="CB59" s="85"/>
      <c r="CC59" s="85"/>
      <c r="CD59" s="87"/>
      <c r="CE59" s="88" t="s">
        <v>117</v>
      </c>
      <c r="CF59" s="88"/>
      <c r="CG59" s="89">
        <f>COUNTIF(BZ8:CG52,"K2")+CG130</f>
        <v>0</v>
      </c>
      <c r="CH59" s="84" t="s">
        <v>130</v>
      </c>
      <c r="CI59" s="85"/>
      <c r="CJ59" s="85"/>
      <c r="CK59" s="85"/>
      <c r="CL59" s="87"/>
      <c r="CM59" s="88" t="s">
        <v>117</v>
      </c>
      <c r="CN59" s="88"/>
      <c r="CO59" s="89">
        <f>COUNTIF(CH8:CO52,"K2")+CO130</f>
        <v>0</v>
      </c>
      <c r="CQ59" s="84" t="s">
        <v>130</v>
      </c>
      <c r="CR59" s="85"/>
      <c r="CS59" s="85"/>
      <c r="CT59" s="85"/>
      <c r="CU59" s="87"/>
      <c r="CV59" s="88" t="s">
        <v>117</v>
      </c>
      <c r="CW59" s="88"/>
      <c r="CX59" s="89">
        <f>COUNTIF(CQ8:CX52,"K2")+CX130</f>
        <v>6</v>
      </c>
      <c r="CY59" s="84" t="s">
        <v>130</v>
      </c>
      <c r="CZ59" s="85"/>
      <c r="DA59" s="85"/>
      <c r="DB59" s="85"/>
      <c r="DC59" s="87"/>
      <c r="DD59" s="88" t="s">
        <v>117</v>
      </c>
      <c r="DE59" s="88"/>
      <c r="DF59" s="89">
        <f>COUNTIF(CY8:DF52,"K2")+DF130</f>
        <v>4</v>
      </c>
      <c r="DH59" s="84" t="s">
        <v>130</v>
      </c>
      <c r="DI59" s="85"/>
      <c r="DJ59" s="85"/>
      <c r="DK59" s="85"/>
      <c r="DL59" s="87"/>
      <c r="DM59" s="88" t="s">
        <v>117</v>
      </c>
      <c r="DN59" s="88"/>
      <c r="DO59" s="89">
        <f>COUNTIF(DH8:DO52,"K2")+DO130</f>
        <v>0</v>
      </c>
      <c r="DP59" s="84" t="s">
        <v>130</v>
      </c>
      <c r="DQ59" s="85"/>
      <c r="DR59" s="85"/>
      <c r="DS59" s="85"/>
      <c r="DT59" s="87"/>
      <c r="DU59" s="88" t="s">
        <v>117</v>
      </c>
      <c r="DV59" s="88"/>
      <c r="DW59" s="89">
        <f>COUNTIF(DP8:DW52,"K2")+DW130</f>
        <v>0</v>
      </c>
      <c r="DY59" s="84" t="s">
        <v>130</v>
      </c>
      <c r="DZ59" s="85"/>
      <c r="EA59" s="85"/>
      <c r="EB59" s="85"/>
      <c r="EC59" s="87"/>
      <c r="ED59" s="88" t="s">
        <v>117</v>
      </c>
      <c r="EE59" s="88"/>
      <c r="EF59" s="89">
        <f>COUNTIF(DY8:EF52,"K2")+EF130</f>
        <v>1</v>
      </c>
      <c r="EG59" s="84" t="s">
        <v>130</v>
      </c>
      <c r="EH59" s="85"/>
      <c r="EI59" s="85"/>
      <c r="EJ59" s="85"/>
      <c r="EK59" s="87"/>
      <c r="EL59" s="88" t="s">
        <v>117</v>
      </c>
      <c r="EM59" s="88"/>
      <c r="EN59" s="89">
        <f>COUNTIF(EG8:EN52,"K2")+EN130</f>
        <v>0</v>
      </c>
      <c r="EP59" s="84" t="s">
        <v>130</v>
      </c>
      <c r="EQ59" s="85"/>
      <c r="ER59" s="85"/>
      <c r="ES59" s="85"/>
      <c r="ET59" s="87"/>
      <c r="EU59" s="88" t="s">
        <v>117</v>
      </c>
      <c r="EV59" s="88"/>
      <c r="EW59" s="89">
        <f>COUNTIF(EP8:EW52,"K2")+EW130</f>
        <v>0</v>
      </c>
      <c r="EX59" s="84" t="s">
        <v>130</v>
      </c>
      <c r="EY59" s="85"/>
      <c r="EZ59" s="85"/>
      <c r="FA59" s="85"/>
      <c r="FB59" s="87"/>
      <c r="FC59" s="88" t="s">
        <v>117</v>
      </c>
      <c r="FD59" s="88"/>
      <c r="FE59" s="89">
        <f>COUNTIF(EX8:FE52,"K2")+FE130</f>
        <v>0</v>
      </c>
      <c r="FG59" s="84" t="s">
        <v>130</v>
      </c>
      <c r="FH59" s="85"/>
      <c r="FI59" s="85"/>
      <c r="FJ59" s="85"/>
      <c r="FK59" s="87"/>
      <c r="FL59" s="88" t="s">
        <v>117</v>
      </c>
      <c r="FM59" s="88"/>
      <c r="FN59" s="89">
        <f>COUNTIF(FG8:FN52,"K2")+FN130</f>
        <v>0</v>
      </c>
      <c r="FO59" s="84" t="s">
        <v>130</v>
      </c>
      <c r="FP59" s="85"/>
      <c r="FQ59" s="85"/>
      <c r="FR59" s="85"/>
      <c r="FS59" s="87"/>
      <c r="FT59" s="88" t="s">
        <v>117</v>
      </c>
      <c r="FU59" s="88"/>
      <c r="FV59" s="89">
        <f>COUNTIF(FO8:FV52,"K2")+FV130</f>
        <v>0</v>
      </c>
      <c r="FX59" s="84" t="s">
        <v>130</v>
      </c>
      <c r="FY59" s="85"/>
      <c r="FZ59" s="85"/>
      <c r="GA59" s="85"/>
      <c r="GB59" s="87"/>
      <c r="GC59" s="88" t="s">
        <v>117</v>
      </c>
      <c r="GD59" s="88"/>
      <c r="GE59" s="89">
        <f>COUNTIF(FX8:GE52,"K2")+GE130</f>
        <v>0</v>
      </c>
      <c r="GF59" s="84" t="s">
        <v>130</v>
      </c>
      <c r="GG59" s="85"/>
      <c r="GH59" s="85"/>
      <c r="GI59" s="85"/>
      <c r="GJ59" s="87"/>
      <c r="GK59" s="88" t="s">
        <v>117</v>
      </c>
      <c r="GL59" s="88"/>
      <c r="GM59" s="89">
        <f>COUNTIF(GF8:GM52,"K2")+GM130</f>
        <v>0</v>
      </c>
      <c r="GO59" s="84" t="s">
        <v>130</v>
      </c>
      <c r="GP59" s="85"/>
      <c r="GQ59" s="85"/>
      <c r="GR59" s="85"/>
      <c r="GS59" s="87"/>
      <c r="GT59" s="88" t="s">
        <v>117</v>
      </c>
      <c r="GU59" s="88"/>
      <c r="GV59" s="89">
        <f>COUNTIF(GO8:GV52,"K2")+GV130</f>
        <v>0</v>
      </c>
      <c r="GW59" s="84" t="s">
        <v>130</v>
      </c>
      <c r="GX59" s="85"/>
      <c r="GY59" s="85"/>
      <c r="GZ59" s="85"/>
      <c r="HA59" s="87"/>
      <c r="HB59" s="88" t="s">
        <v>117</v>
      </c>
      <c r="HC59" s="88"/>
      <c r="HD59" s="89">
        <f>COUNTIF(GW8:HD52,"K2")+HD130</f>
        <v>0</v>
      </c>
      <c r="HF59" s="84" t="s">
        <v>130</v>
      </c>
      <c r="HG59" s="85"/>
      <c r="HH59" s="85"/>
      <c r="HI59" s="85"/>
      <c r="HJ59" s="87"/>
      <c r="HK59" s="88" t="s">
        <v>117</v>
      </c>
      <c r="HL59" s="88"/>
      <c r="HM59" s="89">
        <f>COUNTIF(HF8:HM52,"K2")+HM130</f>
        <v>0</v>
      </c>
      <c r="HN59" s="84" t="s">
        <v>130</v>
      </c>
      <c r="HO59" s="85"/>
      <c r="HP59" s="85"/>
      <c r="HQ59" s="85"/>
      <c r="HR59" s="87"/>
      <c r="HS59" s="88" t="s">
        <v>117</v>
      </c>
      <c r="HT59" s="88"/>
      <c r="HU59" s="89">
        <f>COUNTIF(HN8:HU52,"K2")+HU130</f>
        <v>0</v>
      </c>
      <c r="HW59" s="84" t="s">
        <v>130</v>
      </c>
      <c r="HX59" s="85"/>
      <c r="HY59" s="85"/>
      <c r="HZ59" s="85"/>
      <c r="IA59" s="87"/>
      <c r="IB59" s="88" t="s">
        <v>117</v>
      </c>
      <c r="IC59" s="88"/>
      <c r="ID59" s="89">
        <f>COUNTIF(HW8:ID52,"K2")+ID130</f>
        <v>0</v>
      </c>
      <c r="IE59" s="84" t="s">
        <v>130</v>
      </c>
      <c r="IF59" s="85"/>
      <c r="IG59" s="85"/>
      <c r="IH59" s="85"/>
      <c r="II59" s="87"/>
      <c r="IJ59" s="88" t="s">
        <v>117</v>
      </c>
      <c r="IK59" s="88"/>
      <c r="IL59" s="89">
        <f>COUNTIF(IE8:IL52,"K2")+IL130</f>
        <v>0</v>
      </c>
      <c r="IN59" s="84" t="s">
        <v>130</v>
      </c>
      <c r="IO59" s="85"/>
      <c r="IP59" s="85"/>
      <c r="IQ59" s="85"/>
      <c r="IR59" s="87"/>
      <c r="IS59" s="88" t="s">
        <v>117</v>
      </c>
      <c r="IT59" s="88"/>
      <c r="IU59" s="89">
        <f>COUNTIF(IN8:IU52,"K2")+IU130</f>
        <v>0</v>
      </c>
      <c r="IV59" s="84" t="s">
        <v>130</v>
      </c>
      <c r="IW59" s="85"/>
      <c r="IX59" s="85"/>
      <c r="IY59" s="85"/>
      <c r="IZ59" s="87"/>
      <c r="JA59" s="88" t="s">
        <v>117</v>
      </c>
      <c r="JB59" s="88"/>
      <c r="JC59" s="89">
        <f>COUNTIF(IV8:JC52,"K2")+JC130</f>
        <v>0</v>
      </c>
      <c r="JE59" s="84" t="s">
        <v>130</v>
      </c>
      <c r="JF59" s="85"/>
      <c r="JG59" s="85"/>
      <c r="JH59" s="85"/>
      <c r="JI59" s="87"/>
      <c r="JJ59" s="88" t="s">
        <v>117</v>
      </c>
      <c r="JK59" s="88"/>
      <c r="JL59" s="89">
        <f>COUNTIF(JE8:JL52,"K2")+JL130</f>
        <v>0</v>
      </c>
      <c r="JM59" s="84" t="s">
        <v>130</v>
      </c>
      <c r="JN59" s="85"/>
      <c r="JO59" s="85"/>
      <c r="JP59" s="85"/>
      <c r="JQ59" s="87"/>
      <c r="JR59" s="88" t="s">
        <v>117</v>
      </c>
      <c r="JS59" s="88"/>
      <c r="JT59" s="89">
        <f>COUNTIF(JM8:JT52,"K2")+JT130</f>
        <v>0</v>
      </c>
      <c r="JV59" s="84" t="s">
        <v>130</v>
      </c>
      <c r="JW59" s="85"/>
      <c r="JX59" s="85"/>
      <c r="JY59" s="85"/>
      <c r="JZ59" s="87"/>
      <c r="KA59" s="88" t="s">
        <v>117</v>
      </c>
      <c r="KB59" s="88"/>
      <c r="KC59" s="89">
        <f>COUNTIF(JV8:KC52,"K2")+KC130</f>
        <v>0</v>
      </c>
      <c r="KD59" s="84" t="s">
        <v>130</v>
      </c>
      <c r="KE59" s="85"/>
      <c r="KF59" s="85"/>
      <c r="KG59" s="85"/>
      <c r="KH59" s="87"/>
      <c r="KI59" s="88" t="s">
        <v>117</v>
      </c>
      <c r="KJ59" s="88"/>
      <c r="KK59" s="89">
        <f>COUNTIF(KD8:KK52,"K2")+KK130</f>
        <v>0</v>
      </c>
      <c r="KM59" s="84" t="s">
        <v>130</v>
      </c>
      <c r="KN59" s="85"/>
      <c r="KO59" s="85"/>
      <c r="KP59" s="85"/>
      <c r="KQ59" s="87"/>
      <c r="KR59" s="88" t="s">
        <v>117</v>
      </c>
      <c r="KS59" s="88"/>
      <c r="KT59" s="89">
        <f>COUNTIF(KM8:KT52,"K2")+KT130</f>
        <v>0</v>
      </c>
      <c r="KU59" s="84" t="s">
        <v>130</v>
      </c>
      <c r="KV59" s="85"/>
      <c r="KW59" s="85"/>
      <c r="KX59" s="85"/>
      <c r="KY59" s="87"/>
      <c r="KZ59" s="88" t="s">
        <v>117</v>
      </c>
      <c r="LA59" s="88"/>
      <c r="LB59" s="89">
        <f>COUNTIF(KU8:LB52,"K2")+LB130</f>
        <v>0</v>
      </c>
      <c r="LD59" s="84" t="s">
        <v>130</v>
      </c>
      <c r="LE59" s="85"/>
      <c r="LF59" s="85"/>
      <c r="LG59" s="85"/>
      <c r="LH59" s="87"/>
      <c r="LI59" s="88" t="s">
        <v>117</v>
      </c>
      <c r="LJ59" s="88"/>
      <c r="LK59" s="89">
        <f>COUNTIF(LD8:LK52,"K2")+LK130</f>
        <v>0</v>
      </c>
      <c r="LL59" s="84" t="s">
        <v>130</v>
      </c>
      <c r="LM59" s="85"/>
      <c r="LN59" s="85"/>
      <c r="LO59" s="85"/>
      <c r="LP59" s="87"/>
      <c r="LQ59" s="88" t="s">
        <v>117</v>
      </c>
      <c r="LR59" s="88"/>
      <c r="LS59" s="89">
        <f>COUNTIF(LL8:LS52,"K2")+LS130</f>
        <v>0</v>
      </c>
      <c r="LU59" s="84" t="s">
        <v>130</v>
      </c>
      <c r="LV59" s="85"/>
      <c r="LW59" s="85"/>
      <c r="LX59" s="85"/>
      <c r="LY59" s="87"/>
      <c r="LZ59" s="88" t="s">
        <v>117</v>
      </c>
      <c r="MA59" s="88"/>
      <c r="MB59" s="89">
        <f>COUNTIF(LU8:MB52,"K2")+MB130</f>
        <v>0</v>
      </c>
      <c r="MC59" s="84" t="s">
        <v>130</v>
      </c>
      <c r="MD59" s="85"/>
      <c r="ME59" s="85"/>
      <c r="MF59" s="85"/>
      <c r="MG59" s="87"/>
      <c r="MH59" s="88" t="s">
        <v>117</v>
      </c>
      <c r="MI59" s="88"/>
      <c r="MJ59" s="89">
        <f>COUNTIF(MC8:MJ52,"K2")+MJ130</f>
        <v>0</v>
      </c>
      <c r="ML59" s="84" t="s">
        <v>130</v>
      </c>
      <c r="MM59" s="85"/>
      <c r="MN59" s="85"/>
      <c r="MO59" s="85"/>
      <c r="MP59" s="87"/>
      <c r="MQ59" s="88" t="s">
        <v>117</v>
      </c>
      <c r="MR59" s="88"/>
      <c r="MS59" s="89">
        <f>COUNTIF(ML8:MS52,"K2")+MS130</f>
        <v>0</v>
      </c>
      <c r="MT59" s="84" t="s">
        <v>130</v>
      </c>
      <c r="MU59" s="85"/>
      <c r="MV59" s="85"/>
      <c r="MW59" s="85"/>
      <c r="MX59" s="87"/>
      <c r="MY59" s="88" t="s">
        <v>117</v>
      </c>
      <c r="MZ59" s="88"/>
      <c r="NA59" s="89">
        <f>COUNTIF(MT8:NA52,"K2")+NA130</f>
        <v>0</v>
      </c>
      <c r="NC59" s="84" t="s">
        <v>130</v>
      </c>
      <c r="ND59" s="85"/>
      <c r="NE59" s="85"/>
      <c r="NF59" s="85"/>
      <c r="NG59" s="87"/>
      <c r="NH59" s="88" t="s">
        <v>117</v>
      </c>
      <c r="NI59" s="88"/>
      <c r="NJ59" s="89">
        <f>COUNTIF(NC8:NJ52,"K2")+NJ130</f>
        <v>0</v>
      </c>
      <c r="NK59" s="84" t="s">
        <v>130</v>
      </c>
      <c r="NL59" s="85"/>
      <c r="NM59" s="85"/>
      <c r="NN59" s="85"/>
      <c r="NO59" s="87"/>
      <c r="NP59" s="88" t="s">
        <v>117</v>
      </c>
      <c r="NQ59" s="88"/>
      <c r="NR59" s="89">
        <f>COUNTIF(NK8:NR52,"K2")+NR130</f>
        <v>0</v>
      </c>
      <c r="NT59" s="84" t="s">
        <v>130</v>
      </c>
      <c r="NU59" s="85"/>
      <c r="NV59" s="85"/>
      <c r="NW59" s="85"/>
      <c r="NX59" s="87"/>
      <c r="NY59" s="88" t="s">
        <v>117</v>
      </c>
      <c r="NZ59" s="88"/>
      <c r="OA59" s="89">
        <f>COUNTIF(NT8:OA52,"K2")+OA130</f>
        <v>0</v>
      </c>
      <c r="OB59" s="84" t="s">
        <v>130</v>
      </c>
      <c r="OC59" s="85"/>
      <c r="OD59" s="85"/>
      <c r="OE59" s="85"/>
      <c r="OF59" s="87"/>
      <c r="OG59" s="88" t="s">
        <v>117</v>
      </c>
      <c r="OH59" s="88"/>
      <c r="OI59" s="89">
        <f>COUNTIF(OB8:OI52,"K2")+OI130</f>
        <v>0</v>
      </c>
      <c r="OK59" s="84" t="s">
        <v>130</v>
      </c>
      <c r="OL59" s="85"/>
      <c r="OM59" s="85"/>
      <c r="ON59" s="85"/>
      <c r="OO59" s="87"/>
      <c r="OP59" s="88" t="s">
        <v>117</v>
      </c>
      <c r="OQ59" s="88"/>
      <c r="OR59" s="89">
        <f>COUNTIF(OK8:OR52,"K2")+OR130</f>
        <v>0</v>
      </c>
      <c r="OS59" s="84" t="s">
        <v>130</v>
      </c>
      <c r="OT59" s="85"/>
      <c r="OU59" s="85"/>
      <c r="OV59" s="85"/>
      <c r="OW59" s="87"/>
      <c r="OX59" s="88" t="s">
        <v>117</v>
      </c>
      <c r="OY59" s="88"/>
      <c r="OZ59" s="89">
        <f>COUNTIF(OS8:OZ52,"K2")+OZ130</f>
        <v>0</v>
      </c>
      <c r="PB59" s="84" t="s">
        <v>130</v>
      </c>
      <c r="PC59" s="85"/>
      <c r="PD59" s="85"/>
      <c r="PE59" s="85"/>
      <c r="PF59" s="87"/>
      <c r="PG59" s="88" t="s">
        <v>117</v>
      </c>
      <c r="PH59" s="88"/>
      <c r="PI59" s="89">
        <f>COUNTIF(PB8:PI52,"K2")+PI130</f>
        <v>0</v>
      </c>
      <c r="PJ59" s="84" t="s">
        <v>130</v>
      </c>
      <c r="PK59" s="85"/>
      <c r="PL59" s="85"/>
      <c r="PM59" s="85"/>
      <c r="PN59" s="87"/>
      <c r="PO59" s="88" t="s">
        <v>117</v>
      </c>
      <c r="PP59" s="88"/>
      <c r="PQ59" s="89">
        <f>COUNTIF(PJ8:PQ52,"K2")+PQ130</f>
        <v>0</v>
      </c>
      <c r="PS59" s="84" t="s">
        <v>130</v>
      </c>
      <c r="PT59" s="85"/>
      <c r="PU59" s="85"/>
      <c r="PV59" s="85"/>
      <c r="PW59" s="87"/>
      <c r="PX59" s="88" t="s">
        <v>117</v>
      </c>
      <c r="PY59" s="88"/>
      <c r="PZ59" s="89">
        <f>COUNTIF(PS8:PZ52,"K2")+PZ130</f>
        <v>0</v>
      </c>
      <c r="QA59" s="84" t="s">
        <v>130</v>
      </c>
      <c r="QB59" s="85"/>
      <c r="QC59" s="85"/>
      <c r="QD59" s="85"/>
      <c r="QE59" s="87"/>
      <c r="QF59" s="88" t="s">
        <v>117</v>
      </c>
      <c r="QG59" s="88"/>
      <c r="QH59" s="89">
        <f>COUNTIF(QA8:QH52,"K2")+QH130</f>
        <v>0</v>
      </c>
      <c r="QJ59" s="84" t="s">
        <v>130</v>
      </c>
      <c r="QK59" s="85"/>
      <c r="QL59" s="85"/>
      <c r="QM59" s="85"/>
      <c r="QN59" s="87"/>
      <c r="QO59" s="88" t="s">
        <v>117</v>
      </c>
      <c r="QP59" s="88"/>
      <c r="QQ59" s="89">
        <f>COUNTIF(QJ8:QQ52,"K2")+QQ130</f>
        <v>0</v>
      </c>
      <c r="QR59" s="84" t="s">
        <v>130</v>
      </c>
      <c r="QS59" s="85"/>
      <c r="QT59" s="85"/>
      <c r="QU59" s="85"/>
      <c r="QV59" s="87"/>
      <c r="QW59" s="88" t="s">
        <v>117</v>
      </c>
      <c r="QX59" s="88"/>
      <c r="QY59" s="89">
        <f>COUNTIF(QR8:QY52,"K2")+QY130</f>
        <v>0</v>
      </c>
      <c r="RA59" s="84" t="s">
        <v>130</v>
      </c>
      <c r="RB59" s="85"/>
      <c r="RC59" s="85"/>
      <c r="RD59" s="85"/>
      <c r="RE59" s="87"/>
      <c r="RF59" s="88" t="s">
        <v>117</v>
      </c>
      <c r="RG59" s="88"/>
      <c r="RH59" s="89">
        <f>COUNTIF(RA8:RH52,"K2")+RH130</f>
        <v>0</v>
      </c>
      <c r="RI59" s="84" t="s">
        <v>130</v>
      </c>
      <c r="RJ59" s="85"/>
      <c r="RK59" s="85"/>
      <c r="RL59" s="85"/>
      <c r="RM59" s="87"/>
      <c r="RN59" s="88" t="s">
        <v>117</v>
      </c>
      <c r="RO59" s="88"/>
      <c r="RP59" s="89">
        <f>COUNTIF(RI8:RP52,"K2")+RP130</f>
        <v>0</v>
      </c>
      <c r="RR59" s="84" t="s">
        <v>130</v>
      </c>
      <c r="RS59" s="85"/>
      <c r="RT59" s="85"/>
      <c r="RU59" s="85"/>
      <c r="RV59" s="87"/>
      <c r="RW59" s="88" t="s">
        <v>117</v>
      </c>
      <c r="RX59" s="88"/>
      <c r="RY59" s="89">
        <f>COUNTIF(RR8:RY52,"K2")+RY130</f>
        <v>0</v>
      </c>
      <c r="RZ59" s="84" t="s">
        <v>130</v>
      </c>
      <c r="SA59" s="85"/>
      <c r="SB59" s="85"/>
      <c r="SC59" s="85"/>
      <c r="SD59" s="87"/>
      <c r="SE59" s="88" t="s">
        <v>117</v>
      </c>
      <c r="SF59" s="88"/>
      <c r="SG59" s="89">
        <f>COUNTIF(RZ8:SG52,"K2")+SG130</f>
        <v>0</v>
      </c>
      <c r="SI59" s="84" t="s">
        <v>130</v>
      </c>
      <c r="SJ59" s="85"/>
      <c r="SK59" s="85"/>
      <c r="SL59" s="85"/>
      <c r="SM59" s="87"/>
      <c r="SN59" s="88" t="s">
        <v>117</v>
      </c>
      <c r="SO59" s="88"/>
      <c r="SP59" s="89">
        <f>COUNTIF(SI8:SP52,"K2")+SP130</f>
        <v>0</v>
      </c>
      <c r="SQ59" s="84" t="s">
        <v>130</v>
      </c>
      <c r="SR59" s="85"/>
      <c r="SS59" s="85"/>
      <c r="ST59" s="85"/>
      <c r="SU59" s="87"/>
      <c r="SV59" s="88" t="s">
        <v>117</v>
      </c>
      <c r="SW59" s="88"/>
      <c r="SX59" s="89">
        <f>COUNTIF(SQ8:SX52,"K2")+SX130</f>
        <v>0</v>
      </c>
      <c r="SZ59" s="84" t="s">
        <v>130</v>
      </c>
      <c r="TA59" s="85"/>
      <c r="TB59" s="85"/>
      <c r="TC59" s="85"/>
      <c r="TD59" s="87"/>
      <c r="TE59" s="88" t="s">
        <v>117</v>
      </c>
      <c r="TF59" s="88"/>
      <c r="TG59" s="89">
        <f>COUNTIF(SZ8:TG52,"K2")+TG130</f>
        <v>0</v>
      </c>
      <c r="TH59" s="84" t="s">
        <v>130</v>
      </c>
      <c r="TI59" s="85"/>
      <c r="TJ59" s="85"/>
      <c r="TK59" s="85"/>
      <c r="TL59" s="87"/>
      <c r="TM59" s="88" t="s">
        <v>117</v>
      </c>
      <c r="TN59" s="88"/>
      <c r="TO59" s="89">
        <f>COUNTIF(TH8:TO52,"K2")+TO130</f>
        <v>0</v>
      </c>
      <c r="TQ59" s="84" t="s">
        <v>130</v>
      </c>
      <c r="TR59" s="85"/>
      <c r="TS59" s="85"/>
      <c r="TT59" s="85"/>
      <c r="TU59" s="87"/>
      <c r="TV59" s="88" t="s">
        <v>117</v>
      </c>
      <c r="TW59" s="88"/>
      <c r="TX59" s="89">
        <f>COUNTIF(TQ8:TX52,"K2")+TX130</f>
        <v>0</v>
      </c>
      <c r="TY59" s="84" t="s">
        <v>130</v>
      </c>
      <c r="TZ59" s="85"/>
      <c r="UA59" s="85"/>
      <c r="UB59" s="85"/>
      <c r="UC59" s="87"/>
      <c r="UD59" s="88" t="s">
        <v>117</v>
      </c>
      <c r="UE59" s="88"/>
      <c r="UF59" s="89">
        <f>COUNTIF(TY8:UF52,"K2")+UF130</f>
        <v>0</v>
      </c>
      <c r="UH59" s="84" t="s">
        <v>130</v>
      </c>
      <c r="UI59" s="85"/>
      <c r="UJ59" s="85"/>
      <c r="UK59" s="85"/>
      <c r="UL59" s="87"/>
      <c r="UM59" s="88" t="s">
        <v>117</v>
      </c>
      <c r="UN59" s="88"/>
      <c r="UO59" s="89">
        <f>COUNTIF(UH8:UO52,"K2")+UO130</f>
        <v>0</v>
      </c>
      <c r="UP59" s="84" t="s">
        <v>130</v>
      </c>
      <c r="UQ59" s="85"/>
      <c r="UR59" s="85"/>
      <c r="US59" s="85"/>
      <c r="UT59" s="87"/>
      <c r="UU59" s="88" t="s">
        <v>117</v>
      </c>
      <c r="UV59" s="88"/>
      <c r="UW59" s="89">
        <f>COUNTIF(UP8:UW52,"K2")+UW130</f>
        <v>0</v>
      </c>
      <c r="UY59" s="84" t="s">
        <v>130</v>
      </c>
      <c r="UZ59" s="85"/>
      <c r="VA59" s="85"/>
      <c r="VB59" s="85"/>
      <c r="VC59" s="87"/>
      <c r="VD59" s="88" t="s">
        <v>117</v>
      </c>
      <c r="VE59" s="88"/>
      <c r="VF59" s="89">
        <f>COUNTIF(UY8:VF52,"K2")+VF130</f>
        <v>0</v>
      </c>
      <c r="VG59" s="84" t="s">
        <v>130</v>
      </c>
      <c r="VH59" s="85"/>
      <c r="VI59" s="85"/>
      <c r="VJ59" s="85"/>
      <c r="VK59" s="87"/>
      <c r="VL59" s="88" t="s">
        <v>117</v>
      </c>
      <c r="VM59" s="88"/>
      <c r="VN59" s="89">
        <f>COUNTIF(VG8:VN52,"K2")+VN130</f>
        <v>0</v>
      </c>
      <c r="VP59" s="84" t="s">
        <v>130</v>
      </c>
      <c r="VQ59" s="85"/>
      <c r="VR59" s="85"/>
      <c r="VS59" s="85"/>
      <c r="VT59" s="87"/>
      <c r="VU59" s="88" t="s">
        <v>117</v>
      </c>
      <c r="VV59" s="88"/>
      <c r="VW59" s="89">
        <f>COUNTIF(VP8:VW52,"K2")+VW130</f>
        <v>0</v>
      </c>
      <c r="VX59" s="84" t="s">
        <v>130</v>
      </c>
      <c r="VY59" s="85"/>
      <c r="VZ59" s="85"/>
      <c r="WA59" s="85"/>
      <c r="WB59" s="87"/>
      <c r="WC59" s="88" t="s">
        <v>117</v>
      </c>
      <c r="WD59" s="88"/>
      <c r="WE59" s="89">
        <f>COUNTIF(VX8:WE52,"K2")+WE130</f>
        <v>0</v>
      </c>
      <c r="WG59" s="84" t="s">
        <v>130</v>
      </c>
      <c r="WH59" s="85"/>
      <c r="WI59" s="85"/>
      <c r="WJ59" s="85"/>
      <c r="WK59" s="87"/>
      <c r="WL59" s="88" t="s">
        <v>117</v>
      </c>
      <c r="WM59" s="88"/>
      <c r="WN59" s="89">
        <f>COUNTIF(WG8:WN52,"K2")+WN130</f>
        <v>0</v>
      </c>
      <c r="WO59" s="84" t="s">
        <v>130</v>
      </c>
      <c r="WP59" s="85"/>
      <c r="WQ59" s="85"/>
      <c r="WR59" s="85"/>
      <c r="WS59" s="87"/>
      <c r="WT59" s="88" t="s">
        <v>117</v>
      </c>
      <c r="WU59" s="88"/>
      <c r="WV59" s="89">
        <f>COUNTIF(WO8:WV52,"K2")+WV130</f>
        <v>0</v>
      </c>
      <c r="WX59" s="84" t="s">
        <v>130</v>
      </c>
      <c r="WY59" s="85"/>
      <c r="WZ59" s="85"/>
      <c r="XA59" s="85"/>
      <c r="XB59" s="87"/>
      <c r="XC59" s="88" t="s">
        <v>117</v>
      </c>
      <c r="XD59" s="88"/>
      <c r="XE59" s="89">
        <f>COUNTIF(WX8:XE52,"K2")+XE130</f>
        <v>0</v>
      </c>
      <c r="XF59" s="84" t="s">
        <v>130</v>
      </c>
      <c r="XG59" s="85"/>
      <c r="XH59" s="85"/>
      <c r="XI59" s="85"/>
      <c r="XJ59" s="87"/>
      <c r="XK59" s="88" t="s">
        <v>117</v>
      </c>
      <c r="XL59" s="88"/>
      <c r="XM59" s="89">
        <f>COUNTIF(XF8:XM52,"K2")+XM130</f>
        <v>0</v>
      </c>
      <c r="XO59" s="84" t="s">
        <v>130</v>
      </c>
      <c r="XP59" s="85"/>
      <c r="XQ59" s="85"/>
      <c r="XR59" s="85"/>
      <c r="XS59" s="87"/>
      <c r="XT59" s="88" t="s">
        <v>117</v>
      </c>
      <c r="XU59" s="88"/>
      <c r="XV59" s="89">
        <f>COUNTIF(XO8:XV52,"K2")+XV130</f>
        <v>0</v>
      </c>
      <c r="XW59" s="84" t="s">
        <v>130</v>
      </c>
      <c r="XX59" s="85"/>
      <c r="XY59" s="85"/>
      <c r="XZ59" s="85"/>
      <c r="YA59" s="87"/>
      <c r="YB59" s="88" t="s">
        <v>117</v>
      </c>
      <c r="YC59" s="88"/>
      <c r="YD59" s="89">
        <f>COUNTIF(XW8:YD52,"K2")+YD130</f>
        <v>0</v>
      </c>
      <c r="YF59" s="84" t="s">
        <v>130</v>
      </c>
      <c r="YG59" s="85"/>
      <c r="YH59" s="85"/>
      <c r="YI59" s="85"/>
      <c r="YJ59" s="87"/>
      <c r="YK59" s="88" t="s">
        <v>117</v>
      </c>
      <c r="YL59" s="88"/>
      <c r="YM59" s="89">
        <f>COUNTIF(YF8:YM52,"K2")+YM130</f>
        <v>0</v>
      </c>
      <c r="YN59" s="84" t="s">
        <v>130</v>
      </c>
      <c r="YO59" s="85"/>
      <c r="YP59" s="85"/>
      <c r="YQ59" s="85"/>
      <c r="YR59" s="87"/>
      <c r="YS59" s="88" t="s">
        <v>117</v>
      </c>
      <c r="YT59" s="88"/>
      <c r="YU59" s="89">
        <f>COUNTIF(YN8:YU52,"K2")+YU130</f>
        <v>0</v>
      </c>
      <c r="YW59" s="84" t="s">
        <v>130</v>
      </c>
      <c r="YX59" s="85"/>
      <c r="YY59" s="85"/>
      <c r="YZ59" s="85"/>
      <c r="ZA59" s="87"/>
      <c r="ZB59" s="88" t="s">
        <v>117</v>
      </c>
      <c r="ZC59" s="88"/>
      <c r="ZD59" s="89">
        <f>COUNTIF(YW8:ZD52,"K2")+ZD130</f>
        <v>0</v>
      </c>
      <c r="ZM59" s="84" t="s">
        <v>130</v>
      </c>
      <c r="ZN59" s="85"/>
      <c r="ZO59" s="85"/>
      <c r="ZP59" s="85"/>
      <c r="ZQ59" s="87"/>
      <c r="ZR59" s="88" t="s">
        <v>117</v>
      </c>
      <c r="ZS59" s="88"/>
      <c r="ZT59" s="89">
        <f>COUNTIF(ZM8:ZT52,"K2")+ZT130</f>
        <v>0</v>
      </c>
      <c r="ZV59" s="84" t="s">
        <v>130</v>
      </c>
      <c r="ZW59" s="85"/>
      <c r="ZX59" s="85"/>
      <c r="ZY59" s="85"/>
      <c r="ZZ59" s="87"/>
      <c r="AAA59" s="88" t="s">
        <v>117</v>
      </c>
      <c r="AAB59" s="88"/>
      <c r="AAC59" s="89">
        <f>COUNTIF(ZV8:AAC52,"K2")+AAC130</f>
        <v>0</v>
      </c>
      <c r="AAD59" s="84" t="s">
        <v>130</v>
      </c>
      <c r="AAE59" s="85"/>
      <c r="AAF59" s="85"/>
      <c r="AAG59" s="85"/>
      <c r="AAH59" s="87"/>
      <c r="AAI59" s="88" t="s">
        <v>117</v>
      </c>
      <c r="AAJ59" s="88"/>
      <c r="AAK59" s="89">
        <f>COUNTIF(AAD8:AAK52,"K2")+AAK130</f>
        <v>0</v>
      </c>
      <c r="AAM59" s="84" t="s">
        <v>130</v>
      </c>
      <c r="AAN59" s="85"/>
      <c r="AAO59" s="85"/>
      <c r="AAP59" s="85"/>
      <c r="AAQ59" s="87"/>
      <c r="AAR59" s="88" t="s">
        <v>117</v>
      </c>
      <c r="AAS59" s="88"/>
      <c r="AAT59" s="89">
        <f>COUNTIF(AAM8:AAT52,"K2")+AAT130</f>
        <v>0</v>
      </c>
      <c r="AAU59" s="84" t="s">
        <v>130</v>
      </c>
      <c r="AAV59" s="85"/>
      <c r="AAW59" s="85"/>
      <c r="AAX59" s="85"/>
      <c r="AAY59" s="87"/>
      <c r="AAZ59" s="88" t="s">
        <v>117</v>
      </c>
      <c r="ABA59" s="88"/>
      <c r="ABB59" s="89">
        <f>COUNTIF(AAU8:ABB52,"K2")+ABB130</f>
        <v>0</v>
      </c>
      <c r="ABD59" s="84" t="s">
        <v>130</v>
      </c>
      <c r="ABE59" s="85"/>
      <c r="ABF59" s="85"/>
      <c r="ABG59" s="85"/>
      <c r="ABH59" s="87"/>
      <c r="ABI59" s="88" t="s">
        <v>117</v>
      </c>
      <c r="ABJ59" s="88"/>
      <c r="ABK59" s="89">
        <f>COUNTIF(ABD8:ABK52,"K2")+ABK130</f>
        <v>0</v>
      </c>
      <c r="ABL59" s="84" t="s">
        <v>130</v>
      </c>
      <c r="ABM59" s="85"/>
      <c r="ABN59" s="85"/>
      <c r="ABO59" s="85"/>
      <c r="ABP59" s="87"/>
      <c r="ABQ59" s="88" t="s">
        <v>117</v>
      </c>
      <c r="ABR59" s="88"/>
      <c r="ABS59" s="89">
        <f>COUNTIF(ABL8:ABS52,"K2")+ABS130</f>
        <v>0</v>
      </c>
      <c r="ABU59" s="84" t="s">
        <v>130</v>
      </c>
      <c r="ABV59" s="85"/>
      <c r="ABW59" s="85"/>
      <c r="ABX59" s="85"/>
      <c r="ABY59" s="87"/>
      <c r="ABZ59" s="88" t="s">
        <v>117</v>
      </c>
      <c r="ACA59" s="88"/>
      <c r="ACB59" s="89">
        <f>COUNTIF(ABU8:ACB52,"K2")+ACB130</f>
        <v>0</v>
      </c>
      <c r="ACC59" s="84" t="s">
        <v>130</v>
      </c>
      <c r="ACD59" s="85"/>
      <c r="ACE59" s="85"/>
      <c r="ACF59" s="85"/>
      <c r="ACG59" s="87"/>
      <c r="ACH59" s="88" t="s">
        <v>117</v>
      </c>
      <c r="ACI59" s="88"/>
      <c r="ACJ59" s="89">
        <f>COUNTIF(ACC8:ACJ52,"K2")+ACJ130</f>
        <v>0</v>
      </c>
      <c r="ACL59" s="84" t="s">
        <v>130</v>
      </c>
      <c r="ACM59" s="85"/>
      <c r="ACN59" s="85"/>
      <c r="ACO59" s="85"/>
      <c r="ACP59" s="87"/>
      <c r="ACQ59" s="88" t="s">
        <v>117</v>
      </c>
      <c r="ACR59" s="88"/>
      <c r="ACS59" s="89">
        <f>COUNTIF(ACL8:ACS52,"K2")+ACS130</f>
        <v>0</v>
      </c>
      <c r="ACT59" s="84" t="s">
        <v>130</v>
      </c>
      <c r="ACU59" s="85"/>
      <c r="ACV59" s="85"/>
      <c r="ACW59" s="85"/>
      <c r="ACX59" s="87"/>
      <c r="ACY59" s="88" t="s">
        <v>117</v>
      </c>
      <c r="ACZ59" s="88"/>
      <c r="ADA59" s="89">
        <f>COUNTIF(ACT8:ADA52,"K2")+ADA130</f>
        <v>0</v>
      </c>
      <c r="ADC59" s="84" t="s">
        <v>130</v>
      </c>
      <c r="ADD59" s="85"/>
      <c r="ADE59" s="85"/>
      <c r="ADF59" s="85"/>
      <c r="ADG59" s="87"/>
      <c r="ADH59" s="88" t="s">
        <v>117</v>
      </c>
      <c r="ADI59" s="88"/>
      <c r="ADJ59" s="89">
        <f>COUNTIF(ADC8:ADJ52,"K2")+ADJ130</f>
        <v>0</v>
      </c>
      <c r="ADK59" s="84" t="s">
        <v>130</v>
      </c>
      <c r="ADL59" s="85"/>
      <c r="ADM59" s="85"/>
      <c r="ADN59" s="85"/>
      <c r="ADO59" s="87"/>
      <c r="ADP59" s="88" t="s">
        <v>117</v>
      </c>
      <c r="ADQ59" s="88"/>
      <c r="ADR59" s="89">
        <f>COUNTIF(ADK8:ADR52,"K2")+ADR130</f>
        <v>0</v>
      </c>
      <c r="ADT59" s="84" t="s">
        <v>130</v>
      </c>
      <c r="ADU59" s="85"/>
      <c r="ADV59" s="85"/>
      <c r="ADW59" s="85"/>
      <c r="ADX59" s="87"/>
      <c r="ADY59" s="88" t="s">
        <v>117</v>
      </c>
      <c r="ADZ59" s="88"/>
      <c r="AEA59" s="89">
        <f>COUNTIF(ADT8:AEA52,"K2")+AEA130</f>
        <v>0</v>
      </c>
      <c r="AEB59" s="84" t="s">
        <v>130</v>
      </c>
      <c r="AEC59" s="85"/>
      <c r="AED59" s="85"/>
      <c r="AEE59" s="85"/>
      <c r="AEF59" s="87"/>
      <c r="AEG59" s="88" t="s">
        <v>117</v>
      </c>
      <c r="AEH59" s="88"/>
      <c r="AEI59" s="89">
        <f>COUNTIF(AEB8:AEI52,"K2")+AEI130</f>
        <v>0</v>
      </c>
      <c r="AEJ59" s="42"/>
      <c r="AEK59" s="84" t="s">
        <v>130</v>
      </c>
      <c r="AEL59" s="85"/>
      <c r="AEM59" s="85"/>
      <c r="AEN59" s="85"/>
      <c r="AEO59" s="87"/>
      <c r="AEP59" s="88" t="s">
        <v>117</v>
      </c>
      <c r="AEQ59" s="88"/>
      <c r="AER59" s="89">
        <f>COUNTIF(AEK8:AER52,"K2")+AER130</f>
        <v>0</v>
      </c>
      <c r="AES59" s="84" t="s">
        <v>130</v>
      </c>
      <c r="AET59" s="85"/>
      <c r="AEU59" s="85"/>
      <c r="AEV59" s="85"/>
      <c r="AEW59" s="87"/>
      <c r="AEX59" s="88" t="s">
        <v>117</v>
      </c>
      <c r="AEY59" s="88"/>
      <c r="AEZ59" s="89">
        <f>COUNTIF(AES8:AEZ52,"K2")+AEZ130</f>
        <v>0</v>
      </c>
      <c r="AFB59" s="84" t="s">
        <v>130</v>
      </c>
      <c r="AFC59" s="85"/>
      <c r="AFD59" s="85"/>
      <c r="AFE59" s="85"/>
      <c r="AFF59" s="87"/>
      <c r="AFG59" s="88" t="s">
        <v>117</v>
      </c>
      <c r="AFH59" s="88"/>
      <c r="AFI59" s="89">
        <f>COUNTIF(AFB8:AFI52,"K2")+AFI130</f>
        <v>0</v>
      </c>
      <c r="AFJ59" s="84" t="s">
        <v>130</v>
      </c>
      <c r="AFK59" s="85"/>
      <c r="AFL59" s="85"/>
      <c r="AFM59" s="85"/>
      <c r="AFN59" s="87"/>
      <c r="AFO59" s="88" t="s">
        <v>117</v>
      </c>
      <c r="AFP59" s="88"/>
      <c r="AFQ59" s="89">
        <f>COUNTIF(AFJ8:AFQ52,"K2")+AFQ130</f>
        <v>0</v>
      </c>
      <c r="AFR59" s="42"/>
      <c r="AFS59" s="84" t="s">
        <v>130</v>
      </c>
      <c r="AFT59" s="85"/>
      <c r="AFU59" s="85"/>
      <c r="AFV59" s="85"/>
      <c r="AFW59" s="87"/>
      <c r="AFX59" s="88" t="s">
        <v>117</v>
      </c>
      <c r="AFY59" s="88"/>
      <c r="AFZ59" s="89">
        <f>COUNTIF(AFS8:AFZ52,"K2")+AFZ130</f>
        <v>0</v>
      </c>
      <c r="AGA59" s="84" t="s">
        <v>130</v>
      </c>
      <c r="AGB59" s="85"/>
      <c r="AGC59" s="85"/>
      <c r="AGD59" s="85"/>
      <c r="AGE59" s="87"/>
      <c r="AGF59" s="88" t="s">
        <v>117</v>
      </c>
      <c r="AGG59" s="88"/>
      <c r="AGH59" s="89">
        <f>COUNTIF(AGA8:AGH52,"K2")+AGH130</f>
        <v>0</v>
      </c>
      <c r="AGJ59" s="84" t="s">
        <v>130</v>
      </c>
      <c r="AGK59" s="85"/>
      <c r="AGL59" s="85"/>
      <c r="AGM59" s="85"/>
      <c r="AGN59" s="87"/>
      <c r="AGO59" s="88" t="s">
        <v>117</v>
      </c>
      <c r="AGP59" s="88"/>
      <c r="AGQ59" s="89">
        <f>COUNTIF(AGJ8:AGQ52,"K2")+AGQ130</f>
        <v>0</v>
      </c>
      <c r="AGR59" s="84" t="s">
        <v>130</v>
      </c>
      <c r="AGS59" s="85"/>
      <c r="AGT59" s="85"/>
      <c r="AGU59" s="85"/>
      <c r="AGV59" s="87"/>
      <c r="AGW59" s="88" t="s">
        <v>117</v>
      </c>
      <c r="AGX59" s="88"/>
      <c r="AGY59" s="89">
        <f>COUNTIF(AGR8:AGY52,"K2")+AGY130</f>
        <v>0</v>
      </c>
      <c r="AHA59" s="84" t="s">
        <v>130</v>
      </c>
      <c r="AHB59" s="85"/>
      <c r="AHC59" s="85"/>
      <c r="AHD59" s="85"/>
      <c r="AHE59" s="87"/>
      <c r="AHF59" s="88" t="s">
        <v>117</v>
      </c>
      <c r="AHG59" s="88"/>
      <c r="AHH59" s="89">
        <f>COUNTIF(AHA8:AHH52,"K2")+AHH130</f>
        <v>0</v>
      </c>
      <c r="AHI59" s="84" t="s">
        <v>130</v>
      </c>
      <c r="AHJ59" s="85"/>
      <c r="AHK59" s="85"/>
      <c r="AHL59" s="85"/>
      <c r="AHM59" s="87"/>
      <c r="AHN59" s="88" t="s">
        <v>117</v>
      </c>
      <c r="AHO59" s="88"/>
      <c r="AHP59" s="89">
        <f>COUNTIF(AHI8:AHP52,"K2")+AHP130</f>
        <v>0</v>
      </c>
      <c r="AHR59" s="84" t="s">
        <v>130</v>
      </c>
      <c r="AHS59" s="85"/>
      <c r="AHT59" s="85"/>
      <c r="AHU59" s="85"/>
      <c r="AHV59" s="87"/>
      <c r="AHW59" s="88" t="s">
        <v>117</v>
      </c>
      <c r="AHX59" s="88"/>
      <c r="AHY59" s="89">
        <f>COUNTIF(AHR8:AHY52,"K2")+AHY130</f>
        <v>0</v>
      </c>
      <c r="AHZ59" s="84" t="s">
        <v>130</v>
      </c>
      <c r="AIA59" s="85"/>
      <c r="AIB59" s="85"/>
      <c r="AIC59" s="85"/>
      <c r="AID59" s="87"/>
      <c r="AIE59" s="88" t="s">
        <v>117</v>
      </c>
      <c r="AIF59" s="88"/>
      <c r="AIG59" s="89">
        <f>COUNTIF(AHZ8:AIG52,"K2")+AIG130</f>
        <v>0</v>
      </c>
    </row>
    <row r="60" spans="1:16384">
      <c r="A60" s="84" t="s">
        <v>131</v>
      </c>
      <c r="B60" s="85"/>
      <c r="C60" s="85"/>
      <c r="D60" s="85"/>
      <c r="E60" s="87"/>
      <c r="F60" s="88" t="s">
        <v>115</v>
      </c>
      <c r="G60" s="88"/>
      <c r="H60" s="89">
        <f>COUNTIF(A8:H52,"O")+H131</f>
        <v>0</v>
      </c>
      <c r="J60" s="84" t="s">
        <v>131</v>
      </c>
      <c r="K60" s="85"/>
      <c r="L60" s="85"/>
      <c r="M60" s="85"/>
      <c r="N60" s="87"/>
      <c r="O60" s="88" t="s">
        <v>115</v>
      </c>
      <c r="P60" s="88"/>
      <c r="Q60" s="89">
        <f>COUNTIF(J8:Q52,"O")+Q131</f>
        <v>0</v>
      </c>
      <c r="R60" s="84" t="s">
        <v>131</v>
      </c>
      <c r="S60" s="85"/>
      <c r="T60" s="85"/>
      <c r="U60" s="85"/>
      <c r="V60" s="87"/>
      <c r="W60" s="88" t="s">
        <v>115</v>
      </c>
      <c r="X60" s="88"/>
      <c r="Y60" s="89">
        <f>COUNTIF(R8:Y52,"O")+Y131</f>
        <v>0</v>
      </c>
      <c r="AA60" s="84" t="s">
        <v>131</v>
      </c>
      <c r="AB60" s="85"/>
      <c r="AC60" s="85"/>
      <c r="AD60" s="85"/>
      <c r="AE60" s="87"/>
      <c r="AF60" s="88" t="s">
        <v>115</v>
      </c>
      <c r="AG60" s="88"/>
      <c r="AH60" s="89">
        <f>COUNTIF(AA8:AH52,"O")+AH131</f>
        <v>7</v>
      </c>
      <c r="AI60" s="84" t="s">
        <v>131</v>
      </c>
      <c r="AJ60" s="85"/>
      <c r="AK60" s="85"/>
      <c r="AL60" s="85"/>
      <c r="AM60" s="87"/>
      <c r="AN60" s="88" t="s">
        <v>115</v>
      </c>
      <c r="AO60" s="88"/>
      <c r="AP60" s="89">
        <f>COUNTIF(AI8:AP52,"O")+AP131</f>
        <v>10</v>
      </c>
      <c r="AR60" s="84" t="s">
        <v>131</v>
      </c>
      <c r="AS60" s="85"/>
      <c r="AT60" s="85"/>
      <c r="AU60" s="85"/>
      <c r="AV60" s="87"/>
      <c r="AW60" s="88" t="s">
        <v>115</v>
      </c>
      <c r="AX60" s="88"/>
      <c r="AY60" s="89">
        <f>COUNTIF(AR8:AY52,"O")+AY131</f>
        <v>0</v>
      </c>
      <c r="AZ60" s="84" t="s">
        <v>131</v>
      </c>
      <c r="BA60" s="85"/>
      <c r="BB60" s="85"/>
      <c r="BC60" s="85"/>
      <c r="BD60" s="87"/>
      <c r="BE60" s="88" t="s">
        <v>115</v>
      </c>
      <c r="BF60" s="88"/>
      <c r="BG60" s="89">
        <f>COUNTIF(AZ8:BG52,"O")+BG131</f>
        <v>0</v>
      </c>
      <c r="BI60" s="84" t="s">
        <v>131</v>
      </c>
      <c r="BJ60" s="85"/>
      <c r="BK60" s="85"/>
      <c r="BL60" s="85"/>
      <c r="BM60" s="87"/>
      <c r="BN60" s="88" t="s">
        <v>115</v>
      </c>
      <c r="BO60" s="88"/>
      <c r="BP60" s="89">
        <f>COUNTIF(BI8:BP52,"O")+BP131</f>
        <v>18</v>
      </c>
      <c r="BQ60" s="84" t="s">
        <v>131</v>
      </c>
      <c r="BR60" s="85"/>
      <c r="BS60" s="85"/>
      <c r="BT60" s="85"/>
      <c r="BU60" s="87"/>
      <c r="BV60" s="88" t="s">
        <v>115</v>
      </c>
      <c r="BW60" s="88"/>
      <c r="BX60" s="89">
        <f>COUNTIF(BQ8:BX52,"O")+BX131</f>
        <v>24</v>
      </c>
      <c r="BZ60" s="84" t="s">
        <v>131</v>
      </c>
      <c r="CA60" s="85"/>
      <c r="CB60" s="85"/>
      <c r="CC60" s="85"/>
      <c r="CD60" s="87"/>
      <c r="CE60" s="88" t="s">
        <v>115</v>
      </c>
      <c r="CF60" s="88"/>
      <c r="CG60" s="89">
        <f>COUNTIF(BZ8:CG52,"O")+CG131</f>
        <v>0</v>
      </c>
      <c r="CH60" s="84" t="s">
        <v>131</v>
      </c>
      <c r="CI60" s="85"/>
      <c r="CJ60" s="85"/>
      <c r="CK60" s="85"/>
      <c r="CL60" s="87"/>
      <c r="CM60" s="88" t="s">
        <v>115</v>
      </c>
      <c r="CN60" s="88"/>
      <c r="CO60" s="89">
        <f>COUNTIF(CH8:CO52,"O")+CO131</f>
        <v>0</v>
      </c>
      <c r="CQ60" s="84" t="s">
        <v>131</v>
      </c>
      <c r="CR60" s="85"/>
      <c r="CS60" s="85"/>
      <c r="CT60" s="85"/>
      <c r="CU60" s="87"/>
      <c r="CV60" s="88" t="s">
        <v>115</v>
      </c>
      <c r="CW60" s="88"/>
      <c r="CX60" s="89">
        <f>COUNTIF(CQ8:CX52,"O")+CX131</f>
        <v>16</v>
      </c>
      <c r="CY60" s="84" t="s">
        <v>131</v>
      </c>
      <c r="CZ60" s="85"/>
      <c r="DA60" s="85"/>
      <c r="DB60" s="85"/>
      <c r="DC60" s="87"/>
      <c r="DD60" s="88" t="s">
        <v>115</v>
      </c>
      <c r="DE60" s="88"/>
      <c r="DF60" s="89">
        <f>COUNTIF(CY8:DF52,"O")+DF131</f>
        <v>24</v>
      </c>
      <c r="DH60" s="84" t="s">
        <v>131</v>
      </c>
      <c r="DI60" s="85"/>
      <c r="DJ60" s="85"/>
      <c r="DK60" s="85"/>
      <c r="DL60" s="87"/>
      <c r="DM60" s="88" t="s">
        <v>115</v>
      </c>
      <c r="DN60" s="88"/>
      <c r="DO60" s="89">
        <f>COUNTIF(DH8:DO52,"O")+DO131</f>
        <v>0</v>
      </c>
      <c r="DP60" s="84" t="s">
        <v>131</v>
      </c>
      <c r="DQ60" s="85"/>
      <c r="DR60" s="85"/>
      <c r="DS60" s="85"/>
      <c r="DT60" s="87"/>
      <c r="DU60" s="88" t="s">
        <v>115</v>
      </c>
      <c r="DV60" s="88"/>
      <c r="DW60" s="89">
        <f>COUNTIF(DP8:DW52,"O")+DW131</f>
        <v>0</v>
      </c>
      <c r="DY60" s="84" t="s">
        <v>131</v>
      </c>
      <c r="DZ60" s="85"/>
      <c r="EA60" s="85"/>
      <c r="EB60" s="85"/>
      <c r="EC60" s="87"/>
      <c r="ED60" s="88" t="s">
        <v>115</v>
      </c>
      <c r="EE60" s="88"/>
      <c r="EF60" s="89">
        <f>COUNTIF(DY8:EF52,"O")+EF131</f>
        <v>33</v>
      </c>
      <c r="EG60" s="84" t="s">
        <v>131</v>
      </c>
      <c r="EH60" s="85"/>
      <c r="EI60" s="85"/>
      <c r="EJ60" s="85"/>
      <c r="EK60" s="87"/>
      <c r="EL60" s="88" t="s">
        <v>115</v>
      </c>
      <c r="EM60" s="88"/>
      <c r="EN60" s="89">
        <f>COUNTIF(EG8:EN52,"O")+EN131</f>
        <v>5</v>
      </c>
      <c r="EP60" s="84" t="s">
        <v>131</v>
      </c>
      <c r="EQ60" s="85"/>
      <c r="ER60" s="85"/>
      <c r="ES60" s="85"/>
      <c r="ET60" s="87"/>
      <c r="EU60" s="88" t="s">
        <v>115</v>
      </c>
      <c r="EV60" s="88"/>
      <c r="EW60" s="89">
        <f>COUNTIF(EP8:EW52,"O")+EW131</f>
        <v>0</v>
      </c>
      <c r="EX60" s="84" t="s">
        <v>131</v>
      </c>
      <c r="EY60" s="85"/>
      <c r="EZ60" s="85"/>
      <c r="FA60" s="85"/>
      <c r="FB60" s="87"/>
      <c r="FC60" s="88" t="s">
        <v>115</v>
      </c>
      <c r="FD60" s="88"/>
      <c r="FE60" s="89">
        <f>COUNTIF(EX8:FE52,"O")+FE131</f>
        <v>0</v>
      </c>
      <c r="FG60" s="84" t="s">
        <v>131</v>
      </c>
      <c r="FH60" s="85"/>
      <c r="FI60" s="85"/>
      <c r="FJ60" s="85"/>
      <c r="FK60" s="87"/>
      <c r="FL60" s="88" t="s">
        <v>115</v>
      </c>
      <c r="FM60" s="88"/>
      <c r="FN60" s="89">
        <f>COUNTIF(FG8:FN52,"O")+FN131</f>
        <v>0</v>
      </c>
      <c r="FO60" s="84" t="s">
        <v>131</v>
      </c>
      <c r="FP60" s="85"/>
      <c r="FQ60" s="85"/>
      <c r="FR60" s="85"/>
      <c r="FS60" s="87"/>
      <c r="FT60" s="88" t="s">
        <v>115</v>
      </c>
      <c r="FU60" s="88"/>
      <c r="FV60" s="89">
        <f>COUNTIF(FO8:FV52,"O")+FV131</f>
        <v>0</v>
      </c>
      <c r="FX60" s="84" t="s">
        <v>131</v>
      </c>
      <c r="FY60" s="85"/>
      <c r="FZ60" s="85"/>
      <c r="GA60" s="85"/>
      <c r="GB60" s="87"/>
      <c r="GC60" s="88" t="s">
        <v>115</v>
      </c>
      <c r="GD60" s="88"/>
      <c r="GE60" s="89">
        <f>COUNTIF(FX8:GE52,"O")+GE131</f>
        <v>0</v>
      </c>
      <c r="GF60" s="84" t="s">
        <v>131</v>
      </c>
      <c r="GG60" s="85"/>
      <c r="GH60" s="85"/>
      <c r="GI60" s="85"/>
      <c r="GJ60" s="87"/>
      <c r="GK60" s="88" t="s">
        <v>115</v>
      </c>
      <c r="GL60" s="88"/>
      <c r="GM60" s="89">
        <f>COUNTIF(GF8:GM52,"O")+GM131</f>
        <v>0</v>
      </c>
      <c r="GO60" s="84" t="s">
        <v>131</v>
      </c>
      <c r="GP60" s="85"/>
      <c r="GQ60" s="85"/>
      <c r="GR60" s="85"/>
      <c r="GS60" s="87"/>
      <c r="GT60" s="88" t="s">
        <v>115</v>
      </c>
      <c r="GU60" s="88"/>
      <c r="GV60" s="89">
        <f>COUNTIF(GO8:GV52,"O")+GV131</f>
        <v>0</v>
      </c>
      <c r="GW60" s="84" t="s">
        <v>131</v>
      </c>
      <c r="GX60" s="85"/>
      <c r="GY60" s="85"/>
      <c r="GZ60" s="85"/>
      <c r="HA60" s="87"/>
      <c r="HB60" s="88" t="s">
        <v>115</v>
      </c>
      <c r="HC60" s="88"/>
      <c r="HD60" s="89">
        <f>COUNTIF(GW8:HD52,"O")+HD131</f>
        <v>0</v>
      </c>
      <c r="HF60" s="84" t="s">
        <v>131</v>
      </c>
      <c r="HG60" s="85"/>
      <c r="HH60" s="85"/>
      <c r="HI60" s="85"/>
      <c r="HJ60" s="87"/>
      <c r="HK60" s="88" t="s">
        <v>115</v>
      </c>
      <c r="HL60" s="88"/>
      <c r="HM60" s="89">
        <f>COUNTIF(HF8:HM52,"O")+HM131</f>
        <v>0</v>
      </c>
      <c r="HN60" s="84" t="s">
        <v>131</v>
      </c>
      <c r="HO60" s="85"/>
      <c r="HP60" s="85"/>
      <c r="HQ60" s="85"/>
      <c r="HR60" s="87"/>
      <c r="HS60" s="88" t="s">
        <v>115</v>
      </c>
      <c r="HT60" s="88"/>
      <c r="HU60" s="89">
        <f>COUNTIF(HN8:HU52,"O")+HU131</f>
        <v>0</v>
      </c>
      <c r="HW60" s="84" t="s">
        <v>131</v>
      </c>
      <c r="HX60" s="85"/>
      <c r="HY60" s="85"/>
      <c r="HZ60" s="85"/>
      <c r="IA60" s="87"/>
      <c r="IB60" s="88" t="s">
        <v>115</v>
      </c>
      <c r="IC60" s="88"/>
      <c r="ID60" s="89">
        <f>COUNTIF(HW8:ID52,"O")+ID131</f>
        <v>0</v>
      </c>
      <c r="IE60" s="84" t="s">
        <v>131</v>
      </c>
      <c r="IF60" s="85"/>
      <c r="IG60" s="85"/>
      <c r="IH60" s="85"/>
      <c r="II60" s="87"/>
      <c r="IJ60" s="88" t="s">
        <v>115</v>
      </c>
      <c r="IK60" s="88"/>
      <c r="IL60" s="89">
        <f>COUNTIF(IE8:IL52,"O")+IL131</f>
        <v>0</v>
      </c>
      <c r="IN60" s="84" t="s">
        <v>131</v>
      </c>
      <c r="IO60" s="85"/>
      <c r="IP60" s="85"/>
      <c r="IQ60" s="85"/>
      <c r="IR60" s="87"/>
      <c r="IS60" s="88" t="s">
        <v>115</v>
      </c>
      <c r="IT60" s="88"/>
      <c r="IU60" s="89">
        <f>COUNTIF(IN8:IU52,"O")+IU131</f>
        <v>0</v>
      </c>
      <c r="IV60" s="84" t="s">
        <v>131</v>
      </c>
      <c r="IW60" s="85"/>
      <c r="IX60" s="85"/>
      <c r="IY60" s="85"/>
      <c r="IZ60" s="87"/>
      <c r="JA60" s="88" t="s">
        <v>115</v>
      </c>
      <c r="JB60" s="88"/>
      <c r="JC60" s="89">
        <f>COUNTIF(IV8:JC52,"O")+JC131</f>
        <v>0</v>
      </c>
      <c r="JE60" s="84" t="s">
        <v>131</v>
      </c>
      <c r="JF60" s="85"/>
      <c r="JG60" s="85"/>
      <c r="JH60" s="85"/>
      <c r="JI60" s="87"/>
      <c r="JJ60" s="88" t="s">
        <v>115</v>
      </c>
      <c r="JK60" s="88"/>
      <c r="JL60" s="89">
        <f>COUNTIF(JE8:JL52,"O")+JL131</f>
        <v>0</v>
      </c>
      <c r="JM60" s="84" t="s">
        <v>131</v>
      </c>
      <c r="JN60" s="85"/>
      <c r="JO60" s="85"/>
      <c r="JP60" s="85"/>
      <c r="JQ60" s="87"/>
      <c r="JR60" s="88" t="s">
        <v>115</v>
      </c>
      <c r="JS60" s="88"/>
      <c r="JT60" s="89">
        <f>COUNTIF(JM8:JT52,"O")+JT131</f>
        <v>0</v>
      </c>
      <c r="JV60" s="84" t="s">
        <v>131</v>
      </c>
      <c r="JW60" s="85"/>
      <c r="JX60" s="85"/>
      <c r="JY60" s="85"/>
      <c r="JZ60" s="87"/>
      <c r="KA60" s="88" t="s">
        <v>115</v>
      </c>
      <c r="KB60" s="88"/>
      <c r="KC60" s="89">
        <f>COUNTIF(JV8:KC52,"O")+KC131</f>
        <v>0</v>
      </c>
      <c r="KD60" s="84" t="s">
        <v>131</v>
      </c>
      <c r="KE60" s="85"/>
      <c r="KF60" s="85"/>
      <c r="KG60" s="85"/>
      <c r="KH60" s="87"/>
      <c r="KI60" s="88" t="s">
        <v>115</v>
      </c>
      <c r="KJ60" s="88"/>
      <c r="KK60" s="89">
        <f>COUNTIF(KD8:KK52,"O")+KK131</f>
        <v>0</v>
      </c>
      <c r="KM60" s="84" t="s">
        <v>131</v>
      </c>
      <c r="KN60" s="85"/>
      <c r="KO60" s="85"/>
      <c r="KP60" s="85"/>
      <c r="KQ60" s="87"/>
      <c r="KR60" s="88" t="s">
        <v>115</v>
      </c>
      <c r="KS60" s="88"/>
      <c r="KT60" s="89">
        <f>COUNTIF(KM8:KT52,"O")+KT131</f>
        <v>0</v>
      </c>
      <c r="KU60" s="84" t="s">
        <v>131</v>
      </c>
      <c r="KV60" s="85"/>
      <c r="KW60" s="85"/>
      <c r="KX60" s="85"/>
      <c r="KY60" s="87"/>
      <c r="KZ60" s="88" t="s">
        <v>115</v>
      </c>
      <c r="LA60" s="88"/>
      <c r="LB60" s="89">
        <f>COUNTIF(KU8:LB52,"O")+LB131</f>
        <v>0</v>
      </c>
      <c r="LD60" s="84" t="s">
        <v>131</v>
      </c>
      <c r="LE60" s="85"/>
      <c r="LF60" s="85"/>
      <c r="LG60" s="85"/>
      <c r="LH60" s="87"/>
      <c r="LI60" s="88" t="s">
        <v>115</v>
      </c>
      <c r="LJ60" s="88"/>
      <c r="LK60" s="89">
        <f>COUNTIF(LD8:LK52,"O")+LK131</f>
        <v>0</v>
      </c>
      <c r="LL60" s="84" t="s">
        <v>131</v>
      </c>
      <c r="LM60" s="85"/>
      <c r="LN60" s="85"/>
      <c r="LO60" s="85"/>
      <c r="LP60" s="87"/>
      <c r="LQ60" s="88" t="s">
        <v>115</v>
      </c>
      <c r="LR60" s="88"/>
      <c r="LS60" s="89">
        <f>COUNTIF(LL8:LS52,"O")+LS131</f>
        <v>0</v>
      </c>
      <c r="LU60" s="84" t="s">
        <v>131</v>
      </c>
      <c r="LV60" s="85"/>
      <c r="LW60" s="85"/>
      <c r="LX60" s="85"/>
      <c r="LY60" s="87"/>
      <c r="LZ60" s="88" t="s">
        <v>115</v>
      </c>
      <c r="MA60" s="88"/>
      <c r="MB60" s="89">
        <f>COUNTIF(LU8:MB52,"O")+MB131</f>
        <v>0</v>
      </c>
      <c r="MC60" s="84" t="s">
        <v>131</v>
      </c>
      <c r="MD60" s="85"/>
      <c r="ME60" s="85"/>
      <c r="MF60" s="85"/>
      <c r="MG60" s="87"/>
      <c r="MH60" s="88" t="s">
        <v>115</v>
      </c>
      <c r="MI60" s="88"/>
      <c r="MJ60" s="89">
        <f>COUNTIF(MC8:MJ52,"O")+MJ131</f>
        <v>0</v>
      </c>
      <c r="ML60" s="84" t="s">
        <v>131</v>
      </c>
      <c r="MM60" s="85"/>
      <c r="MN60" s="85"/>
      <c r="MO60" s="85"/>
      <c r="MP60" s="87"/>
      <c r="MQ60" s="88" t="s">
        <v>115</v>
      </c>
      <c r="MR60" s="88"/>
      <c r="MS60" s="89">
        <f>COUNTIF(ML8:MS52,"O")+MS131</f>
        <v>0</v>
      </c>
      <c r="MT60" s="84" t="s">
        <v>131</v>
      </c>
      <c r="MU60" s="85"/>
      <c r="MV60" s="85"/>
      <c r="MW60" s="85"/>
      <c r="MX60" s="87"/>
      <c r="MY60" s="88" t="s">
        <v>115</v>
      </c>
      <c r="MZ60" s="88"/>
      <c r="NA60" s="89">
        <f>COUNTIF(MT8:NA52,"O")+NA131</f>
        <v>0</v>
      </c>
      <c r="NC60" s="84" t="s">
        <v>131</v>
      </c>
      <c r="ND60" s="85"/>
      <c r="NE60" s="85"/>
      <c r="NF60" s="85"/>
      <c r="NG60" s="87"/>
      <c r="NH60" s="88" t="s">
        <v>115</v>
      </c>
      <c r="NI60" s="88"/>
      <c r="NJ60" s="89">
        <f>COUNTIF(NC8:NJ52,"O")+NJ131</f>
        <v>0</v>
      </c>
      <c r="NK60" s="84" t="s">
        <v>131</v>
      </c>
      <c r="NL60" s="85"/>
      <c r="NM60" s="85"/>
      <c r="NN60" s="85"/>
      <c r="NO60" s="87"/>
      <c r="NP60" s="88" t="s">
        <v>115</v>
      </c>
      <c r="NQ60" s="88"/>
      <c r="NR60" s="89">
        <f>COUNTIF(NK8:NR52,"O")+NR131</f>
        <v>0</v>
      </c>
      <c r="NT60" s="84" t="s">
        <v>131</v>
      </c>
      <c r="NU60" s="85"/>
      <c r="NV60" s="85"/>
      <c r="NW60" s="85"/>
      <c r="NX60" s="87"/>
      <c r="NY60" s="88" t="s">
        <v>115</v>
      </c>
      <c r="NZ60" s="88"/>
      <c r="OA60" s="89">
        <f>COUNTIF(NT8:OA52,"O")+OA131</f>
        <v>0</v>
      </c>
      <c r="OB60" s="84" t="s">
        <v>131</v>
      </c>
      <c r="OC60" s="85"/>
      <c r="OD60" s="85"/>
      <c r="OE60" s="85"/>
      <c r="OF60" s="87"/>
      <c r="OG60" s="88" t="s">
        <v>115</v>
      </c>
      <c r="OH60" s="88"/>
      <c r="OI60" s="89">
        <f>COUNTIF(OB8:OI52,"O")+OI131</f>
        <v>0</v>
      </c>
      <c r="OK60" s="84" t="s">
        <v>131</v>
      </c>
      <c r="OL60" s="85"/>
      <c r="OM60" s="85"/>
      <c r="ON60" s="85"/>
      <c r="OO60" s="87"/>
      <c r="OP60" s="88" t="s">
        <v>115</v>
      </c>
      <c r="OQ60" s="88"/>
      <c r="OR60" s="89">
        <f>COUNTIF(OK8:OR52,"O")+OR131</f>
        <v>0</v>
      </c>
      <c r="OS60" s="84" t="s">
        <v>131</v>
      </c>
      <c r="OT60" s="85"/>
      <c r="OU60" s="85"/>
      <c r="OV60" s="85"/>
      <c r="OW60" s="87"/>
      <c r="OX60" s="88" t="s">
        <v>115</v>
      </c>
      <c r="OY60" s="88"/>
      <c r="OZ60" s="89">
        <f>COUNTIF(OS8:OZ52,"O")+OZ131</f>
        <v>0</v>
      </c>
      <c r="PB60" s="84" t="s">
        <v>131</v>
      </c>
      <c r="PC60" s="85"/>
      <c r="PD60" s="85"/>
      <c r="PE60" s="85"/>
      <c r="PF60" s="87"/>
      <c r="PG60" s="88" t="s">
        <v>115</v>
      </c>
      <c r="PH60" s="88"/>
      <c r="PI60" s="89">
        <f>COUNTIF(PB8:PI52,"O")+PI131</f>
        <v>0</v>
      </c>
      <c r="PJ60" s="84" t="s">
        <v>131</v>
      </c>
      <c r="PK60" s="85"/>
      <c r="PL60" s="85"/>
      <c r="PM60" s="85"/>
      <c r="PN60" s="87"/>
      <c r="PO60" s="88" t="s">
        <v>115</v>
      </c>
      <c r="PP60" s="88"/>
      <c r="PQ60" s="89">
        <f>COUNTIF(PJ8:PQ52,"O")+PQ131</f>
        <v>0</v>
      </c>
      <c r="PS60" s="84" t="s">
        <v>131</v>
      </c>
      <c r="PT60" s="85"/>
      <c r="PU60" s="85"/>
      <c r="PV60" s="85"/>
      <c r="PW60" s="87"/>
      <c r="PX60" s="88" t="s">
        <v>115</v>
      </c>
      <c r="PY60" s="88"/>
      <c r="PZ60" s="89">
        <f>COUNTIF(PS8:PZ52,"O")+PZ131</f>
        <v>0</v>
      </c>
      <c r="QA60" s="84" t="s">
        <v>131</v>
      </c>
      <c r="QB60" s="85"/>
      <c r="QC60" s="85"/>
      <c r="QD60" s="85"/>
      <c r="QE60" s="87"/>
      <c r="QF60" s="88" t="s">
        <v>115</v>
      </c>
      <c r="QG60" s="88"/>
      <c r="QH60" s="89">
        <f>COUNTIF(QA8:QH52,"O")+QH131</f>
        <v>0</v>
      </c>
      <c r="QJ60" s="84" t="s">
        <v>131</v>
      </c>
      <c r="QK60" s="85"/>
      <c r="QL60" s="85"/>
      <c r="QM60" s="85"/>
      <c r="QN60" s="87"/>
      <c r="QO60" s="88" t="s">
        <v>115</v>
      </c>
      <c r="QP60" s="88"/>
      <c r="QQ60" s="89">
        <f>COUNTIF(QJ8:QQ52,"O")+QQ131</f>
        <v>0</v>
      </c>
      <c r="QR60" s="84" t="s">
        <v>131</v>
      </c>
      <c r="QS60" s="85"/>
      <c r="QT60" s="85"/>
      <c r="QU60" s="85"/>
      <c r="QV60" s="87"/>
      <c r="QW60" s="88" t="s">
        <v>115</v>
      </c>
      <c r="QX60" s="88"/>
      <c r="QY60" s="89">
        <f>COUNTIF(QR8:QY52,"O")+QY131</f>
        <v>0</v>
      </c>
      <c r="RA60" s="84" t="s">
        <v>131</v>
      </c>
      <c r="RB60" s="85"/>
      <c r="RC60" s="85"/>
      <c r="RD60" s="85"/>
      <c r="RE60" s="87"/>
      <c r="RF60" s="88" t="s">
        <v>115</v>
      </c>
      <c r="RG60" s="88"/>
      <c r="RH60" s="89">
        <f>COUNTIF(RA8:RH52,"O")+RH131</f>
        <v>0</v>
      </c>
      <c r="RI60" s="84" t="s">
        <v>131</v>
      </c>
      <c r="RJ60" s="85"/>
      <c r="RK60" s="85"/>
      <c r="RL60" s="85"/>
      <c r="RM60" s="87"/>
      <c r="RN60" s="88" t="s">
        <v>115</v>
      </c>
      <c r="RO60" s="88"/>
      <c r="RP60" s="89">
        <f>COUNTIF(RI8:RP52,"O")+RP131</f>
        <v>0</v>
      </c>
      <c r="RR60" s="84" t="s">
        <v>131</v>
      </c>
      <c r="RS60" s="85"/>
      <c r="RT60" s="85"/>
      <c r="RU60" s="85"/>
      <c r="RV60" s="87"/>
      <c r="RW60" s="88" t="s">
        <v>115</v>
      </c>
      <c r="RX60" s="88"/>
      <c r="RY60" s="89">
        <f>COUNTIF(RR8:RY52,"O")+RY131</f>
        <v>0</v>
      </c>
      <c r="RZ60" s="84" t="s">
        <v>131</v>
      </c>
      <c r="SA60" s="85"/>
      <c r="SB60" s="85"/>
      <c r="SC60" s="85"/>
      <c r="SD60" s="87"/>
      <c r="SE60" s="88" t="s">
        <v>115</v>
      </c>
      <c r="SF60" s="88"/>
      <c r="SG60" s="89">
        <f>COUNTIF(RZ8:SG52,"O")+SG131</f>
        <v>0</v>
      </c>
      <c r="SI60" s="84" t="s">
        <v>131</v>
      </c>
      <c r="SJ60" s="85"/>
      <c r="SK60" s="85"/>
      <c r="SL60" s="85"/>
      <c r="SM60" s="87"/>
      <c r="SN60" s="88" t="s">
        <v>115</v>
      </c>
      <c r="SO60" s="88"/>
      <c r="SP60" s="89">
        <f>COUNTIF(SI8:SP52,"O")+SP131</f>
        <v>0</v>
      </c>
      <c r="SQ60" s="84" t="s">
        <v>131</v>
      </c>
      <c r="SR60" s="85"/>
      <c r="SS60" s="85"/>
      <c r="ST60" s="85"/>
      <c r="SU60" s="87"/>
      <c r="SV60" s="88" t="s">
        <v>115</v>
      </c>
      <c r="SW60" s="88"/>
      <c r="SX60" s="89">
        <f>COUNTIF(SQ8:SX52,"O")+SX131</f>
        <v>0</v>
      </c>
      <c r="SZ60" s="84" t="s">
        <v>131</v>
      </c>
      <c r="TA60" s="85"/>
      <c r="TB60" s="85"/>
      <c r="TC60" s="85"/>
      <c r="TD60" s="87"/>
      <c r="TE60" s="88" t="s">
        <v>115</v>
      </c>
      <c r="TF60" s="88"/>
      <c r="TG60" s="89">
        <f>COUNTIF(SZ8:TG52,"O")+TG131</f>
        <v>0</v>
      </c>
      <c r="TH60" s="84" t="s">
        <v>131</v>
      </c>
      <c r="TI60" s="85"/>
      <c r="TJ60" s="85"/>
      <c r="TK60" s="85"/>
      <c r="TL60" s="87"/>
      <c r="TM60" s="88" t="s">
        <v>115</v>
      </c>
      <c r="TN60" s="88"/>
      <c r="TO60" s="89">
        <f>COUNTIF(TH8:TO52,"O")+TO131</f>
        <v>0</v>
      </c>
      <c r="TQ60" s="84" t="s">
        <v>131</v>
      </c>
      <c r="TR60" s="85"/>
      <c r="TS60" s="85"/>
      <c r="TT60" s="85"/>
      <c r="TU60" s="87"/>
      <c r="TV60" s="88" t="s">
        <v>115</v>
      </c>
      <c r="TW60" s="88"/>
      <c r="TX60" s="89">
        <f>COUNTIF(TQ8:TX52,"O")+TX131</f>
        <v>0</v>
      </c>
      <c r="TY60" s="84" t="s">
        <v>131</v>
      </c>
      <c r="TZ60" s="85"/>
      <c r="UA60" s="85"/>
      <c r="UB60" s="85"/>
      <c r="UC60" s="87"/>
      <c r="UD60" s="88" t="s">
        <v>115</v>
      </c>
      <c r="UE60" s="88"/>
      <c r="UF60" s="89">
        <f>COUNTIF(TY8:UF52,"O")+UF131</f>
        <v>0</v>
      </c>
      <c r="UH60" s="84" t="s">
        <v>131</v>
      </c>
      <c r="UI60" s="85"/>
      <c r="UJ60" s="85"/>
      <c r="UK60" s="85"/>
      <c r="UL60" s="87"/>
      <c r="UM60" s="88" t="s">
        <v>115</v>
      </c>
      <c r="UN60" s="88"/>
      <c r="UO60" s="89">
        <f>COUNTIF(UH8:UO52,"O")+UO131</f>
        <v>0</v>
      </c>
      <c r="UP60" s="84" t="s">
        <v>131</v>
      </c>
      <c r="UQ60" s="85"/>
      <c r="UR60" s="85"/>
      <c r="US60" s="85"/>
      <c r="UT60" s="87"/>
      <c r="UU60" s="88" t="s">
        <v>115</v>
      </c>
      <c r="UV60" s="88"/>
      <c r="UW60" s="89">
        <f>COUNTIF(UP8:UW52,"O")+UW131</f>
        <v>0</v>
      </c>
      <c r="UY60" s="84" t="s">
        <v>131</v>
      </c>
      <c r="UZ60" s="85"/>
      <c r="VA60" s="85"/>
      <c r="VB60" s="85"/>
      <c r="VC60" s="87"/>
      <c r="VD60" s="88" t="s">
        <v>115</v>
      </c>
      <c r="VE60" s="88"/>
      <c r="VF60" s="89">
        <f>COUNTIF(UY8:VF52,"O")+VF131</f>
        <v>0</v>
      </c>
      <c r="VG60" s="84" t="s">
        <v>131</v>
      </c>
      <c r="VH60" s="85"/>
      <c r="VI60" s="85"/>
      <c r="VJ60" s="85"/>
      <c r="VK60" s="87"/>
      <c r="VL60" s="88" t="s">
        <v>115</v>
      </c>
      <c r="VM60" s="88"/>
      <c r="VN60" s="89">
        <f>COUNTIF(VG8:VN52,"O")+VN131</f>
        <v>0</v>
      </c>
      <c r="VP60" s="84" t="s">
        <v>131</v>
      </c>
      <c r="VQ60" s="85"/>
      <c r="VR60" s="85"/>
      <c r="VS60" s="85"/>
      <c r="VT60" s="87"/>
      <c r="VU60" s="88" t="s">
        <v>115</v>
      </c>
      <c r="VV60" s="88"/>
      <c r="VW60" s="89">
        <f>COUNTIF(VP8:VW52,"O")+VW131</f>
        <v>0</v>
      </c>
      <c r="VX60" s="84" t="s">
        <v>131</v>
      </c>
      <c r="VY60" s="85"/>
      <c r="VZ60" s="85"/>
      <c r="WA60" s="85"/>
      <c r="WB60" s="87"/>
      <c r="WC60" s="88" t="s">
        <v>115</v>
      </c>
      <c r="WD60" s="88"/>
      <c r="WE60" s="89">
        <f>COUNTIF(VX8:WE52,"O")+WE131</f>
        <v>0</v>
      </c>
      <c r="WG60" s="84" t="s">
        <v>131</v>
      </c>
      <c r="WH60" s="85"/>
      <c r="WI60" s="85"/>
      <c r="WJ60" s="85"/>
      <c r="WK60" s="87"/>
      <c r="WL60" s="88" t="s">
        <v>115</v>
      </c>
      <c r="WM60" s="88"/>
      <c r="WN60" s="89">
        <f>COUNTIF(WG8:WN52,"O")+WN131</f>
        <v>0</v>
      </c>
      <c r="WO60" s="84" t="s">
        <v>131</v>
      </c>
      <c r="WP60" s="85"/>
      <c r="WQ60" s="85"/>
      <c r="WR60" s="85"/>
      <c r="WS60" s="87"/>
      <c r="WT60" s="88" t="s">
        <v>115</v>
      </c>
      <c r="WU60" s="88"/>
      <c r="WV60" s="89">
        <f>COUNTIF(WO8:WV52,"O")+WV131</f>
        <v>0</v>
      </c>
      <c r="WX60" s="84" t="s">
        <v>131</v>
      </c>
      <c r="WY60" s="85"/>
      <c r="WZ60" s="85"/>
      <c r="XA60" s="85"/>
      <c r="XB60" s="87"/>
      <c r="XC60" s="88" t="s">
        <v>115</v>
      </c>
      <c r="XD60" s="88"/>
      <c r="XE60" s="89">
        <f>COUNTIF(WX8:XE52,"O")+XE131</f>
        <v>0</v>
      </c>
      <c r="XF60" s="84" t="s">
        <v>131</v>
      </c>
      <c r="XG60" s="85"/>
      <c r="XH60" s="85"/>
      <c r="XI60" s="85"/>
      <c r="XJ60" s="87"/>
      <c r="XK60" s="88" t="s">
        <v>115</v>
      </c>
      <c r="XL60" s="88"/>
      <c r="XM60" s="89">
        <f>COUNTIF(XF8:XM52,"O")+XM131</f>
        <v>0</v>
      </c>
      <c r="XO60" s="84" t="s">
        <v>131</v>
      </c>
      <c r="XP60" s="85"/>
      <c r="XQ60" s="85"/>
      <c r="XR60" s="85"/>
      <c r="XS60" s="87"/>
      <c r="XT60" s="88" t="s">
        <v>115</v>
      </c>
      <c r="XU60" s="88"/>
      <c r="XV60" s="89">
        <f>COUNTIF(XO8:XV52,"O")+XV131</f>
        <v>0</v>
      </c>
      <c r="XW60" s="84" t="s">
        <v>131</v>
      </c>
      <c r="XX60" s="85"/>
      <c r="XY60" s="85"/>
      <c r="XZ60" s="85"/>
      <c r="YA60" s="87"/>
      <c r="YB60" s="88" t="s">
        <v>115</v>
      </c>
      <c r="YC60" s="88"/>
      <c r="YD60" s="89">
        <f>COUNTIF(XW8:YD52,"O")+YD131</f>
        <v>0</v>
      </c>
      <c r="YF60" s="84" t="s">
        <v>131</v>
      </c>
      <c r="YG60" s="85"/>
      <c r="YH60" s="85"/>
      <c r="YI60" s="85"/>
      <c r="YJ60" s="87"/>
      <c r="YK60" s="88" t="s">
        <v>115</v>
      </c>
      <c r="YL60" s="88"/>
      <c r="YM60" s="89">
        <f>COUNTIF(YF8:YM52,"O")+YM131</f>
        <v>0</v>
      </c>
      <c r="YN60" s="84" t="s">
        <v>131</v>
      </c>
      <c r="YO60" s="85"/>
      <c r="YP60" s="85"/>
      <c r="YQ60" s="85"/>
      <c r="YR60" s="87"/>
      <c r="YS60" s="88" t="s">
        <v>115</v>
      </c>
      <c r="YT60" s="88"/>
      <c r="YU60" s="89">
        <f>COUNTIF(YN8:YU52,"O")+YU131</f>
        <v>0</v>
      </c>
      <c r="YW60" s="84" t="s">
        <v>131</v>
      </c>
      <c r="YX60" s="85"/>
      <c r="YY60" s="85"/>
      <c r="YZ60" s="85"/>
      <c r="ZA60" s="87"/>
      <c r="ZB60" s="88" t="s">
        <v>115</v>
      </c>
      <c r="ZC60" s="88"/>
      <c r="ZD60" s="89">
        <f>COUNTIF(YW8:ZD52,"O")+ZD131</f>
        <v>0</v>
      </c>
      <c r="ZM60" s="84" t="s">
        <v>131</v>
      </c>
      <c r="ZN60" s="85"/>
      <c r="ZO60" s="85"/>
      <c r="ZP60" s="85"/>
      <c r="ZQ60" s="87"/>
      <c r="ZR60" s="88" t="s">
        <v>115</v>
      </c>
      <c r="ZS60" s="88"/>
      <c r="ZT60" s="89">
        <f>COUNTIF(ZM8:ZT52,"O")+ZT131</f>
        <v>0</v>
      </c>
      <c r="ZV60" s="84" t="s">
        <v>131</v>
      </c>
      <c r="ZW60" s="85"/>
      <c r="ZX60" s="85"/>
      <c r="ZY60" s="85"/>
      <c r="ZZ60" s="87"/>
      <c r="AAA60" s="88" t="s">
        <v>115</v>
      </c>
      <c r="AAB60" s="88"/>
      <c r="AAC60" s="89">
        <f>COUNTIF(ZV8:AAC52,"O")+AAC131</f>
        <v>0</v>
      </c>
      <c r="AAD60" s="84" t="s">
        <v>131</v>
      </c>
      <c r="AAE60" s="85"/>
      <c r="AAF60" s="85"/>
      <c r="AAG60" s="85"/>
      <c r="AAH60" s="87"/>
      <c r="AAI60" s="88" t="s">
        <v>115</v>
      </c>
      <c r="AAJ60" s="88"/>
      <c r="AAK60" s="89">
        <f>COUNTIF(AAD8:AAK52,"O")+AAK131</f>
        <v>0</v>
      </c>
      <c r="AAM60" s="84" t="s">
        <v>131</v>
      </c>
      <c r="AAN60" s="85"/>
      <c r="AAO60" s="85"/>
      <c r="AAP60" s="85"/>
      <c r="AAQ60" s="87"/>
      <c r="AAR60" s="88" t="s">
        <v>115</v>
      </c>
      <c r="AAS60" s="88"/>
      <c r="AAT60" s="89">
        <f>COUNTIF(AAM8:AAT52,"O")+AAT131</f>
        <v>0</v>
      </c>
      <c r="AAU60" s="84" t="s">
        <v>131</v>
      </c>
      <c r="AAV60" s="85"/>
      <c r="AAW60" s="85"/>
      <c r="AAX60" s="85"/>
      <c r="AAY60" s="87"/>
      <c r="AAZ60" s="88" t="s">
        <v>115</v>
      </c>
      <c r="ABA60" s="88"/>
      <c r="ABB60" s="89">
        <f>COUNTIF(AAU8:ABB52,"O")+ABB131</f>
        <v>0</v>
      </c>
      <c r="ABD60" s="84" t="s">
        <v>131</v>
      </c>
      <c r="ABE60" s="85"/>
      <c r="ABF60" s="85"/>
      <c r="ABG60" s="85"/>
      <c r="ABH60" s="87"/>
      <c r="ABI60" s="88" t="s">
        <v>115</v>
      </c>
      <c r="ABJ60" s="88"/>
      <c r="ABK60" s="89">
        <f>COUNTIF(ABD8:ABK52,"O")+ABK131</f>
        <v>0</v>
      </c>
      <c r="ABL60" s="84" t="s">
        <v>131</v>
      </c>
      <c r="ABM60" s="85"/>
      <c r="ABN60" s="85"/>
      <c r="ABO60" s="85"/>
      <c r="ABP60" s="87"/>
      <c r="ABQ60" s="88" t="s">
        <v>115</v>
      </c>
      <c r="ABR60" s="88"/>
      <c r="ABS60" s="89">
        <f>COUNTIF(ABL8:ABS52,"O")+ABS131</f>
        <v>0</v>
      </c>
      <c r="ABU60" s="84" t="s">
        <v>131</v>
      </c>
      <c r="ABV60" s="85"/>
      <c r="ABW60" s="85"/>
      <c r="ABX60" s="85"/>
      <c r="ABY60" s="87"/>
      <c r="ABZ60" s="88" t="s">
        <v>115</v>
      </c>
      <c r="ACA60" s="88"/>
      <c r="ACB60" s="89">
        <f>COUNTIF(ABU8:ACB52,"O")+ACB131</f>
        <v>0</v>
      </c>
      <c r="ACC60" s="84" t="s">
        <v>131</v>
      </c>
      <c r="ACD60" s="85"/>
      <c r="ACE60" s="85"/>
      <c r="ACF60" s="85"/>
      <c r="ACG60" s="87"/>
      <c r="ACH60" s="88" t="s">
        <v>115</v>
      </c>
      <c r="ACI60" s="88"/>
      <c r="ACJ60" s="89">
        <f>COUNTIF(ACC8:ACJ52,"O")+ACJ131</f>
        <v>0</v>
      </c>
      <c r="ACL60" s="84" t="s">
        <v>131</v>
      </c>
      <c r="ACM60" s="85"/>
      <c r="ACN60" s="85"/>
      <c r="ACO60" s="85"/>
      <c r="ACP60" s="87"/>
      <c r="ACQ60" s="88" t="s">
        <v>115</v>
      </c>
      <c r="ACR60" s="88"/>
      <c r="ACS60" s="89">
        <f>COUNTIF(ACL8:ACS52,"O")+ACS131</f>
        <v>0</v>
      </c>
      <c r="ACT60" s="84" t="s">
        <v>131</v>
      </c>
      <c r="ACU60" s="85"/>
      <c r="ACV60" s="85"/>
      <c r="ACW60" s="85"/>
      <c r="ACX60" s="87"/>
      <c r="ACY60" s="88" t="s">
        <v>115</v>
      </c>
      <c r="ACZ60" s="88"/>
      <c r="ADA60" s="89">
        <f>COUNTIF(ACT8:ADA52,"O")+ADA131</f>
        <v>0</v>
      </c>
      <c r="ADC60" s="84" t="s">
        <v>131</v>
      </c>
      <c r="ADD60" s="85"/>
      <c r="ADE60" s="85"/>
      <c r="ADF60" s="85"/>
      <c r="ADG60" s="87"/>
      <c r="ADH60" s="88" t="s">
        <v>115</v>
      </c>
      <c r="ADI60" s="88"/>
      <c r="ADJ60" s="89">
        <f>COUNTIF(ADC8:ADJ52,"O")+ADJ131</f>
        <v>0</v>
      </c>
      <c r="ADK60" s="84" t="s">
        <v>131</v>
      </c>
      <c r="ADL60" s="85"/>
      <c r="ADM60" s="85"/>
      <c r="ADN60" s="85"/>
      <c r="ADO60" s="87"/>
      <c r="ADP60" s="88" t="s">
        <v>115</v>
      </c>
      <c r="ADQ60" s="88"/>
      <c r="ADR60" s="89">
        <f>COUNTIF(ADK8:ADR52,"O")+ADR131</f>
        <v>0</v>
      </c>
      <c r="ADT60" s="84" t="s">
        <v>131</v>
      </c>
      <c r="ADU60" s="85"/>
      <c r="ADV60" s="85"/>
      <c r="ADW60" s="85"/>
      <c r="ADX60" s="87"/>
      <c r="ADY60" s="88" t="s">
        <v>115</v>
      </c>
      <c r="ADZ60" s="88"/>
      <c r="AEA60" s="89">
        <f>COUNTIF(ADT8:AEA52,"O")+AEA131</f>
        <v>0</v>
      </c>
      <c r="AEB60" s="84" t="s">
        <v>131</v>
      </c>
      <c r="AEC60" s="85"/>
      <c r="AED60" s="85"/>
      <c r="AEE60" s="85"/>
      <c r="AEF60" s="87"/>
      <c r="AEG60" s="88" t="s">
        <v>115</v>
      </c>
      <c r="AEH60" s="88"/>
      <c r="AEI60" s="89">
        <f>COUNTIF(AEB8:AEI52,"O")+AEI131</f>
        <v>0</v>
      </c>
      <c r="AEJ60" s="42"/>
      <c r="AEK60" s="84" t="s">
        <v>131</v>
      </c>
      <c r="AEL60" s="85"/>
      <c r="AEM60" s="85"/>
      <c r="AEN60" s="85"/>
      <c r="AEO60" s="87"/>
      <c r="AEP60" s="88" t="s">
        <v>115</v>
      </c>
      <c r="AEQ60" s="88"/>
      <c r="AER60" s="89">
        <f>COUNTIF(AEK8:AER52,"O")+AER131</f>
        <v>0</v>
      </c>
      <c r="AES60" s="84" t="s">
        <v>131</v>
      </c>
      <c r="AET60" s="85"/>
      <c r="AEU60" s="85"/>
      <c r="AEV60" s="85"/>
      <c r="AEW60" s="87"/>
      <c r="AEX60" s="88" t="s">
        <v>115</v>
      </c>
      <c r="AEY60" s="88"/>
      <c r="AEZ60" s="89">
        <f>COUNTIF(AES8:AEZ52,"O")+AEZ131</f>
        <v>0</v>
      </c>
      <c r="AFB60" s="84" t="s">
        <v>131</v>
      </c>
      <c r="AFC60" s="85"/>
      <c r="AFD60" s="85"/>
      <c r="AFE60" s="85"/>
      <c r="AFF60" s="87"/>
      <c r="AFG60" s="88" t="s">
        <v>115</v>
      </c>
      <c r="AFH60" s="88"/>
      <c r="AFI60" s="89">
        <f>COUNTIF(AFB8:AFI52,"O")+AFI131</f>
        <v>0</v>
      </c>
      <c r="AFJ60" s="84" t="s">
        <v>131</v>
      </c>
      <c r="AFK60" s="85"/>
      <c r="AFL60" s="85"/>
      <c r="AFM60" s="85"/>
      <c r="AFN60" s="87"/>
      <c r="AFO60" s="88" t="s">
        <v>115</v>
      </c>
      <c r="AFP60" s="88"/>
      <c r="AFQ60" s="89">
        <f>COUNTIF(AFJ8:AFQ52,"O")+AFQ131</f>
        <v>0</v>
      </c>
      <c r="AFR60" s="42"/>
      <c r="AFS60" s="84" t="s">
        <v>131</v>
      </c>
      <c r="AFT60" s="85"/>
      <c r="AFU60" s="85"/>
      <c r="AFV60" s="85"/>
      <c r="AFW60" s="87"/>
      <c r="AFX60" s="88" t="s">
        <v>115</v>
      </c>
      <c r="AFY60" s="88"/>
      <c r="AFZ60" s="89">
        <f>COUNTIF(AFS8:AFZ52,"O")+AFZ131</f>
        <v>0</v>
      </c>
      <c r="AGA60" s="84" t="s">
        <v>131</v>
      </c>
      <c r="AGB60" s="85"/>
      <c r="AGC60" s="85"/>
      <c r="AGD60" s="85"/>
      <c r="AGE60" s="87"/>
      <c r="AGF60" s="88" t="s">
        <v>115</v>
      </c>
      <c r="AGG60" s="88"/>
      <c r="AGH60" s="89">
        <f>COUNTIF(AGA8:AGH52,"O")+AGH131</f>
        <v>0</v>
      </c>
      <c r="AGJ60" s="84" t="s">
        <v>131</v>
      </c>
      <c r="AGK60" s="85"/>
      <c r="AGL60" s="85"/>
      <c r="AGM60" s="85"/>
      <c r="AGN60" s="87"/>
      <c r="AGO60" s="88" t="s">
        <v>115</v>
      </c>
      <c r="AGP60" s="88"/>
      <c r="AGQ60" s="89">
        <f>COUNTIF(AGJ8:AGQ52,"O")+AGQ131</f>
        <v>0</v>
      </c>
      <c r="AGR60" s="84" t="s">
        <v>131</v>
      </c>
      <c r="AGS60" s="85"/>
      <c r="AGT60" s="85"/>
      <c r="AGU60" s="85"/>
      <c r="AGV60" s="87"/>
      <c r="AGW60" s="88" t="s">
        <v>115</v>
      </c>
      <c r="AGX60" s="88"/>
      <c r="AGY60" s="89">
        <f>COUNTIF(AGR8:AGY52,"O")+AGY131</f>
        <v>0</v>
      </c>
      <c r="AHA60" s="84" t="s">
        <v>131</v>
      </c>
      <c r="AHB60" s="85"/>
      <c r="AHC60" s="85"/>
      <c r="AHD60" s="85"/>
      <c r="AHE60" s="87"/>
      <c r="AHF60" s="88" t="s">
        <v>115</v>
      </c>
      <c r="AHG60" s="88"/>
      <c r="AHH60" s="89">
        <f>COUNTIF(AHA8:AHH52,"O")+AHH131</f>
        <v>0</v>
      </c>
      <c r="AHI60" s="84" t="s">
        <v>131</v>
      </c>
      <c r="AHJ60" s="85"/>
      <c r="AHK60" s="85"/>
      <c r="AHL60" s="85"/>
      <c r="AHM60" s="87"/>
      <c r="AHN60" s="88" t="s">
        <v>115</v>
      </c>
      <c r="AHO60" s="88"/>
      <c r="AHP60" s="89">
        <f>COUNTIF(AHI8:AHP52,"O")+AHP131</f>
        <v>0</v>
      </c>
      <c r="AHR60" s="84" t="s">
        <v>131</v>
      </c>
      <c r="AHS60" s="85"/>
      <c r="AHT60" s="85"/>
      <c r="AHU60" s="85"/>
      <c r="AHV60" s="87"/>
      <c r="AHW60" s="88" t="s">
        <v>115</v>
      </c>
      <c r="AHX60" s="88"/>
      <c r="AHY60" s="89">
        <f>COUNTIF(AHR8:AHY52,"O")+AHY131</f>
        <v>0</v>
      </c>
      <c r="AHZ60" s="84" t="s">
        <v>131</v>
      </c>
      <c r="AIA60" s="85"/>
      <c r="AIB60" s="85"/>
      <c r="AIC60" s="85"/>
      <c r="AID60" s="87"/>
      <c r="AIE60" s="88" t="s">
        <v>115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119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119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120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120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120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120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59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61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127</v>
      </c>
      <c r="ZF62" s="102"/>
      <c r="ZG62" s="102"/>
      <c r="ZH62" s="102"/>
      <c r="ZI62" s="103"/>
      <c r="ZJ62" s="104" t="s">
        <v>114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132</v>
      </c>
      <c r="ZF63" s="102"/>
      <c r="ZG63" s="102"/>
      <c r="ZH63" s="102"/>
      <c r="ZI63" s="103"/>
      <c r="ZJ63" s="104" t="s">
        <v>116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133</v>
      </c>
      <c r="ZF64" s="102"/>
      <c r="ZG64" s="102"/>
      <c r="ZH64" s="102"/>
      <c r="ZI64" s="103"/>
      <c r="ZJ64" s="104" t="s">
        <v>134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135</v>
      </c>
      <c r="ZF65" s="102"/>
      <c r="ZG65" s="102"/>
      <c r="ZH65" s="102"/>
      <c r="ZI65" s="103"/>
      <c r="ZJ65" s="104" t="s">
        <v>136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131</v>
      </c>
      <c r="ZF66" s="102"/>
      <c r="ZG66" s="102"/>
      <c r="ZH66" s="102"/>
      <c r="ZI66" s="103"/>
      <c r="ZJ66" s="104" t="s">
        <v>115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137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138</v>
      </c>
      <c r="B75" s="1"/>
      <c r="C75" s="1"/>
      <c r="D75" s="1"/>
      <c r="E75" s="1"/>
      <c r="F75" s="1"/>
      <c r="G75" s="1"/>
      <c r="J75" s="120" t="s">
        <v>7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139</v>
      </c>
      <c r="B77" s="117"/>
      <c r="C77" s="117"/>
      <c r="D77" s="117"/>
      <c r="E77" s="117"/>
      <c r="F77" s="117"/>
      <c r="G77" s="117"/>
      <c r="H77" s="117"/>
      <c r="J77" s="117" t="s">
        <v>140</v>
      </c>
      <c r="K77" s="117"/>
      <c r="L77" s="117"/>
      <c r="M77" s="117"/>
      <c r="N77" s="117"/>
      <c r="O77" s="117"/>
      <c r="P77" s="117"/>
      <c r="Q77" s="117"/>
      <c r="R77" s="117" t="s">
        <v>10</v>
      </c>
      <c r="S77" s="117"/>
      <c r="T77" s="117"/>
      <c r="U77" s="117"/>
      <c r="V77" s="117"/>
      <c r="W77" s="117"/>
      <c r="X77" s="117"/>
      <c r="Y77" s="117"/>
      <c r="Z77" s="95"/>
      <c r="AA77" s="117" t="s">
        <v>141</v>
      </c>
      <c r="AB77" s="117"/>
      <c r="AC77" s="117"/>
      <c r="AD77" s="117"/>
      <c r="AE77" s="117"/>
      <c r="AF77" s="117"/>
      <c r="AG77" s="117"/>
      <c r="AH77" s="117"/>
      <c r="AI77" s="117" t="s">
        <v>12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13</v>
      </c>
      <c r="AS77" s="117"/>
      <c r="AT77" s="117"/>
      <c r="AU77" s="117"/>
      <c r="AV77" s="117"/>
      <c r="AW77" s="117"/>
      <c r="AX77" s="117"/>
      <c r="AY77" s="117"/>
      <c r="AZ77" s="117" t="s">
        <v>14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15</v>
      </c>
      <c r="BJ77" s="117"/>
      <c r="BK77" s="117"/>
      <c r="BL77" s="117"/>
      <c r="BM77" s="117"/>
      <c r="BN77" s="117"/>
      <c r="BO77" s="117"/>
      <c r="BP77" s="117"/>
      <c r="BQ77" s="117" t="s">
        <v>16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17</v>
      </c>
      <c r="CA77" s="117"/>
      <c r="CB77" s="117"/>
      <c r="CC77" s="117"/>
      <c r="CD77" s="117"/>
      <c r="CE77" s="117"/>
      <c r="CF77" s="117"/>
      <c r="CG77" s="117"/>
      <c r="CH77" s="117" t="s">
        <v>18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19</v>
      </c>
      <c r="CR77" s="117"/>
      <c r="CS77" s="117"/>
      <c r="CT77" s="117"/>
      <c r="CU77" s="117"/>
      <c r="CV77" s="117"/>
      <c r="CW77" s="117"/>
      <c r="CX77" s="117"/>
      <c r="CY77" s="117" t="s">
        <v>20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21</v>
      </c>
      <c r="DI77" s="117"/>
      <c r="DJ77" s="117"/>
      <c r="DK77" s="117"/>
      <c r="DL77" s="117"/>
      <c r="DM77" s="117"/>
      <c r="DN77" s="117"/>
      <c r="DO77" s="117"/>
      <c r="DP77" s="117" t="s">
        <v>22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23</v>
      </c>
      <c r="DZ77" s="117"/>
      <c r="EA77" s="117"/>
      <c r="EB77" s="117"/>
      <c r="EC77" s="117"/>
      <c r="ED77" s="117"/>
      <c r="EE77" s="117"/>
      <c r="EF77" s="117"/>
      <c r="EG77" s="117" t="s">
        <v>142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24</v>
      </c>
      <c r="EQ77" s="117"/>
      <c r="ER77" s="117"/>
      <c r="ES77" s="117"/>
      <c r="ET77" s="117"/>
      <c r="EU77" s="117"/>
      <c r="EV77" s="117"/>
      <c r="EW77" s="117"/>
      <c r="EX77" s="117" t="s">
        <v>25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26</v>
      </c>
      <c r="FH77" s="117"/>
      <c r="FI77" s="117"/>
      <c r="FJ77" s="117"/>
      <c r="FK77" s="117"/>
      <c r="FL77" s="117"/>
      <c r="FM77" s="117"/>
      <c r="FN77" s="117"/>
      <c r="FO77" s="117" t="s">
        <v>27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28</v>
      </c>
      <c r="FY77" s="117"/>
      <c r="FZ77" s="117"/>
      <c r="GA77" s="117"/>
      <c r="GB77" s="117"/>
      <c r="GC77" s="117"/>
      <c r="GD77" s="117"/>
      <c r="GE77" s="117"/>
      <c r="GF77" s="117" t="s">
        <v>29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30</v>
      </c>
      <c r="GP77" s="117"/>
      <c r="GQ77" s="117"/>
      <c r="GR77" s="117"/>
      <c r="GS77" s="117"/>
      <c r="GT77" s="117"/>
      <c r="GU77" s="117"/>
      <c r="GV77" s="117"/>
      <c r="GW77" s="117" t="s">
        <v>31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32</v>
      </c>
      <c r="HG77" s="117"/>
      <c r="HH77" s="117"/>
      <c r="HI77" s="117"/>
      <c r="HJ77" s="117"/>
      <c r="HK77" s="117"/>
      <c r="HL77" s="117"/>
      <c r="HM77" s="117"/>
      <c r="HN77" s="117" t="s">
        <v>33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34</v>
      </c>
      <c r="HX77" s="117"/>
      <c r="HY77" s="117"/>
      <c r="HZ77" s="117"/>
      <c r="IA77" s="117"/>
      <c r="IB77" s="117"/>
      <c r="IC77" s="117"/>
      <c r="ID77" s="117"/>
      <c r="IE77" s="117" t="s">
        <v>35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36</v>
      </c>
      <c r="IO77" s="117"/>
      <c r="IP77" s="117"/>
      <c r="IQ77" s="117"/>
      <c r="IR77" s="117"/>
      <c r="IS77" s="117"/>
      <c r="IT77" s="117"/>
      <c r="IU77" s="117"/>
      <c r="IV77" s="117" t="s">
        <v>37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38</v>
      </c>
      <c r="JF77" s="117"/>
      <c r="JG77" s="117"/>
      <c r="JH77" s="117"/>
      <c r="JI77" s="117"/>
      <c r="JJ77" s="117"/>
      <c r="JK77" s="117"/>
      <c r="JL77" s="117"/>
      <c r="JM77" s="117" t="s">
        <v>39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40</v>
      </c>
      <c r="JW77" s="117"/>
      <c r="JX77" s="117"/>
      <c r="JY77" s="117"/>
      <c r="JZ77" s="117"/>
      <c r="KA77" s="117"/>
      <c r="KB77" s="117"/>
      <c r="KC77" s="117"/>
      <c r="KD77" s="117" t="s">
        <v>42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42</v>
      </c>
      <c r="KN77" s="117"/>
      <c r="KO77" s="117"/>
      <c r="KP77" s="117"/>
      <c r="KQ77" s="117"/>
      <c r="KR77" s="117"/>
      <c r="KS77" s="117"/>
      <c r="KT77" s="117"/>
      <c r="KU77" s="117" t="s">
        <v>43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45</v>
      </c>
      <c r="LE77" s="117"/>
      <c r="LF77" s="117"/>
      <c r="LG77" s="117"/>
      <c r="LH77" s="117"/>
      <c r="LI77" s="117"/>
      <c r="LJ77" s="117"/>
      <c r="LK77" s="117"/>
      <c r="LL77" s="117" t="s">
        <v>45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46</v>
      </c>
      <c r="LV77" s="117"/>
      <c r="LW77" s="117"/>
      <c r="LX77" s="117"/>
      <c r="LY77" s="117"/>
      <c r="LZ77" s="117"/>
      <c r="MA77" s="117"/>
      <c r="MB77" s="117"/>
      <c r="MC77" s="117" t="s">
        <v>47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48</v>
      </c>
      <c r="MM77" s="117"/>
      <c r="MN77" s="117"/>
      <c r="MO77" s="117"/>
      <c r="MP77" s="117"/>
      <c r="MQ77" s="117"/>
      <c r="MR77" s="117"/>
      <c r="MS77" s="117"/>
      <c r="MT77" s="117" t="s">
        <v>49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50</v>
      </c>
      <c r="ND77" s="117"/>
      <c r="NE77" s="117"/>
      <c r="NF77" s="117"/>
      <c r="NG77" s="117"/>
      <c r="NH77" s="117"/>
      <c r="NI77" s="117"/>
      <c r="NJ77" s="117"/>
      <c r="NK77" s="117" t="s">
        <v>51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52</v>
      </c>
      <c r="NU77" s="117"/>
      <c r="NV77" s="117"/>
      <c r="NW77" s="117"/>
      <c r="NX77" s="117"/>
      <c r="NY77" s="117"/>
      <c r="NZ77" s="117"/>
      <c r="OA77" s="117"/>
      <c r="OB77" s="117" t="s">
        <v>53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54</v>
      </c>
      <c r="OL77" s="117"/>
      <c r="OM77" s="117"/>
      <c r="ON77" s="117"/>
      <c r="OO77" s="117"/>
      <c r="OP77" s="117"/>
      <c r="OQ77" s="117"/>
      <c r="OR77" s="117"/>
      <c r="OS77" s="117" t="s">
        <v>55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56</v>
      </c>
      <c r="PC77" s="117"/>
      <c r="PD77" s="117"/>
      <c r="PE77" s="117"/>
      <c r="PF77" s="117"/>
      <c r="PG77" s="117"/>
      <c r="PH77" s="117"/>
      <c r="PI77" s="117"/>
      <c r="PJ77" s="117" t="s">
        <v>143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58</v>
      </c>
      <c r="PT77" s="117"/>
      <c r="PU77" s="117"/>
      <c r="PV77" s="117"/>
      <c r="PW77" s="117"/>
      <c r="PX77" s="117"/>
      <c r="PY77" s="117"/>
      <c r="PZ77" s="117"/>
      <c r="QA77" s="117" t="s">
        <v>144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60</v>
      </c>
      <c r="QK77" s="117"/>
      <c r="QL77" s="117"/>
      <c r="QM77" s="117"/>
      <c r="QN77" s="117"/>
      <c r="QO77" s="117"/>
      <c r="QP77" s="117"/>
      <c r="QQ77" s="117"/>
      <c r="QR77" s="117" t="s">
        <v>145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62</v>
      </c>
      <c r="RB77" s="117"/>
      <c r="RC77" s="117"/>
      <c r="RD77" s="117"/>
      <c r="RE77" s="117"/>
      <c r="RF77" s="117"/>
      <c r="RG77" s="117"/>
      <c r="RH77" s="117"/>
      <c r="RI77" s="117" t="s">
        <v>146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64</v>
      </c>
      <c r="RS77" s="117"/>
      <c r="RT77" s="117"/>
      <c r="RU77" s="117"/>
      <c r="RV77" s="117"/>
      <c r="RW77" s="117"/>
      <c r="RX77" s="117"/>
      <c r="RY77" s="117"/>
      <c r="RZ77" s="117" t="s">
        <v>147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66</v>
      </c>
      <c r="SJ77" s="117"/>
      <c r="SK77" s="117"/>
      <c r="SL77" s="117"/>
      <c r="SM77" s="117"/>
      <c r="SN77" s="117"/>
      <c r="SO77" s="117"/>
      <c r="SP77" s="117"/>
      <c r="SQ77" s="117" t="s">
        <v>148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68</v>
      </c>
      <c r="TA77" s="117"/>
      <c r="TB77" s="117"/>
      <c r="TC77" s="117"/>
      <c r="TD77" s="117"/>
      <c r="TE77" s="117"/>
      <c r="TF77" s="117"/>
      <c r="TG77" s="117"/>
      <c r="TH77" s="117" t="s">
        <v>149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70</v>
      </c>
      <c r="TR77" s="117"/>
      <c r="TS77" s="117"/>
      <c r="TT77" s="117"/>
      <c r="TU77" s="117"/>
      <c r="TV77" s="117"/>
      <c r="TW77" s="117"/>
      <c r="TX77" s="117"/>
      <c r="TY77" s="117" t="s">
        <v>150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72</v>
      </c>
      <c r="UI77" s="117"/>
      <c r="UJ77" s="117"/>
      <c r="UK77" s="117"/>
      <c r="UL77" s="117"/>
      <c r="UM77" s="117"/>
      <c r="UN77" s="117"/>
      <c r="UO77" s="117"/>
      <c r="UP77" s="117" t="s">
        <v>151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74</v>
      </c>
      <c r="UZ77" s="117"/>
      <c r="VA77" s="117"/>
      <c r="VB77" s="117"/>
      <c r="VC77" s="117"/>
      <c r="VD77" s="117"/>
      <c r="VE77" s="117"/>
      <c r="VF77" s="117"/>
      <c r="VG77" s="117" t="s">
        <v>152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76</v>
      </c>
      <c r="VQ77" s="117"/>
      <c r="VR77" s="117"/>
      <c r="VS77" s="117"/>
      <c r="VT77" s="117"/>
      <c r="VU77" s="117"/>
      <c r="VV77" s="117"/>
      <c r="VW77" s="117"/>
      <c r="VX77" s="117" t="s">
        <v>153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78</v>
      </c>
      <c r="WH77" s="117"/>
      <c r="WI77" s="117"/>
      <c r="WJ77" s="117"/>
      <c r="WK77" s="117"/>
      <c r="WL77" s="117"/>
      <c r="WM77" s="117"/>
      <c r="WN77" s="117"/>
      <c r="WO77" s="117" t="s">
        <v>154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80</v>
      </c>
      <c r="WY77" s="117"/>
      <c r="WZ77" s="117"/>
      <c r="XA77" s="117"/>
      <c r="XB77" s="117"/>
      <c r="XC77" s="117"/>
      <c r="XD77" s="117"/>
      <c r="XE77" s="117"/>
      <c r="XF77" s="117" t="s">
        <v>155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82</v>
      </c>
      <c r="XP77" s="117"/>
      <c r="XQ77" s="117"/>
      <c r="XR77" s="117"/>
      <c r="XS77" s="117"/>
      <c r="XT77" s="117"/>
      <c r="XU77" s="117"/>
      <c r="XV77" s="117"/>
      <c r="XW77" s="117" t="s">
        <v>156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84</v>
      </c>
      <c r="YG77" s="117"/>
      <c r="YH77" s="117"/>
      <c r="YI77" s="117"/>
      <c r="YJ77" s="117"/>
      <c r="YK77" s="117"/>
      <c r="YL77" s="117"/>
      <c r="YM77" s="117"/>
      <c r="YN77" s="117" t="s">
        <v>157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86</v>
      </c>
      <c r="YX77" s="117"/>
      <c r="YY77" s="117"/>
      <c r="YZ77" s="117"/>
      <c r="ZA77" s="117"/>
      <c r="ZB77" s="117"/>
      <c r="ZC77" s="117"/>
      <c r="ZD77" s="117"/>
      <c r="ZM77" s="117" t="s">
        <v>87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88</v>
      </c>
      <c r="ZW77" s="117"/>
      <c r="ZX77" s="117"/>
      <c r="ZY77" s="117"/>
      <c r="ZZ77" s="117"/>
      <c r="AAA77" s="117"/>
      <c r="AAB77" s="117"/>
      <c r="AAC77" s="117"/>
      <c r="AAD77" s="117" t="s">
        <v>158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90</v>
      </c>
      <c r="AAN77" s="117"/>
      <c r="AAO77" s="117"/>
      <c r="AAP77" s="117"/>
      <c r="AAQ77" s="117"/>
      <c r="AAR77" s="117"/>
      <c r="AAS77" s="117"/>
      <c r="AAT77" s="117"/>
      <c r="AAU77" s="117" t="s">
        <v>91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92</v>
      </c>
      <c r="ABE77" s="117"/>
      <c r="ABF77" s="117"/>
      <c r="ABG77" s="117"/>
      <c r="ABH77" s="117"/>
      <c r="ABI77" s="117"/>
      <c r="ABJ77" s="117"/>
      <c r="ABK77" s="117"/>
      <c r="ABL77" s="117" t="s">
        <v>159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94</v>
      </c>
      <c r="ABV77" s="117"/>
      <c r="ABW77" s="117"/>
      <c r="ABX77" s="117"/>
      <c r="ABY77" s="117"/>
      <c r="ABZ77" s="117"/>
      <c r="ACA77" s="117"/>
      <c r="ACB77" s="117"/>
      <c r="ACC77" s="117" t="s">
        <v>95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96</v>
      </c>
      <c r="ACM77" s="117"/>
      <c r="ACN77" s="117"/>
      <c r="ACO77" s="117"/>
      <c r="ACP77" s="117"/>
      <c r="ACQ77" s="117"/>
      <c r="ACR77" s="117"/>
      <c r="ACS77" s="117"/>
      <c r="ACT77" s="117" t="s">
        <v>160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161</v>
      </c>
      <c r="ADD77" s="117"/>
      <c r="ADE77" s="117"/>
      <c r="ADF77" s="117"/>
      <c r="ADG77" s="117"/>
      <c r="ADH77" s="117"/>
      <c r="ADI77" s="117"/>
      <c r="ADJ77" s="117"/>
      <c r="ADK77" s="117" t="s">
        <v>162</v>
      </c>
      <c r="ADL77" s="117"/>
      <c r="ADM77" s="117"/>
      <c r="ADN77" s="117"/>
      <c r="ADO77" s="117"/>
      <c r="ADP77" s="117"/>
      <c r="ADQ77" s="117"/>
      <c r="ADR77" s="117"/>
      <c r="ADT77" s="117" t="s">
        <v>100</v>
      </c>
      <c r="ADU77" s="117"/>
      <c r="ADV77" s="117"/>
      <c r="ADW77" s="117"/>
      <c r="ADX77" s="117"/>
      <c r="ADY77" s="117"/>
      <c r="ADZ77" s="117"/>
      <c r="AEA77" s="117"/>
      <c r="AEB77" s="117" t="s">
        <v>163</v>
      </c>
      <c r="AEC77" s="117"/>
      <c r="AED77" s="117"/>
      <c r="AEE77" s="117"/>
      <c r="AEF77" s="117"/>
      <c r="AEG77" s="117"/>
      <c r="AEH77" s="117"/>
      <c r="AEI77" s="117"/>
      <c r="AEK77" s="117" t="s">
        <v>164</v>
      </c>
      <c r="AEL77" s="117"/>
      <c r="AEM77" s="117"/>
      <c r="AEN77" s="117"/>
      <c r="AEO77" s="117"/>
      <c r="AEP77" s="117"/>
      <c r="AEQ77" s="117"/>
      <c r="AER77" s="117"/>
      <c r="AES77" s="117" t="s">
        <v>165</v>
      </c>
      <c r="AET77" s="117"/>
      <c r="AEU77" s="117"/>
      <c r="AEV77" s="117"/>
      <c r="AEW77" s="117"/>
      <c r="AEX77" s="117"/>
      <c r="AEY77" s="117"/>
      <c r="AEZ77" s="117"/>
      <c r="AFB77" s="117" t="s">
        <v>166</v>
      </c>
      <c r="AFC77" s="117"/>
      <c r="AFD77" s="117"/>
      <c r="AFE77" s="117"/>
      <c r="AFF77" s="117"/>
      <c r="AFG77" s="117"/>
      <c r="AFH77" s="117"/>
      <c r="AFI77" s="117"/>
      <c r="AFJ77" s="117" t="s">
        <v>167</v>
      </c>
      <c r="AFK77" s="117"/>
      <c r="AFL77" s="117"/>
      <c r="AFM77" s="117"/>
      <c r="AFN77" s="117"/>
      <c r="AFO77" s="117"/>
      <c r="AFP77" s="117"/>
      <c r="AFQ77" s="117"/>
      <c r="AFS77" s="117" t="s">
        <v>168</v>
      </c>
      <c r="AFT77" s="117"/>
      <c r="AFU77" s="117"/>
      <c r="AFV77" s="117"/>
      <c r="AFW77" s="117"/>
      <c r="AFX77" s="117"/>
      <c r="AFY77" s="117"/>
      <c r="AFZ77" s="117"/>
      <c r="AGA77" s="117" t="s">
        <v>169</v>
      </c>
      <c r="AGB77" s="117"/>
      <c r="AGC77" s="117"/>
      <c r="AGD77" s="117"/>
      <c r="AGE77" s="117"/>
      <c r="AGF77" s="117"/>
      <c r="AGG77" s="117"/>
      <c r="AGH77" s="117"/>
      <c r="AGJ77" s="117" t="s">
        <v>170</v>
      </c>
      <c r="AGK77" s="117"/>
      <c r="AGL77" s="117"/>
      <c r="AGM77" s="117"/>
      <c r="AGN77" s="117"/>
      <c r="AGO77" s="117"/>
      <c r="AGP77" s="117"/>
      <c r="AGQ77" s="117"/>
      <c r="AGR77" s="117" t="s">
        <v>171</v>
      </c>
      <c r="AGS77" s="117"/>
      <c r="AGT77" s="117"/>
      <c r="AGU77" s="117"/>
      <c r="AGV77" s="117"/>
      <c r="AGW77" s="117"/>
      <c r="AGX77" s="117"/>
      <c r="AGY77" s="117"/>
      <c r="AHA77" s="117" t="s">
        <v>170</v>
      </c>
      <c r="AHB77" s="117"/>
      <c r="AHC77" s="117"/>
      <c r="AHD77" s="117"/>
      <c r="AHE77" s="117"/>
      <c r="AHF77" s="117"/>
      <c r="AHG77" s="117"/>
      <c r="AHH77" s="117"/>
      <c r="AHI77" s="117" t="s">
        <v>171</v>
      </c>
      <c r="AHJ77" s="117"/>
      <c r="AHK77" s="117"/>
      <c r="AHL77" s="117"/>
      <c r="AHM77" s="117"/>
      <c r="AHN77" s="117"/>
      <c r="AHO77" s="117"/>
      <c r="AHP77" s="117"/>
      <c r="AHR77" s="117" t="s">
        <v>170</v>
      </c>
      <c r="AHS77" s="117"/>
      <c r="AHT77" s="117"/>
      <c r="AHU77" s="117"/>
      <c r="AHV77" s="117"/>
      <c r="AHW77" s="117"/>
      <c r="AHX77" s="117"/>
      <c r="AHY77" s="117"/>
      <c r="AHZ77" s="117" t="s">
        <v>171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119</v>
      </c>
      <c r="C124" s="41" t="s">
        <v>120</v>
      </c>
      <c r="H124" s="41" t="s">
        <v>121</v>
      </c>
      <c r="M124" s="42" t="s">
        <v>123</v>
      </c>
      <c r="R124" s="95" t="s">
        <v>119</v>
      </c>
      <c r="T124" s="42" t="s">
        <v>120</v>
      </c>
      <c r="Y124" s="42" t="s">
        <v>121</v>
      </c>
      <c r="AD124" s="42" t="s">
        <v>123</v>
      </c>
      <c r="AI124" s="95" t="s">
        <v>119</v>
      </c>
      <c r="AK124" s="42" t="s">
        <v>120</v>
      </c>
      <c r="AP124" s="42" t="s">
        <v>121</v>
      </c>
      <c r="AU124" s="42" t="s">
        <v>123</v>
      </c>
      <c r="AZ124" s="95" t="s">
        <v>119</v>
      </c>
      <c r="BB124" s="42" t="s">
        <v>120</v>
      </c>
      <c r="BG124" s="42" t="s">
        <v>121</v>
      </c>
      <c r="BL124" s="42" t="s">
        <v>123</v>
      </c>
      <c r="BQ124" s="95" t="s">
        <v>119</v>
      </c>
      <c r="BS124" s="42" t="s">
        <v>120</v>
      </c>
      <c r="BX124" s="42" t="s">
        <v>121</v>
      </c>
      <c r="BZ124" s="95" t="s">
        <v>119</v>
      </c>
      <c r="CB124" s="42" t="s">
        <v>120</v>
      </c>
      <c r="CG124" s="42" t="s">
        <v>121</v>
      </c>
      <c r="CH124" s="97"/>
      <c r="CK124" s="42" t="s">
        <v>123</v>
      </c>
      <c r="CQ124" s="95" t="s">
        <v>119</v>
      </c>
      <c r="CS124" s="42" t="s">
        <v>120</v>
      </c>
      <c r="CX124" s="42" t="s">
        <v>121</v>
      </c>
      <c r="CY124" s="95" t="s">
        <v>119</v>
      </c>
      <c r="DA124" s="42" t="s">
        <v>120</v>
      </c>
      <c r="DF124" s="42" t="s">
        <v>121</v>
      </c>
      <c r="DK124" s="42" t="s">
        <v>123</v>
      </c>
      <c r="DP124" s="95" t="s">
        <v>119</v>
      </c>
      <c r="DR124" s="42" t="s">
        <v>120</v>
      </c>
      <c r="DW124" s="42" t="s">
        <v>121</v>
      </c>
      <c r="DY124" s="42" t="s">
        <v>119</v>
      </c>
      <c r="EA124" s="42" t="s">
        <v>120</v>
      </c>
      <c r="EF124" s="42" t="s">
        <v>121</v>
      </c>
      <c r="EG124" s="95"/>
      <c r="EJ124" s="42" t="s">
        <v>123</v>
      </c>
      <c r="EP124" s="42" t="s">
        <v>119</v>
      </c>
      <c r="ER124" s="42" t="s">
        <v>120</v>
      </c>
      <c r="EW124" s="42" t="s">
        <v>121</v>
      </c>
      <c r="EX124" s="95" t="s">
        <v>119</v>
      </c>
      <c r="EZ124" s="42" t="s">
        <v>120</v>
      </c>
      <c r="FE124" s="42" t="s">
        <v>121</v>
      </c>
      <c r="FJ124" s="42" t="s">
        <v>123</v>
      </c>
      <c r="FO124" s="95" t="s">
        <v>119</v>
      </c>
      <c r="FQ124" s="42" t="s">
        <v>120</v>
      </c>
      <c r="FV124" s="42" t="s">
        <v>121</v>
      </c>
      <c r="FX124" s="42" t="s">
        <v>119</v>
      </c>
      <c r="FZ124" s="42" t="s">
        <v>120</v>
      </c>
      <c r="GE124" s="42" t="s">
        <v>121</v>
      </c>
      <c r="GF124" s="95"/>
      <c r="GI124" s="42" t="s">
        <v>123</v>
      </c>
      <c r="GO124" s="42" t="s">
        <v>119</v>
      </c>
      <c r="GQ124" s="42" t="s">
        <v>120</v>
      </c>
      <c r="GV124" s="42" t="s">
        <v>121</v>
      </c>
      <c r="GW124" s="95" t="s">
        <v>119</v>
      </c>
      <c r="GY124" s="42" t="s">
        <v>120</v>
      </c>
      <c r="HD124" s="42" t="s">
        <v>121</v>
      </c>
      <c r="HI124" s="42" t="s">
        <v>123</v>
      </c>
      <c r="HN124" s="95" t="s">
        <v>119</v>
      </c>
      <c r="HP124" s="42" t="s">
        <v>120</v>
      </c>
      <c r="HU124" s="42" t="s">
        <v>121</v>
      </c>
      <c r="HW124" s="95" t="s">
        <v>119</v>
      </c>
      <c r="HY124" s="42" t="s">
        <v>120</v>
      </c>
      <c r="ID124" s="42" t="s">
        <v>121</v>
      </c>
      <c r="IH124" s="42" t="s">
        <v>123</v>
      </c>
      <c r="IN124" s="95" t="s">
        <v>119</v>
      </c>
      <c r="IP124" s="42" t="s">
        <v>120</v>
      </c>
      <c r="IU124" s="42" t="s">
        <v>121</v>
      </c>
      <c r="IV124" s="95" t="s">
        <v>119</v>
      </c>
      <c r="IX124" s="42" t="s">
        <v>120</v>
      </c>
      <c r="JC124" s="42" t="s">
        <v>121</v>
      </c>
      <c r="JH124" s="42" t="s">
        <v>123</v>
      </c>
      <c r="JM124" s="95" t="s">
        <v>119</v>
      </c>
      <c r="JO124" s="42" t="s">
        <v>120</v>
      </c>
      <c r="JT124" s="42" t="s">
        <v>121</v>
      </c>
      <c r="JV124" s="95" t="s">
        <v>119</v>
      </c>
      <c r="JX124" s="42" t="s">
        <v>120</v>
      </c>
      <c r="KC124" s="42" t="s">
        <v>121</v>
      </c>
      <c r="KD124" s="95" t="s">
        <v>119</v>
      </c>
      <c r="KF124" s="42" t="s">
        <v>120</v>
      </c>
      <c r="KK124" s="42" t="s">
        <v>121</v>
      </c>
      <c r="KM124" s="95" t="s">
        <v>119</v>
      </c>
      <c r="KO124" s="42" t="s">
        <v>120</v>
      </c>
      <c r="KT124" s="42" t="s">
        <v>121</v>
      </c>
      <c r="KU124" s="95" t="s">
        <v>119</v>
      </c>
      <c r="KW124" s="42" t="s">
        <v>120</v>
      </c>
      <c r="LB124" s="42" t="s">
        <v>121</v>
      </c>
      <c r="LD124" s="95" t="s">
        <v>119</v>
      </c>
      <c r="LF124" s="42" t="s">
        <v>120</v>
      </c>
      <c r="LK124" s="42" t="s">
        <v>121</v>
      </c>
      <c r="LL124" s="95" t="s">
        <v>119</v>
      </c>
      <c r="LN124" s="42" t="s">
        <v>120</v>
      </c>
      <c r="LS124" s="42" t="s">
        <v>121</v>
      </c>
      <c r="LU124" s="95" t="s">
        <v>119</v>
      </c>
      <c r="LW124" s="42" t="s">
        <v>120</v>
      </c>
      <c r="MB124" s="42" t="s">
        <v>121</v>
      </c>
      <c r="MF124" s="42" t="s">
        <v>123</v>
      </c>
      <c r="ML124" s="95" t="s">
        <v>119</v>
      </c>
      <c r="MN124" s="42" t="s">
        <v>120</v>
      </c>
      <c r="MS124" s="42" t="s">
        <v>121</v>
      </c>
      <c r="MT124" s="95" t="s">
        <v>119</v>
      </c>
      <c r="MV124" s="42" t="s">
        <v>120</v>
      </c>
      <c r="NA124" s="42" t="s">
        <v>121</v>
      </c>
      <c r="NF124" s="42" t="s">
        <v>123</v>
      </c>
      <c r="NK124" s="95" t="s">
        <v>119</v>
      </c>
      <c r="NM124" s="42" t="s">
        <v>120</v>
      </c>
      <c r="NR124" s="42" t="s">
        <v>121</v>
      </c>
      <c r="NW124" s="42" t="s">
        <v>123</v>
      </c>
      <c r="OB124" s="95" t="s">
        <v>119</v>
      </c>
      <c r="OD124" s="42" t="s">
        <v>120</v>
      </c>
      <c r="OI124" s="42" t="s">
        <v>121</v>
      </c>
      <c r="ON124" s="42" t="s">
        <v>123</v>
      </c>
      <c r="OS124" s="95" t="s">
        <v>119</v>
      </c>
      <c r="OU124" s="42" t="s">
        <v>120</v>
      </c>
      <c r="OZ124" s="42" t="s">
        <v>121</v>
      </c>
      <c r="PE124" s="42" t="s">
        <v>123</v>
      </c>
      <c r="PJ124" s="95" t="s">
        <v>119</v>
      </c>
      <c r="PL124" s="42" t="s">
        <v>120</v>
      </c>
      <c r="PQ124" s="42" t="s">
        <v>121</v>
      </c>
      <c r="PV124" s="42" t="s">
        <v>123</v>
      </c>
      <c r="QA124" s="95" t="s">
        <v>119</v>
      </c>
      <c r="QC124" s="42" t="s">
        <v>120</v>
      </c>
      <c r="QH124" s="42" t="s">
        <v>121</v>
      </c>
      <c r="QM124" s="42" t="s">
        <v>123</v>
      </c>
      <c r="QR124" s="95" t="s">
        <v>119</v>
      </c>
      <c r="QT124" s="42" t="s">
        <v>120</v>
      </c>
      <c r="QY124" s="42" t="s">
        <v>121</v>
      </c>
      <c r="RD124" s="42" t="s">
        <v>123</v>
      </c>
      <c r="RI124" s="95" t="s">
        <v>119</v>
      </c>
      <c r="RK124" s="42" t="s">
        <v>120</v>
      </c>
      <c r="RP124" s="42" t="s">
        <v>121</v>
      </c>
      <c r="RU124" s="42" t="s">
        <v>123</v>
      </c>
      <c r="RZ124" s="95" t="s">
        <v>119</v>
      </c>
      <c r="SB124" s="42" t="s">
        <v>120</v>
      </c>
      <c r="SG124" s="42" t="s">
        <v>121</v>
      </c>
      <c r="SL124" s="42" t="s">
        <v>123</v>
      </c>
      <c r="SQ124" s="95" t="s">
        <v>119</v>
      </c>
      <c r="SS124" s="42" t="s">
        <v>120</v>
      </c>
      <c r="SX124" s="42" t="s">
        <v>121</v>
      </c>
      <c r="TC124" s="42" t="s">
        <v>123</v>
      </c>
      <c r="TH124" s="95" t="s">
        <v>119</v>
      </c>
      <c r="TJ124" s="42" t="s">
        <v>120</v>
      </c>
      <c r="TO124" s="42" t="s">
        <v>121</v>
      </c>
      <c r="TT124" s="42" t="s">
        <v>123</v>
      </c>
      <c r="TY124" s="95" t="s">
        <v>119</v>
      </c>
      <c r="UA124" s="42" t="s">
        <v>120</v>
      </c>
      <c r="UF124" s="42" t="s">
        <v>121</v>
      </c>
      <c r="UK124" s="42" t="s">
        <v>123</v>
      </c>
      <c r="UP124" s="95" t="s">
        <v>119</v>
      </c>
      <c r="UR124" s="42" t="s">
        <v>120</v>
      </c>
      <c r="UW124" s="42" t="s">
        <v>121</v>
      </c>
      <c r="VB124" s="42" t="s">
        <v>123</v>
      </c>
      <c r="VG124" s="95" t="s">
        <v>119</v>
      </c>
      <c r="VI124" s="42" t="s">
        <v>120</v>
      </c>
      <c r="VN124" s="42" t="s">
        <v>121</v>
      </c>
      <c r="VS124" s="42" t="s">
        <v>123</v>
      </c>
      <c r="VX124" s="95" t="s">
        <v>119</v>
      </c>
      <c r="VZ124" s="42" t="s">
        <v>120</v>
      </c>
      <c r="WE124" s="42" t="s">
        <v>121</v>
      </c>
      <c r="WJ124" s="42" t="s">
        <v>123</v>
      </c>
      <c r="WO124" s="95" t="s">
        <v>119</v>
      </c>
      <c r="WQ124" s="42" t="s">
        <v>120</v>
      </c>
      <c r="WV124" s="42" t="s">
        <v>121</v>
      </c>
      <c r="XA124" s="42" t="s">
        <v>123</v>
      </c>
      <c r="XF124" s="95" t="s">
        <v>119</v>
      </c>
      <c r="XH124" s="42" t="s">
        <v>120</v>
      </c>
      <c r="XM124" s="42" t="s">
        <v>121</v>
      </c>
      <c r="XR124" s="42" t="s">
        <v>123</v>
      </c>
      <c r="XW124" s="95" t="s">
        <v>119</v>
      </c>
      <c r="XY124" s="42" t="s">
        <v>120</v>
      </c>
      <c r="YD124" s="42" t="s">
        <v>121</v>
      </c>
      <c r="YI124" s="42" t="s">
        <v>123</v>
      </c>
      <c r="YN124" s="95" t="s">
        <v>119</v>
      </c>
      <c r="YP124" s="42" t="s">
        <v>120</v>
      </c>
      <c r="YU124" s="42" t="s">
        <v>121</v>
      </c>
      <c r="YZ124" s="42" t="s">
        <v>123</v>
      </c>
      <c r="ZM124" s="95" t="s">
        <v>119</v>
      </c>
      <c r="ZO124" s="42" t="s">
        <v>120</v>
      </c>
      <c r="ZT124" s="42" t="s">
        <v>121</v>
      </c>
      <c r="ZY124" s="42" t="s">
        <v>123</v>
      </c>
      <c r="AAD124" s="95" t="s">
        <v>119</v>
      </c>
      <c r="AAF124" s="42" t="s">
        <v>120</v>
      </c>
      <c r="AAK124" s="42" t="s">
        <v>121</v>
      </c>
      <c r="AAP124" s="42" t="s">
        <v>123</v>
      </c>
      <c r="AAU124" s="95" t="s">
        <v>119</v>
      </c>
      <c r="AAW124" s="42" t="s">
        <v>120</v>
      </c>
      <c r="ABB124" s="42" t="s">
        <v>121</v>
      </c>
      <c r="ABG124" s="42" t="s">
        <v>123</v>
      </c>
      <c r="ABL124" s="95" t="s">
        <v>119</v>
      </c>
      <c r="ABN124" s="42" t="s">
        <v>120</v>
      </c>
      <c r="ABS124" s="42" t="s">
        <v>121</v>
      </c>
      <c r="ABX124" s="42" t="s">
        <v>123</v>
      </c>
      <c r="ACC124" s="95" t="s">
        <v>119</v>
      </c>
      <c r="ACE124" s="42" t="s">
        <v>120</v>
      </c>
      <c r="ACJ124" s="42" t="s">
        <v>121</v>
      </c>
      <c r="ACO124" s="42" t="s">
        <v>123</v>
      </c>
      <c r="ACT124" s="95" t="s">
        <v>119</v>
      </c>
      <c r="ACV124" s="42" t="s">
        <v>120</v>
      </c>
      <c r="ADA124" s="42" t="s">
        <v>121</v>
      </c>
      <c r="ADF124" s="42" t="s">
        <v>123</v>
      </c>
      <c r="ADK124" s="95" t="s">
        <v>119</v>
      </c>
      <c r="ADM124" s="42" t="s">
        <v>120</v>
      </c>
      <c r="ADR124" s="42" t="s">
        <v>121</v>
      </c>
      <c r="ADW124" s="42" t="s">
        <v>123</v>
      </c>
      <c r="AEB124" s="95" t="s">
        <v>119</v>
      </c>
      <c r="AED124" s="42" t="s">
        <v>120</v>
      </c>
      <c r="AEI124" s="42" t="s">
        <v>121</v>
      </c>
      <c r="AEN124" s="42" t="s">
        <v>123</v>
      </c>
      <c r="AES124" s="95" t="s">
        <v>119</v>
      </c>
      <c r="AEU124" s="42" t="s">
        <v>120</v>
      </c>
      <c r="AEZ124" s="42" t="s">
        <v>121</v>
      </c>
      <c r="AFE124" s="42" t="s">
        <v>123</v>
      </c>
      <c r="AFJ124" s="95" t="s">
        <v>119</v>
      </c>
      <c r="AFL124" s="42" t="s">
        <v>120</v>
      </c>
      <c r="AFQ124" s="42" t="s">
        <v>121</v>
      </c>
      <c r="AFV124" s="42" t="s">
        <v>123</v>
      </c>
      <c r="AGA124" s="95" t="s">
        <v>119</v>
      </c>
      <c r="AGC124" s="42" t="s">
        <v>120</v>
      </c>
      <c r="AGH124" s="42" t="s">
        <v>121</v>
      </c>
    </row>
    <row r="125" spans="1:16384">
      <c r="C125" s="41" t="s">
        <v>126</v>
      </c>
      <c r="H125" s="41" t="s">
        <v>125</v>
      </c>
      <c r="T125" s="42" t="s">
        <v>126</v>
      </c>
      <c r="Y125" s="42" t="s">
        <v>125</v>
      </c>
      <c r="AK125" s="42" t="s">
        <v>126</v>
      </c>
      <c r="AP125" s="42" t="s">
        <v>125</v>
      </c>
      <c r="BB125" s="42" t="s">
        <v>126</v>
      </c>
      <c r="BG125" s="42" t="s">
        <v>125</v>
      </c>
      <c r="BS125" s="42" t="s">
        <v>126</v>
      </c>
      <c r="BX125" s="42" t="s">
        <v>125</v>
      </c>
      <c r="CB125" s="42" t="s">
        <v>126</v>
      </c>
      <c r="CG125" s="42" t="s">
        <v>125</v>
      </c>
      <c r="CS125" s="42" t="s">
        <v>126</v>
      </c>
      <c r="CX125" s="42" t="s">
        <v>125</v>
      </c>
      <c r="DA125" s="42" t="s">
        <v>126</v>
      </c>
      <c r="DF125" s="42" t="s">
        <v>125</v>
      </c>
      <c r="DR125" s="42" t="s">
        <v>126</v>
      </c>
      <c r="DW125" s="42" t="s">
        <v>125</v>
      </c>
      <c r="EA125" s="42" t="s">
        <v>126</v>
      </c>
      <c r="EF125" s="42" t="s">
        <v>125</v>
      </c>
      <c r="ER125" s="42" t="s">
        <v>126</v>
      </c>
      <c r="EW125" s="42" t="s">
        <v>125</v>
      </c>
      <c r="EZ125" s="42" t="s">
        <v>126</v>
      </c>
      <c r="FE125" s="42" t="s">
        <v>125</v>
      </c>
      <c r="FQ125" s="42" t="s">
        <v>126</v>
      </c>
      <c r="FV125" s="42" t="s">
        <v>125</v>
      </c>
      <c r="FZ125" s="42" t="s">
        <v>126</v>
      </c>
      <c r="GE125" s="42" t="s">
        <v>125</v>
      </c>
      <c r="GQ125" s="42" t="s">
        <v>126</v>
      </c>
      <c r="GV125" s="42" t="s">
        <v>125</v>
      </c>
      <c r="GY125" s="42" t="s">
        <v>126</v>
      </c>
      <c r="HD125" s="42" t="s">
        <v>125</v>
      </c>
      <c r="HP125" s="42" t="s">
        <v>126</v>
      </c>
      <c r="HU125" s="42" t="s">
        <v>125</v>
      </c>
      <c r="HY125" s="42" t="s">
        <v>126</v>
      </c>
      <c r="ID125" s="42" t="s">
        <v>125</v>
      </c>
      <c r="IP125" s="42" t="s">
        <v>126</v>
      </c>
      <c r="IU125" s="42" t="s">
        <v>125</v>
      </c>
      <c r="IX125" s="42" t="s">
        <v>126</v>
      </c>
      <c r="JC125" s="42" t="s">
        <v>125</v>
      </c>
      <c r="JO125" s="42" t="s">
        <v>126</v>
      </c>
      <c r="JT125" s="42" t="s">
        <v>125</v>
      </c>
      <c r="JX125" s="42" t="s">
        <v>126</v>
      </c>
      <c r="KC125" s="42" t="s">
        <v>125</v>
      </c>
      <c r="KF125" s="42" t="s">
        <v>126</v>
      </c>
      <c r="KK125" s="42" t="s">
        <v>125</v>
      </c>
      <c r="KO125" s="42" t="s">
        <v>126</v>
      </c>
      <c r="KT125" s="42" t="s">
        <v>125</v>
      </c>
      <c r="KW125" s="42" t="s">
        <v>126</v>
      </c>
      <c r="LB125" s="42" t="s">
        <v>125</v>
      </c>
      <c r="LF125" s="42" t="s">
        <v>126</v>
      </c>
      <c r="LK125" s="42" t="s">
        <v>125</v>
      </c>
      <c r="LN125" s="42" t="s">
        <v>126</v>
      </c>
      <c r="LS125" s="42" t="s">
        <v>125</v>
      </c>
      <c r="LW125" s="42" t="s">
        <v>126</v>
      </c>
      <c r="MB125" s="42" t="s">
        <v>125</v>
      </c>
      <c r="MN125" s="42" t="s">
        <v>126</v>
      </c>
      <c r="MS125" s="42" t="s">
        <v>125</v>
      </c>
      <c r="MV125" s="42" t="s">
        <v>126</v>
      </c>
      <c r="NA125" s="42" t="s">
        <v>125</v>
      </c>
      <c r="NM125" s="42" t="s">
        <v>126</v>
      </c>
      <c r="NR125" s="42" t="s">
        <v>125</v>
      </c>
      <c r="OD125" s="42" t="s">
        <v>126</v>
      </c>
      <c r="OI125" s="42" t="s">
        <v>125</v>
      </c>
      <c r="OU125" s="42" t="s">
        <v>126</v>
      </c>
      <c r="OZ125" s="42" t="s">
        <v>125</v>
      </c>
      <c r="PL125" s="42" t="s">
        <v>126</v>
      </c>
      <c r="PQ125" s="42" t="s">
        <v>125</v>
      </c>
      <c r="QC125" s="42" t="s">
        <v>126</v>
      </c>
      <c r="QH125" s="42" t="s">
        <v>125</v>
      </c>
      <c r="QT125" s="42" t="s">
        <v>126</v>
      </c>
      <c r="QY125" s="42" t="s">
        <v>125</v>
      </c>
      <c r="RK125" s="42" t="s">
        <v>126</v>
      </c>
      <c r="RP125" s="42" t="s">
        <v>125</v>
      </c>
      <c r="SB125" s="42" t="s">
        <v>126</v>
      </c>
      <c r="SG125" s="42" t="s">
        <v>125</v>
      </c>
      <c r="SS125" s="42" t="s">
        <v>126</v>
      </c>
      <c r="SX125" s="42" t="s">
        <v>125</v>
      </c>
      <c r="TJ125" s="42" t="s">
        <v>126</v>
      </c>
      <c r="TO125" s="42" t="s">
        <v>125</v>
      </c>
      <c r="UA125" s="42" t="s">
        <v>126</v>
      </c>
      <c r="UF125" s="42" t="s">
        <v>125</v>
      </c>
      <c r="UR125" s="42" t="s">
        <v>126</v>
      </c>
      <c r="UW125" s="42" t="s">
        <v>125</v>
      </c>
      <c r="VI125" s="42" t="s">
        <v>126</v>
      </c>
      <c r="VN125" s="42" t="s">
        <v>125</v>
      </c>
      <c r="VZ125" s="42" t="s">
        <v>126</v>
      </c>
      <c r="WE125" s="42" t="s">
        <v>125</v>
      </c>
      <c r="WQ125" s="42" t="s">
        <v>126</v>
      </c>
      <c r="WV125" s="42" t="s">
        <v>125</v>
      </c>
      <c r="XH125" s="42" t="s">
        <v>126</v>
      </c>
      <c r="XM125" s="42" t="s">
        <v>125</v>
      </c>
      <c r="XY125" s="42" t="s">
        <v>126</v>
      </c>
      <c r="YD125" s="42" t="s">
        <v>125</v>
      </c>
      <c r="YP125" s="42" t="s">
        <v>126</v>
      </c>
      <c r="YU125" s="42" t="s">
        <v>125</v>
      </c>
      <c r="ZO125" s="42" t="s">
        <v>126</v>
      </c>
      <c r="ZT125" s="42" t="s">
        <v>125</v>
      </c>
      <c r="AAF125" s="42" t="s">
        <v>126</v>
      </c>
      <c r="AAK125" s="42" t="s">
        <v>125</v>
      </c>
      <c r="AAW125" s="42" t="s">
        <v>126</v>
      </c>
      <c r="ABB125" s="42" t="s">
        <v>125</v>
      </c>
      <c r="ABN125" s="42" t="s">
        <v>126</v>
      </c>
      <c r="ABS125" s="42" t="s">
        <v>125</v>
      </c>
      <c r="ACE125" s="42" t="s">
        <v>126</v>
      </c>
      <c r="ACJ125" s="42" t="s">
        <v>125</v>
      </c>
      <c r="ACV125" s="42" t="s">
        <v>126</v>
      </c>
      <c r="ADA125" s="42" t="s">
        <v>125</v>
      </c>
      <c r="ADM125" s="42" t="s">
        <v>126</v>
      </c>
      <c r="ADR125" s="42" t="s">
        <v>125</v>
      </c>
      <c r="AED125" s="42" t="s">
        <v>126</v>
      </c>
      <c r="AEI125" s="42" t="s">
        <v>125</v>
      </c>
      <c r="AEU125" s="42" t="s">
        <v>126</v>
      </c>
      <c r="AEZ125" s="42" t="s">
        <v>125</v>
      </c>
      <c r="AFL125" s="42" t="s">
        <v>126</v>
      </c>
      <c r="AFQ125" s="42" t="s">
        <v>125</v>
      </c>
      <c r="AGC125" s="42" t="s">
        <v>126</v>
      </c>
      <c r="AGH125" s="42" t="s">
        <v>125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127</v>
      </c>
      <c r="B127" s="85"/>
      <c r="C127" s="85"/>
      <c r="D127" s="85"/>
      <c r="E127" s="87"/>
      <c r="F127" s="88" t="s">
        <v>114</v>
      </c>
      <c r="G127" s="88"/>
      <c r="H127" s="89">
        <f>COUNTIF(A78:H122,"G")</f>
        <v>0</v>
      </c>
      <c r="J127" s="107" t="s">
        <v>127</v>
      </c>
      <c r="K127" s="108"/>
      <c r="L127" s="108"/>
      <c r="M127" s="108"/>
      <c r="N127" s="109"/>
      <c r="O127" s="38" t="s">
        <v>114</v>
      </c>
      <c r="P127" s="38"/>
      <c r="Q127" s="38">
        <f>COUNTIF(J78:Q122,"G")</f>
        <v>0</v>
      </c>
      <c r="R127" s="107" t="s">
        <v>127</v>
      </c>
      <c r="S127" s="108"/>
      <c r="T127" s="108"/>
      <c r="U127" s="108"/>
      <c r="V127" s="109"/>
      <c r="W127" s="38" t="s">
        <v>114</v>
      </c>
      <c r="X127" s="38"/>
      <c r="Y127" s="38">
        <f>COUNTIF(R78:Y122,"G")</f>
        <v>0</v>
      </c>
      <c r="AA127" s="84" t="s">
        <v>127</v>
      </c>
      <c r="AB127" s="85"/>
      <c r="AC127" s="85"/>
      <c r="AD127" s="85"/>
      <c r="AE127" s="87"/>
      <c r="AF127" s="88" t="s">
        <v>114</v>
      </c>
      <c r="AG127" s="88"/>
      <c r="AH127" s="89">
        <f>COUNTIF(AA78:AH122,"G")</f>
        <v>0</v>
      </c>
      <c r="AI127" s="84" t="s">
        <v>127</v>
      </c>
      <c r="AJ127" s="85"/>
      <c r="AK127" s="85"/>
      <c r="AL127" s="85"/>
      <c r="AM127" s="87"/>
      <c r="AN127" s="88" t="s">
        <v>114</v>
      </c>
      <c r="AO127" s="88"/>
      <c r="AP127" s="89">
        <f>COUNTIF(AI78:AP122,"G")</f>
        <v>0</v>
      </c>
      <c r="AR127" s="84" t="s">
        <v>127</v>
      </c>
      <c r="AS127" s="85"/>
      <c r="AT127" s="85"/>
      <c r="AU127" s="85"/>
      <c r="AV127" s="87"/>
      <c r="AW127" s="88" t="s">
        <v>114</v>
      </c>
      <c r="AX127" s="88"/>
      <c r="AY127" s="89">
        <f>COUNTIF(AR78:AY122,"G")</f>
        <v>0</v>
      </c>
      <c r="AZ127" s="84" t="s">
        <v>127</v>
      </c>
      <c r="BA127" s="85"/>
      <c r="BB127" s="85"/>
      <c r="BC127" s="85"/>
      <c r="BD127" s="87"/>
      <c r="BE127" s="88" t="s">
        <v>114</v>
      </c>
      <c r="BF127" s="88"/>
      <c r="BG127" s="89">
        <f>COUNTIF(AZ78:BG122,"G")</f>
        <v>0</v>
      </c>
      <c r="BI127" s="84" t="s">
        <v>127</v>
      </c>
      <c r="BJ127" s="85"/>
      <c r="BK127" s="85"/>
      <c r="BL127" s="85"/>
      <c r="BM127" s="87"/>
      <c r="BN127" s="88" t="s">
        <v>114</v>
      </c>
      <c r="BO127" s="88"/>
      <c r="BP127" s="89">
        <f>COUNTIF(BI78:BP122,"G")</f>
        <v>0</v>
      </c>
      <c r="BQ127" s="84" t="s">
        <v>127</v>
      </c>
      <c r="BR127" s="85"/>
      <c r="BS127" s="85"/>
      <c r="BT127" s="85"/>
      <c r="BU127" s="87"/>
      <c r="BV127" s="88" t="s">
        <v>114</v>
      </c>
      <c r="BW127" s="88"/>
      <c r="BX127" s="89">
        <f>COUNTIF(BQ78:BX122,"G")</f>
        <v>0</v>
      </c>
      <c r="BZ127" s="84" t="s">
        <v>127</v>
      </c>
      <c r="CA127" s="85"/>
      <c r="CB127" s="85"/>
      <c r="CC127" s="85"/>
      <c r="CD127" s="87"/>
      <c r="CE127" s="88" t="s">
        <v>114</v>
      </c>
      <c r="CF127" s="88"/>
      <c r="CG127" s="89">
        <f>COUNTIF(BZ78:CG122,"G")</f>
        <v>0</v>
      </c>
      <c r="CH127" s="110" t="s">
        <v>127</v>
      </c>
      <c r="CI127" s="85"/>
      <c r="CJ127" s="85"/>
      <c r="CK127" s="85"/>
      <c r="CL127" s="87"/>
      <c r="CM127" s="88" t="s">
        <v>114</v>
      </c>
      <c r="CN127" s="88"/>
      <c r="CO127" s="89">
        <f>COUNTIF(CH78:CO122,"G")</f>
        <v>0</v>
      </c>
      <c r="CQ127" s="84" t="s">
        <v>127</v>
      </c>
      <c r="CR127" s="85"/>
      <c r="CS127" s="85"/>
      <c r="CT127" s="85"/>
      <c r="CU127" s="87"/>
      <c r="CV127" s="88" t="s">
        <v>114</v>
      </c>
      <c r="CW127" s="88"/>
      <c r="CX127" s="89">
        <f>COUNTIF(CQ78:CX122,"G")</f>
        <v>0</v>
      </c>
      <c r="CY127" s="84" t="s">
        <v>127</v>
      </c>
      <c r="CZ127" s="85"/>
      <c r="DA127" s="85"/>
      <c r="DB127" s="85"/>
      <c r="DC127" s="87"/>
      <c r="DD127" s="88" t="s">
        <v>114</v>
      </c>
      <c r="DE127" s="88"/>
      <c r="DF127" s="89">
        <f>COUNTIF(CY78:DF122,"G")</f>
        <v>0</v>
      </c>
      <c r="DH127" s="84" t="s">
        <v>127</v>
      </c>
      <c r="DI127" s="85"/>
      <c r="DJ127" s="85"/>
      <c r="DK127" s="85"/>
      <c r="DL127" s="87"/>
      <c r="DM127" s="88" t="s">
        <v>114</v>
      </c>
      <c r="DN127" s="88"/>
      <c r="DO127" s="89">
        <f>COUNTIF(DH78:DO122,"G")</f>
        <v>0</v>
      </c>
      <c r="DP127" s="84" t="s">
        <v>127</v>
      </c>
      <c r="DQ127" s="85"/>
      <c r="DR127" s="85"/>
      <c r="DS127" s="85"/>
      <c r="DT127" s="87"/>
      <c r="DU127" s="88" t="s">
        <v>114</v>
      </c>
      <c r="DV127" s="88"/>
      <c r="DW127" s="89">
        <f>COUNTIF(DP78:DW122,"G")</f>
        <v>0</v>
      </c>
      <c r="DY127" s="84" t="s">
        <v>127</v>
      </c>
      <c r="DZ127" s="85"/>
      <c r="EA127" s="85"/>
      <c r="EB127" s="85"/>
      <c r="EC127" s="87"/>
      <c r="ED127" s="88" t="s">
        <v>114</v>
      </c>
      <c r="EE127" s="88"/>
      <c r="EF127" s="89">
        <f>COUNTIF(DY78:EF122,"G")</f>
        <v>0</v>
      </c>
      <c r="EG127" s="84" t="s">
        <v>127</v>
      </c>
      <c r="EH127" s="85"/>
      <c r="EI127" s="85"/>
      <c r="EJ127" s="85"/>
      <c r="EK127" s="87"/>
      <c r="EL127" s="88" t="s">
        <v>114</v>
      </c>
      <c r="EM127" s="88"/>
      <c r="EN127" s="89">
        <f>COUNTIF(EG78:EN122,"G")</f>
        <v>0</v>
      </c>
      <c r="EP127" s="84" t="s">
        <v>127</v>
      </c>
      <c r="EQ127" s="85"/>
      <c r="ER127" s="85"/>
      <c r="ES127" s="85"/>
      <c r="ET127" s="87"/>
      <c r="EU127" s="88" t="s">
        <v>114</v>
      </c>
      <c r="EV127" s="88"/>
      <c r="EW127" s="89">
        <f>COUNTIF(EP78:EW122,"G")</f>
        <v>0</v>
      </c>
      <c r="EX127" s="84" t="s">
        <v>127</v>
      </c>
      <c r="EY127" s="85"/>
      <c r="EZ127" s="85"/>
      <c r="FA127" s="85"/>
      <c r="FB127" s="87"/>
      <c r="FC127" s="88" t="s">
        <v>114</v>
      </c>
      <c r="FD127" s="88"/>
      <c r="FE127" s="89">
        <f>COUNTIF(EX78:FE122,"G")</f>
        <v>0</v>
      </c>
      <c r="FG127" s="84" t="s">
        <v>127</v>
      </c>
      <c r="FH127" s="85"/>
      <c r="FI127" s="85"/>
      <c r="FJ127" s="85"/>
      <c r="FK127" s="87"/>
      <c r="FL127" s="88" t="s">
        <v>114</v>
      </c>
      <c r="FM127" s="88"/>
      <c r="FN127" s="89">
        <f>COUNTIF(FG78:FN122,"G")</f>
        <v>0</v>
      </c>
      <c r="FO127" s="84" t="s">
        <v>127</v>
      </c>
      <c r="FP127" s="85"/>
      <c r="FQ127" s="85"/>
      <c r="FR127" s="85"/>
      <c r="FS127" s="87"/>
      <c r="FT127" s="88" t="s">
        <v>114</v>
      </c>
      <c r="FU127" s="88"/>
      <c r="FV127" s="89">
        <f>COUNTIF(FO78:FV122,"G")</f>
        <v>0</v>
      </c>
      <c r="FX127" s="84" t="s">
        <v>127</v>
      </c>
      <c r="FY127" s="85"/>
      <c r="FZ127" s="85"/>
      <c r="GA127" s="85"/>
      <c r="GB127" s="87"/>
      <c r="GC127" s="88" t="s">
        <v>114</v>
      </c>
      <c r="GD127" s="88"/>
      <c r="GE127" s="89">
        <f>COUNTIF(FX78:GE122,"G")</f>
        <v>0</v>
      </c>
      <c r="GF127" s="84" t="s">
        <v>127</v>
      </c>
      <c r="GG127" s="85"/>
      <c r="GH127" s="85"/>
      <c r="GI127" s="85"/>
      <c r="GJ127" s="87"/>
      <c r="GK127" s="88" t="s">
        <v>114</v>
      </c>
      <c r="GL127" s="88"/>
      <c r="GM127" s="89">
        <f>COUNTIF(GF78:GM122,"G")</f>
        <v>0</v>
      </c>
      <c r="GO127" s="84" t="s">
        <v>127</v>
      </c>
      <c r="GP127" s="85"/>
      <c r="GQ127" s="85"/>
      <c r="GR127" s="85"/>
      <c r="GS127" s="87"/>
      <c r="GT127" s="88" t="s">
        <v>114</v>
      </c>
      <c r="GU127" s="88"/>
      <c r="GV127" s="89">
        <f>COUNTIF(GO78:GV122,"G")</f>
        <v>0</v>
      </c>
      <c r="GW127" s="84" t="s">
        <v>127</v>
      </c>
      <c r="GX127" s="85"/>
      <c r="GY127" s="85"/>
      <c r="GZ127" s="85"/>
      <c r="HA127" s="87"/>
      <c r="HB127" s="88" t="s">
        <v>114</v>
      </c>
      <c r="HC127" s="88"/>
      <c r="HD127" s="89">
        <f>COUNTIF(GW78:HD122,"G")</f>
        <v>0</v>
      </c>
      <c r="HF127" s="84" t="s">
        <v>127</v>
      </c>
      <c r="HG127" s="85"/>
      <c r="HH127" s="85"/>
      <c r="HI127" s="85"/>
      <c r="HJ127" s="87"/>
      <c r="HK127" s="88" t="s">
        <v>114</v>
      </c>
      <c r="HL127" s="88"/>
      <c r="HM127" s="89">
        <f>COUNTIF(HF78:HM122,"G")</f>
        <v>0</v>
      </c>
      <c r="HN127" s="84" t="s">
        <v>127</v>
      </c>
      <c r="HO127" s="85"/>
      <c r="HP127" s="85"/>
      <c r="HQ127" s="85"/>
      <c r="HR127" s="87"/>
      <c r="HS127" s="88" t="s">
        <v>114</v>
      </c>
      <c r="HT127" s="88"/>
      <c r="HU127" s="89">
        <f>COUNTIF(HN78:HU122,"G")</f>
        <v>0</v>
      </c>
      <c r="HW127" s="84" t="s">
        <v>127</v>
      </c>
      <c r="HX127" s="85"/>
      <c r="HY127" s="85"/>
      <c r="HZ127" s="85"/>
      <c r="IA127" s="87"/>
      <c r="IB127" s="88" t="s">
        <v>114</v>
      </c>
      <c r="IC127" s="88"/>
      <c r="ID127" s="89">
        <f>COUNTIF(HW78:ID122,"G")</f>
        <v>0</v>
      </c>
      <c r="IE127" s="84" t="s">
        <v>127</v>
      </c>
      <c r="IF127" s="85"/>
      <c r="IG127" s="85"/>
      <c r="IH127" s="85"/>
      <c r="II127" s="87"/>
      <c r="IJ127" s="88" t="s">
        <v>114</v>
      </c>
      <c r="IK127" s="88"/>
      <c r="IL127" s="89">
        <f>COUNTIF(IE78:IL122,"G")</f>
        <v>0</v>
      </c>
      <c r="IN127" s="84" t="s">
        <v>127</v>
      </c>
      <c r="IO127" s="85"/>
      <c r="IP127" s="85"/>
      <c r="IQ127" s="85"/>
      <c r="IR127" s="87"/>
      <c r="IS127" s="88" t="s">
        <v>114</v>
      </c>
      <c r="IT127" s="88"/>
      <c r="IU127" s="89">
        <f>COUNTIF(IN78:IU122,"G")</f>
        <v>0</v>
      </c>
      <c r="IV127" s="84" t="s">
        <v>127</v>
      </c>
      <c r="IW127" s="85"/>
      <c r="IX127" s="85"/>
      <c r="IY127" s="85"/>
      <c r="IZ127" s="87"/>
      <c r="JA127" s="88" t="s">
        <v>114</v>
      </c>
      <c r="JB127" s="88"/>
      <c r="JC127" s="89">
        <f>COUNTIF(IV78:JC122,"G")</f>
        <v>0</v>
      </c>
      <c r="JE127" s="84" t="s">
        <v>127</v>
      </c>
      <c r="JF127" s="85"/>
      <c r="JG127" s="85"/>
      <c r="JH127" s="85"/>
      <c r="JI127" s="87"/>
      <c r="JJ127" s="88" t="s">
        <v>114</v>
      </c>
      <c r="JK127" s="88"/>
      <c r="JL127" s="89">
        <f>COUNTIF(JE78:JL122,"G")</f>
        <v>0</v>
      </c>
      <c r="JM127" s="84" t="s">
        <v>127</v>
      </c>
      <c r="JN127" s="85"/>
      <c r="JO127" s="85"/>
      <c r="JP127" s="85"/>
      <c r="JQ127" s="87"/>
      <c r="JR127" s="88" t="s">
        <v>114</v>
      </c>
      <c r="JS127" s="88"/>
      <c r="JT127" s="89">
        <f>COUNTIF(JM78:JT122,"G")</f>
        <v>0</v>
      </c>
      <c r="JV127" s="84" t="s">
        <v>127</v>
      </c>
      <c r="JW127" s="85"/>
      <c r="JX127" s="85"/>
      <c r="JY127" s="85"/>
      <c r="JZ127" s="87"/>
      <c r="KA127" s="88" t="s">
        <v>114</v>
      </c>
      <c r="KB127" s="88"/>
      <c r="KC127" s="89">
        <f>COUNTIF(JV78:KC122,"G")</f>
        <v>0</v>
      </c>
      <c r="KD127" s="84" t="s">
        <v>127</v>
      </c>
      <c r="KE127" s="85"/>
      <c r="KF127" s="85"/>
      <c r="KG127" s="85"/>
      <c r="KH127" s="87"/>
      <c r="KI127" s="88" t="s">
        <v>114</v>
      </c>
      <c r="KJ127" s="88"/>
      <c r="KK127" s="89">
        <f>COUNTIF(KD78:KK122,"G")</f>
        <v>0</v>
      </c>
      <c r="KM127" s="84" t="s">
        <v>127</v>
      </c>
      <c r="KN127" s="85"/>
      <c r="KO127" s="85"/>
      <c r="KP127" s="85"/>
      <c r="KQ127" s="87"/>
      <c r="KR127" s="88" t="s">
        <v>114</v>
      </c>
      <c r="KS127" s="88"/>
      <c r="KT127" s="89">
        <f>COUNTIF(KM78:KT122,"G")</f>
        <v>0</v>
      </c>
      <c r="KU127" s="84" t="s">
        <v>127</v>
      </c>
      <c r="KV127" s="85"/>
      <c r="KW127" s="85"/>
      <c r="KX127" s="85"/>
      <c r="KY127" s="87"/>
      <c r="KZ127" s="88" t="s">
        <v>114</v>
      </c>
      <c r="LA127" s="88"/>
      <c r="LB127" s="89">
        <f>COUNTIF(KU78:LB122,"G")</f>
        <v>0</v>
      </c>
      <c r="LD127" s="84" t="s">
        <v>127</v>
      </c>
      <c r="LE127" s="85"/>
      <c r="LF127" s="85"/>
      <c r="LG127" s="85"/>
      <c r="LH127" s="87"/>
      <c r="LI127" s="88" t="s">
        <v>114</v>
      </c>
      <c r="LJ127" s="88"/>
      <c r="LK127" s="89">
        <f>COUNTIF(LD78:LK122,"G")</f>
        <v>0</v>
      </c>
      <c r="LL127" s="84" t="s">
        <v>127</v>
      </c>
      <c r="LM127" s="85"/>
      <c r="LN127" s="85"/>
      <c r="LO127" s="85"/>
      <c r="LP127" s="87"/>
      <c r="LQ127" s="88" t="s">
        <v>114</v>
      </c>
      <c r="LR127" s="88"/>
      <c r="LS127" s="89">
        <f>COUNTIF(LL78:LS122,"G")</f>
        <v>0</v>
      </c>
      <c r="LU127" s="84" t="s">
        <v>127</v>
      </c>
      <c r="LV127" s="85"/>
      <c r="LW127" s="85"/>
      <c r="LX127" s="85"/>
      <c r="LY127" s="87"/>
      <c r="LZ127" s="88" t="s">
        <v>114</v>
      </c>
      <c r="MA127" s="88"/>
      <c r="MB127" s="89">
        <f>COUNTIF(LU78:MB122,"G")</f>
        <v>0</v>
      </c>
      <c r="MC127" s="84" t="s">
        <v>127</v>
      </c>
      <c r="MD127" s="85"/>
      <c r="ME127" s="85"/>
      <c r="MF127" s="85"/>
      <c r="MG127" s="87"/>
      <c r="MH127" s="88" t="s">
        <v>114</v>
      </c>
      <c r="MI127" s="88"/>
      <c r="MJ127" s="89">
        <f>COUNTIF(MC78:MJ122,"G")</f>
        <v>0</v>
      </c>
      <c r="ML127" s="84" t="s">
        <v>127</v>
      </c>
      <c r="MM127" s="85"/>
      <c r="MN127" s="85"/>
      <c r="MO127" s="85"/>
      <c r="MP127" s="87"/>
      <c r="MQ127" s="88" t="s">
        <v>114</v>
      </c>
      <c r="MR127" s="88"/>
      <c r="MS127" s="89">
        <f>COUNTIF(ML78:MS122,"G")</f>
        <v>0</v>
      </c>
      <c r="MT127" s="84" t="s">
        <v>127</v>
      </c>
      <c r="MU127" s="85"/>
      <c r="MV127" s="85"/>
      <c r="MW127" s="85"/>
      <c r="MX127" s="87"/>
      <c r="MY127" s="88" t="s">
        <v>114</v>
      </c>
      <c r="MZ127" s="88"/>
      <c r="NA127" s="89">
        <f>COUNTIF(MT78:NA122,"G")</f>
        <v>0</v>
      </c>
      <c r="NC127" s="84" t="s">
        <v>127</v>
      </c>
      <c r="ND127" s="85"/>
      <c r="NE127" s="85"/>
      <c r="NF127" s="85"/>
      <c r="NG127" s="87"/>
      <c r="NH127" s="88" t="s">
        <v>114</v>
      </c>
      <c r="NI127" s="88"/>
      <c r="NJ127" s="89">
        <f>COUNTIF(NC78:NJ122,"G")</f>
        <v>0</v>
      </c>
      <c r="NK127" s="84" t="s">
        <v>127</v>
      </c>
      <c r="NL127" s="85"/>
      <c r="NM127" s="85"/>
      <c r="NN127" s="85"/>
      <c r="NO127" s="87"/>
      <c r="NP127" s="88" t="s">
        <v>114</v>
      </c>
      <c r="NQ127" s="88"/>
      <c r="NR127" s="89">
        <f>COUNTIF(NK78:NR122,"G")</f>
        <v>0</v>
      </c>
      <c r="NT127" s="84" t="s">
        <v>127</v>
      </c>
      <c r="NU127" s="85"/>
      <c r="NV127" s="85"/>
      <c r="NW127" s="85"/>
      <c r="NX127" s="87"/>
      <c r="NY127" s="88" t="s">
        <v>114</v>
      </c>
      <c r="NZ127" s="88"/>
      <c r="OA127" s="89">
        <f>COUNTIF(NT78:OA122,"G")</f>
        <v>0</v>
      </c>
      <c r="OB127" s="84" t="s">
        <v>127</v>
      </c>
      <c r="OC127" s="85"/>
      <c r="OD127" s="85"/>
      <c r="OE127" s="85"/>
      <c r="OF127" s="87"/>
      <c r="OG127" s="88" t="s">
        <v>114</v>
      </c>
      <c r="OH127" s="88"/>
      <c r="OI127" s="89">
        <f>COUNTIF(OB78:OI122,"G")</f>
        <v>0</v>
      </c>
      <c r="OK127" s="84" t="s">
        <v>127</v>
      </c>
      <c r="OL127" s="85"/>
      <c r="OM127" s="85"/>
      <c r="ON127" s="85"/>
      <c r="OO127" s="87"/>
      <c r="OP127" s="88" t="s">
        <v>114</v>
      </c>
      <c r="OQ127" s="88"/>
      <c r="OR127" s="111">
        <f>COUNTIF(OK78:OR122,"G")</f>
        <v>0</v>
      </c>
      <c r="OS127" s="84" t="s">
        <v>127</v>
      </c>
      <c r="OT127" s="85"/>
      <c r="OU127" s="85"/>
      <c r="OV127" s="85"/>
      <c r="OW127" s="87"/>
      <c r="OX127" s="88" t="s">
        <v>114</v>
      </c>
      <c r="OY127" s="88"/>
      <c r="OZ127" s="89">
        <f>COUNTIF(OS78:OZ122,"G")</f>
        <v>0</v>
      </c>
      <c r="PB127" s="84" t="s">
        <v>127</v>
      </c>
      <c r="PC127" s="85"/>
      <c r="PD127" s="85"/>
      <c r="PE127" s="85"/>
      <c r="PF127" s="87"/>
      <c r="PG127" s="88" t="s">
        <v>114</v>
      </c>
      <c r="PH127" s="88"/>
      <c r="PI127" s="89">
        <f>COUNTIF(PB78:PI122,"G")</f>
        <v>0</v>
      </c>
      <c r="PJ127" s="84" t="s">
        <v>127</v>
      </c>
      <c r="PK127" s="85"/>
      <c r="PL127" s="85"/>
      <c r="PM127" s="85"/>
      <c r="PN127" s="87"/>
      <c r="PO127" s="88" t="s">
        <v>114</v>
      </c>
      <c r="PP127" s="88"/>
      <c r="PQ127" s="89">
        <f>COUNTIF(PJ78:PQ122,"G")</f>
        <v>0</v>
      </c>
      <c r="PS127" s="84" t="s">
        <v>127</v>
      </c>
      <c r="PT127" s="85"/>
      <c r="PU127" s="85"/>
      <c r="PV127" s="85"/>
      <c r="PW127" s="87"/>
      <c r="PX127" s="88" t="s">
        <v>114</v>
      </c>
      <c r="PY127" s="88"/>
      <c r="PZ127" s="89">
        <f t="shared" ref="PZ127" si="505">COUNTIF(PS78:PZ122,"G")</f>
        <v>0</v>
      </c>
      <c r="QA127" s="84" t="s">
        <v>127</v>
      </c>
      <c r="QB127" s="85"/>
      <c r="QC127" s="85"/>
      <c r="QD127" s="85"/>
      <c r="QE127" s="87"/>
      <c r="QF127" s="88" t="s">
        <v>114</v>
      </c>
      <c r="QG127" s="88"/>
      <c r="QH127" s="89">
        <f t="shared" ref="QH127" si="506">COUNTIF(QA78:QH122,"G")</f>
        <v>0</v>
      </c>
      <c r="QJ127" s="84" t="s">
        <v>127</v>
      </c>
      <c r="QK127" s="85"/>
      <c r="QL127" s="85"/>
      <c r="QM127" s="85"/>
      <c r="QN127" s="87"/>
      <c r="QO127" s="88" t="s">
        <v>114</v>
      </c>
      <c r="QP127" s="88"/>
      <c r="QQ127" s="89">
        <f t="shared" ref="QQ127" si="507">COUNTIF(QJ78:QQ122,"G")</f>
        <v>0</v>
      </c>
      <c r="QR127" s="84" t="s">
        <v>127</v>
      </c>
      <c r="QS127" s="85"/>
      <c r="QT127" s="85"/>
      <c r="QU127" s="85"/>
      <c r="QV127" s="87"/>
      <c r="QW127" s="88" t="s">
        <v>114</v>
      </c>
      <c r="QX127" s="88"/>
      <c r="QY127" s="89">
        <f t="shared" ref="QY127" si="508">COUNTIF(QR78:QY122,"G")</f>
        <v>0</v>
      </c>
      <c r="RA127" s="84" t="s">
        <v>127</v>
      </c>
      <c r="RB127" s="85"/>
      <c r="RC127" s="85"/>
      <c r="RD127" s="85"/>
      <c r="RE127" s="87"/>
      <c r="RF127" s="88" t="s">
        <v>114</v>
      </c>
      <c r="RG127" s="88"/>
      <c r="RH127" s="89">
        <f t="shared" ref="RH127" si="509">COUNTIF(RA78:RH122,"G")</f>
        <v>0</v>
      </c>
      <c r="RI127" s="84" t="s">
        <v>127</v>
      </c>
      <c r="RJ127" s="85"/>
      <c r="RK127" s="85"/>
      <c r="RL127" s="85"/>
      <c r="RM127" s="87"/>
      <c r="RN127" s="88" t="s">
        <v>114</v>
      </c>
      <c r="RO127" s="88"/>
      <c r="RP127" s="89">
        <f t="shared" ref="RP127" si="510">COUNTIF(RI78:RP122,"G")</f>
        <v>0</v>
      </c>
      <c r="RR127" s="84" t="s">
        <v>127</v>
      </c>
      <c r="RS127" s="85"/>
      <c r="RT127" s="85"/>
      <c r="RU127" s="85"/>
      <c r="RV127" s="87"/>
      <c r="RW127" s="88" t="s">
        <v>114</v>
      </c>
      <c r="RX127" s="88"/>
      <c r="RY127" s="89">
        <f t="shared" ref="RY127" si="511">COUNTIF(RR78:RY122,"G")</f>
        <v>0</v>
      </c>
      <c r="RZ127" s="84" t="s">
        <v>127</v>
      </c>
      <c r="SA127" s="85"/>
      <c r="SB127" s="85"/>
      <c r="SC127" s="85"/>
      <c r="SD127" s="87"/>
      <c r="SE127" s="88" t="s">
        <v>114</v>
      </c>
      <c r="SF127" s="88"/>
      <c r="SG127" s="89">
        <f t="shared" ref="SG127" si="512">COUNTIF(RZ78:SG122,"G")</f>
        <v>0</v>
      </c>
      <c r="SI127" s="84" t="s">
        <v>127</v>
      </c>
      <c r="SJ127" s="85"/>
      <c r="SK127" s="85"/>
      <c r="SL127" s="85"/>
      <c r="SM127" s="87"/>
      <c r="SN127" s="88" t="s">
        <v>114</v>
      </c>
      <c r="SO127" s="88"/>
      <c r="SP127" s="89">
        <f t="shared" ref="SP127" si="513">COUNTIF(SI78:SP122,"G")</f>
        <v>0</v>
      </c>
      <c r="SQ127" s="84" t="s">
        <v>127</v>
      </c>
      <c r="SR127" s="85"/>
      <c r="SS127" s="85"/>
      <c r="ST127" s="85"/>
      <c r="SU127" s="87"/>
      <c r="SV127" s="88" t="s">
        <v>114</v>
      </c>
      <c r="SW127" s="88"/>
      <c r="SX127" s="89">
        <f t="shared" ref="SX127" si="514">COUNTIF(SQ78:SX122,"G")</f>
        <v>0</v>
      </c>
      <c r="SZ127" s="84" t="s">
        <v>127</v>
      </c>
      <c r="TA127" s="85"/>
      <c r="TB127" s="85"/>
      <c r="TC127" s="85"/>
      <c r="TD127" s="87"/>
      <c r="TE127" s="88" t="s">
        <v>114</v>
      </c>
      <c r="TF127" s="88"/>
      <c r="TG127" s="89">
        <f t="shared" ref="TG127" si="515">COUNTIF(SZ78:TG122,"G")</f>
        <v>0</v>
      </c>
      <c r="TH127" s="84" t="s">
        <v>127</v>
      </c>
      <c r="TI127" s="85"/>
      <c r="TJ127" s="85"/>
      <c r="TK127" s="85"/>
      <c r="TL127" s="87"/>
      <c r="TM127" s="88" t="s">
        <v>114</v>
      </c>
      <c r="TN127" s="88"/>
      <c r="TO127" s="89">
        <f t="shared" ref="TO127" si="516">COUNTIF(TH78:TO122,"G")</f>
        <v>0</v>
      </c>
      <c r="TQ127" s="84" t="s">
        <v>127</v>
      </c>
      <c r="TR127" s="85"/>
      <c r="TS127" s="85"/>
      <c r="TT127" s="85"/>
      <c r="TU127" s="87"/>
      <c r="TV127" s="88" t="s">
        <v>114</v>
      </c>
      <c r="TW127" s="88"/>
      <c r="TX127" s="89">
        <f t="shared" ref="TX127" si="517">COUNTIF(TQ78:TX122,"G")</f>
        <v>0</v>
      </c>
      <c r="TY127" s="84" t="s">
        <v>127</v>
      </c>
      <c r="TZ127" s="85"/>
      <c r="UA127" s="85"/>
      <c r="UB127" s="85"/>
      <c r="UC127" s="87"/>
      <c r="UD127" s="88" t="s">
        <v>114</v>
      </c>
      <c r="UE127" s="88"/>
      <c r="UF127" s="89">
        <f t="shared" ref="UF127" si="518">COUNTIF(TY78:UF122,"G")</f>
        <v>0</v>
      </c>
      <c r="UH127" s="84" t="s">
        <v>127</v>
      </c>
      <c r="UI127" s="85"/>
      <c r="UJ127" s="85"/>
      <c r="UK127" s="85"/>
      <c r="UL127" s="87"/>
      <c r="UM127" s="88" t="s">
        <v>114</v>
      </c>
      <c r="UN127" s="88"/>
      <c r="UO127" s="89">
        <f t="shared" ref="UO127" si="519">COUNTIF(UH78:UO122,"G")</f>
        <v>0</v>
      </c>
      <c r="UP127" s="84" t="s">
        <v>127</v>
      </c>
      <c r="UQ127" s="85"/>
      <c r="UR127" s="85"/>
      <c r="US127" s="85"/>
      <c r="UT127" s="87"/>
      <c r="UU127" s="88" t="s">
        <v>114</v>
      </c>
      <c r="UV127" s="88"/>
      <c r="UW127" s="89">
        <f t="shared" ref="UW127" si="520">COUNTIF(UP78:UW122,"G")</f>
        <v>0</v>
      </c>
      <c r="UY127" s="84" t="s">
        <v>127</v>
      </c>
      <c r="UZ127" s="85"/>
      <c r="VA127" s="85"/>
      <c r="VB127" s="85"/>
      <c r="VC127" s="87"/>
      <c r="VD127" s="88" t="s">
        <v>114</v>
      </c>
      <c r="VE127" s="88"/>
      <c r="VF127" s="89">
        <f t="shared" ref="VF127" si="521">COUNTIF(UY78:VF122,"G")</f>
        <v>0</v>
      </c>
      <c r="VG127" s="84" t="s">
        <v>127</v>
      </c>
      <c r="VH127" s="85"/>
      <c r="VI127" s="85"/>
      <c r="VJ127" s="85"/>
      <c r="VK127" s="87"/>
      <c r="VL127" s="88" t="s">
        <v>114</v>
      </c>
      <c r="VM127" s="88"/>
      <c r="VN127" s="89">
        <f t="shared" ref="VN127" si="522">COUNTIF(VG78:VN122,"G")</f>
        <v>0</v>
      </c>
      <c r="VP127" s="84" t="s">
        <v>127</v>
      </c>
      <c r="VQ127" s="85"/>
      <c r="VR127" s="85"/>
      <c r="VS127" s="85"/>
      <c r="VT127" s="87"/>
      <c r="VU127" s="88" t="s">
        <v>114</v>
      </c>
      <c r="VV127" s="88"/>
      <c r="VW127" s="89">
        <f t="shared" ref="VW127" si="523">COUNTIF(VP78:VW122,"G")</f>
        <v>0</v>
      </c>
      <c r="VX127" s="84" t="s">
        <v>127</v>
      </c>
      <c r="VY127" s="85"/>
      <c r="VZ127" s="85"/>
      <c r="WA127" s="85"/>
      <c r="WB127" s="87"/>
      <c r="WC127" s="88" t="s">
        <v>114</v>
      </c>
      <c r="WD127" s="88"/>
      <c r="WE127" s="89">
        <f t="shared" ref="WE127" si="524">COUNTIF(VX78:WE122,"G")</f>
        <v>0</v>
      </c>
      <c r="WG127" s="84" t="s">
        <v>127</v>
      </c>
      <c r="WH127" s="85"/>
      <c r="WI127" s="85"/>
      <c r="WJ127" s="85"/>
      <c r="WK127" s="87"/>
      <c r="WL127" s="88" t="s">
        <v>114</v>
      </c>
      <c r="WM127" s="88"/>
      <c r="WN127" s="89">
        <f t="shared" ref="WN127" si="525">COUNTIF(WG78:WN122,"G")</f>
        <v>0</v>
      </c>
      <c r="WO127" s="84" t="s">
        <v>127</v>
      </c>
      <c r="WP127" s="85"/>
      <c r="WQ127" s="85"/>
      <c r="WR127" s="85"/>
      <c r="WS127" s="87"/>
      <c r="WT127" s="88" t="s">
        <v>114</v>
      </c>
      <c r="WU127" s="88"/>
      <c r="WV127" s="89">
        <f t="shared" ref="WV127" si="526">COUNTIF(WO78:WV122,"G")</f>
        <v>0</v>
      </c>
      <c r="WX127" s="84" t="s">
        <v>127</v>
      </c>
      <c r="WY127" s="85"/>
      <c r="WZ127" s="85"/>
      <c r="XA127" s="85"/>
      <c r="XB127" s="87"/>
      <c r="XC127" s="88" t="s">
        <v>114</v>
      </c>
      <c r="XD127" s="88"/>
      <c r="XE127" s="89">
        <f t="shared" ref="XE127" si="527">COUNTIF(WX78:XE122,"G")</f>
        <v>0</v>
      </c>
      <c r="XF127" s="84" t="s">
        <v>127</v>
      </c>
      <c r="XG127" s="85"/>
      <c r="XH127" s="85"/>
      <c r="XI127" s="85"/>
      <c r="XJ127" s="87"/>
      <c r="XK127" s="88" t="s">
        <v>114</v>
      </c>
      <c r="XL127" s="88"/>
      <c r="XM127" s="89">
        <f t="shared" ref="XM127" si="528">COUNTIF(XF78:XM122,"G")</f>
        <v>0</v>
      </c>
      <c r="XO127" s="84" t="s">
        <v>127</v>
      </c>
      <c r="XP127" s="85"/>
      <c r="XQ127" s="85"/>
      <c r="XR127" s="85"/>
      <c r="XS127" s="87"/>
      <c r="XT127" s="88" t="s">
        <v>114</v>
      </c>
      <c r="XU127" s="88"/>
      <c r="XV127" s="89">
        <f t="shared" ref="XV127" si="529">COUNTIF(XO78:XV122,"G")</f>
        <v>0</v>
      </c>
      <c r="XW127" s="84" t="s">
        <v>127</v>
      </c>
      <c r="XX127" s="85"/>
      <c r="XY127" s="85"/>
      <c r="XZ127" s="85"/>
      <c r="YA127" s="87"/>
      <c r="YB127" s="88" t="s">
        <v>114</v>
      </c>
      <c r="YC127" s="88"/>
      <c r="YD127" s="89">
        <f t="shared" ref="YD127" si="530">COUNTIF(XW78:YD122,"G")</f>
        <v>0</v>
      </c>
      <c r="YF127" s="84" t="s">
        <v>127</v>
      </c>
      <c r="YG127" s="85"/>
      <c r="YH127" s="85"/>
      <c r="YI127" s="85"/>
      <c r="YJ127" s="87"/>
      <c r="YK127" s="88" t="s">
        <v>114</v>
      </c>
      <c r="YL127" s="88"/>
      <c r="YM127" s="89">
        <f t="shared" ref="YM127" si="531">COUNTIF(YF78:YM122,"G")</f>
        <v>0</v>
      </c>
      <c r="YN127" s="84" t="s">
        <v>127</v>
      </c>
      <c r="YO127" s="85"/>
      <c r="YP127" s="85"/>
      <c r="YQ127" s="85"/>
      <c r="YR127" s="87"/>
      <c r="YS127" s="88" t="s">
        <v>114</v>
      </c>
      <c r="YT127" s="88"/>
      <c r="YU127" s="89">
        <f t="shared" ref="YU127" si="532">COUNTIF(YN78:YU122,"G")</f>
        <v>0</v>
      </c>
      <c r="YW127" s="84" t="s">
        <v>127</v>
      </c>
      <c r="YX127" s="85"/>
      <c r="YY127" s="85"/>
      <c r="YZ127" s="85"/>
      <c r="ZA127" s="87"/>
      <c r="ZB127" s="88" t="s">
        <v>114</v>
      </c>
      <c r="ZC127" s="88"/>
      <c r="ZD127" s="89">
        <f t="shared" ref="ZD127" si="533">COUNTIF(YW78:ZD122,"G")</f>
        <v>0</v>
      </c>
      <c r="ZM127" s="84" t="s">
        <v>127</v>
      </c>
      <c r="ZN127" s="85"/>
      <c r="ZO127" s="85"/>
      <c r="ZP127" s="85"/>
      <c r="ZQ127" s="87"/>
      <c r="ZR127" s="88" t="s">
        <v>114</v>
      </c>
      <c r="ZS127" s="88"/>
      <c r="ZT127" s="89">
        <f t="shared" ref="ZT127" si="534">COUNTIF(ZM78:ZT122,"G")</f>
        <v>0</v>
      </c>
      <c r="ZV127" s="84" t="s">
        <v>127</v>
      </c>
      <c r="ZW127" s="85"/>
      <c r="ZX127" s="85"/>
      <c r="ZY127" s="85"/>
      <c r="ZZ127" s="87"/>
      <c r="AAA127" s="88" t="s">
        <v>114</v>
      </c>
      <c r="AAB127" s="88"/>
      <c r="AAC127" s="89">
        <f>COUNTIF(ZV78:AAC122,"G")</f>
        <v>0</v>
      </c>
      <c r="AAD127" s="84" t="s">
        <v>127</v>
      </c>
      <c r="AAE127" s="85"/>
      <c r="AAF127" s="85"/>
      <c r="AAG127" s="85"/>
      <c r="AAH127" s="87"/>
      <c r="AAI127" s="88" t="s">
        <v>114</v>
      </c>
      <c r="AAJ127" s="88"/>
      <c r="AAK127" s="89">
        <f>COUNTIF(AAD78:AAK122,"G")</f>
        <v>0</v>
      </c>
      <c r="AAM127" s="84" t="s">
        <v>127</v>
      </c>
      <c r="AAN127" s="85"/>
      <c r="AAO127" s="85"/>
      <c r="AAP127" s="85"/>
      <c r="AAQ127" s="87"/>
      <c r="AAR127" s="88" t="s">
        <v>114</v>
      </c>
      <c r="AAS127" s="88"/>
      <c r="AAT127" s="89">
        <f t="shared" ref="AAT127" si="535">COUNTIF(AAM78:AAT122,"G")</f>
        <v>0</v>
      </c>
      <c r="AAU127" s="84" t="s">
        <v>127</v>
      </c>
      <c r="AAV127" s="85"/>
      <c r="AAW127" s="85"/>
      <c r="AAX127" s="85"/>
      <c r="AAY127" s="87"/>
      <c r="AAZ127" s="88" t="s">
        <v>114</v>
      </c>
      <c r="ABA127" s="88"/>
      <c r="ABB127" s="89">
        <f t="shared" ref="ABB127" si="536">COUNTIF(AAU78:ABB122,"G")</f>
        <v>0</v>
      </c>
      <c r="ABD127" s="84" t="s">
        <v>127</v>
      </c>
      <c r="ABE127" s="85"/>
      <c r="ABF127" s="85"/>
      <c r="ABG127" s="85"/>
      <c r="ABH127" s="87"/>
      <c r="ABI127" s="88" t="s">
        <v>114</v>
      </c>
      <c r="ABJ127" s="88"/>
      <c r="ABK127" s="89">
        <f>COUNTIF(ABD78:ABK122,"G")</f>
        <v>0</v>
      </c>
      <c r="ABL127" s="84" t="s">
        <v>127</v>
      </c>
      <c r="ABM127" s="85"/>
      <c r="ABN127" s="85"/>
      <c r="ABO127" s="85"/>
      <c r="ABP127" s="87"/>
      <c r="ABQ127" s="88" t="s">
        <v>114</v>
      </c>
      <c r="ABR127" s="88"/>
      <c r="ABS127" s="89">
        <f t="shared" ref="ABS127" si="537">COUNTIF(ABL78:ABS122,"G")</f>
        <v>0</v>
      </c>
      <c r="ABU127" s="84" t="s">
        <v>127</v>
      </c>
      <c r="ABV127" s="85"/>
      <c r="ABW127" s="85"/>
      <c r="ABX127" s="85"/>
      <c r="ABY127" s="87"/>
      <c r="ABZ127" s="88" t="s">
        <v>114</v>
      </c>
      <c r="ACA127" s="88"/>
      <c r="ACB127" s="89">
        <f t="shared" ref="ACB127" si="538">COUNTIF(ABU78:ACB122,"G")</f>
        <v>0</v>
      </c>
      <c r="ACC127" s="84" t="s">
        <v>127</v>
      </c>
      <c r="ACD127" s="85"/>
      <c r="ACE127" s="85"/>
      <c r="ACF127" s="85"/>
      <c r="ACG127" s="87"/>
      <c r="ACH127" s="88" t="s">
        <v>114</v>
      </c>
      <c r="ACI127" s="88"/>
      <c r="ACJ127" s="89">
        <f t="shared" ref="ACJ127" si="539">COUNTIF(ACC78:ACJ122,"G")</f>
        <v>0</v>
      </c>
      <c r="ACL127" s="84" t="s">
        <v>127</v>
      </c>
      <c r="ACM127" s="85"/>
      <c r="ACN127" s="85"/>
      <c r="ACO127" s="85"/>
      <c r="ACP127" s="87"/>
      <c r="ACQ127" s="88" t="s">
        <v>114</v>
      </c>
      <c r="ACR127" s="88"/>
      <c r="ACS127" s="89">
        <f t="shared" ref="ACS127" si="540">COUNTIF(ACL78:ACS122,"G")</f>
        <v>0</v>
      </c>
      <c r="ACT127" s="84" t="s">
        <v>127</v>
      </c>
      <c r="ACU127" s="85"/>
      <c r="ACV127" s="85"/>
      <c r="ACW127" s="85"/>
      <c r="ACX127" s="87"/>
      <c r="ACY127" s="88" t="s">
        <v>114</v>
      </c>
      <c r="ACZ127" s="88"/>
      <c r="ADA127" s="89">
        <f t="shared" ref="ADA127" si="541">COUNTIF(ACT78:ADA122,"G")</f>
        <v>0</v>
      </c>
      <c r="ADC127" s="84" t="s">
        <v>127</v>
      </c>
      <c r="ADD127" s="85"/>
      <c r="ADE127" s="85"/>
      <c r="ADF127" s="85"/>
      <c r="ADG127" s="87"/>
      <c r="ADH127" s="88" t="s">
        <v>114</v>
      </c>
      <c r="ADI127" s="88"/>
      <c r="ADJ127" s="89">
        <f t="shared" ref="ADJ127" si="542">COUNTIF(ADC78:ADJ122,"G")</f>
        <v>0</v>
      </c>
      <c r="ADK127" s="84" t="s">
        <v>127</v>
      </c>
      <c r="ADL127" s="85"/>
      <c r="ADM127" s="85"/>
      <c r="ADN127" s="85"/>
      <c r="ADO127" s="87"/>
      <c r="ADP127" s="88" t="s">
        <v>114</v>
      </c>
      <c r="ADQ127" s="88"/>
      <c r="ADR127" s="89">
        <f t="shared" ref="ADR127" si="543">COUNTIF(ADK78:ADR122,"G")</f>
        <v>0</v>
      </c>
      <c r="ADT127" s="84" t="s">
        <v>127</v>
      </c>
      <c r="ADU127" s="85"/>
      <c r="ADV127" s="85"/>
      <c r="ADW127" s="85"/>
      <c r="ADX127" s="87"/>
      <c r="ADY127" s="88" t="s">
        <v>114</v>
      </c>
      <c r="ADZ127" s="88"/>
      <c r="AEA127" s="89">
        <f t="shared" ref="AEA127" si="544">COUNTIF(ADT78:AEA122,"G")</f>
        <v>0</v>
      </c>
      <c r="AEB127" s="84" t="s">
        <v>127</v>
      </c>
      <c r="AEC127" s="85"/>
      <c r="AED127" s="85"/>
      <c r="AEE127" s="85"/>
      <c r="AEF127" s="87"/>
      <c r="AEG127" s="88" t="s">
        <v>114</v>
      </c>
      <c r="AEH127" s="88"/>
      <c r="AEI127" s="89">
        <f t="shared" ref="AEI127" si="545">COUNTIF(AEB78:AEI122,"G")</f>
        <v>0</v>
      </c>
      <c r="AEK127" s="84" t="s">
        <v>127</v>
      </c>
      <c r="AEL127" s="85"/>
      <c r="AEM127" s="85"/>
      <c r="AEN127" s="85"/>
      <c r="AEO127" s="87"/>
      <c r="AEP127" s="88" t="s">
        <v>114</v>
      </c>
      <c r="AEQ127" s="88"/>
      <c r="AER127" s="89">
        <f t="shared" ref="AER127" si="546">COUNTIF(AEK78:AER122,"G")</f>
        <v>0</v>
      </c>
      <c r="AES127" s="84" t="s">
        <v>127</v>
      </c>
      <c r="AET127" s="85"/>
      <c r="AEU127" s="85"/>
      <c r="AEV127" s="85"/>
      <c r="AEW127" s="87"/>
      <c r="AEX127" s="88" t="s">
        <v>114</v>
      </c>
      <c r="AEY127" s="88"/>
      <c r="AEZ127" s="89">
        <f t="shared" ref="AEZ127" si="547">COUNTIF(AES78:AEZ122,"G")</f>
        <v>0</v>
      </c>
      <c r="AFB127" s="84" t="s">
        <v>127</v>
      </c>
      <c r="AFC127" s="85"/>
      <c r="AFD127" s="85"/>
      <c r="AFE127" s="85"/>
      <c r="AFF127" s="87"/>
      <c r="AFG127" s="88" t="s">
        <v>114</v>
      </c>
      <c r="AFH127" s="88"/>
      <c r="AFI127" s="89">
        <f t="shared" ref="AFI127" si="548">COUNTIF(AFB78:AFI122,"G")</f>
        <v>0</v>
      </c>
      <c r="AFJ127" s="84" t="s">
        <v>127</v>
      </c>
      <c r="AFK127" s="85"/>
      <c r="AFL127" s="85"/>
      <c r="AFM127" s="85"/>
      <c r="AFN127" s="87"/>
      <c r="AFO127" s="88" t="s">
        <v>114</v>
      </c>
      <c r="AFP127" s="88"/>
      <c r="AFQ127" s="89">
        <f t="shared" ref="AFQ127" si="549">COUNTIF(AFJ78:AFQ122,"G")</f>
        <v>0</v>
      </c>
      <c r="AFS127" s="84" t="s">
        <v>127</v>
      </c>
      <c r="AFT127" s="85"/>
      <c r="AFU127" s="85"/>
      <c r="AFV127" s="85"/>
      <c r="AFW127" s="87"/>
      <c r="AFX127" s="88" t="s">
        <v>114</v>
      </c>
      <c r="AFY127" s="88"/>
      <c r="AFZ127" s="89">
        <f t="shared" ref="AFZ127" si="550">COUNTIF(AFS78:AFZ122,"G")</f>
        <v>0</v>
      </c>
      <c r="AGA127" s="84" t="s">
        <v>127</v>
      </c>
      <c r="AGB127" s="85"/>
      <c r="AGC127" s="85"/>
      <c r="AGD127" s="85"/>
      <c r="AGE127" s="87"/>
      <c r="AGF127" s="88" t="s">
        <v>114</v>
      </c>
      <c r="AGG127" s="88"/>
      <c r="AGH127" s="89">
        <f>COUNTIF(AGA78:AGH122,"G")</f>
        <v>0</v>
      </c>
      <c r="AGJ127" s="84" t="s">
        <v>127</v>
      </c>
      <c r="AGK127" s="85"/>
      <c r="AGL127" s="85"/>
      <c r="AGM127" s="85"/>
      <c r="AGN127" s="87"/>
      <c r="AGO127" s="88" t="s">
        <v>114</v>
      </c>
      <c r="AGP127" s="88"/>
      <c r="AGQ127" s="89">
        <f t="shared" ref="AGQ127" si="551">COUNTIF(AGJ78:AGQ122,"G")</f>
        <v>0</v>
      </c>
      <c r="AGR127" s="84" t="s">
        <v>127</v>
      </c>
      <c r="AGS127" s="85"/>
      <c r="AGT127" s="85"/>
      <c r="AGU127" s="85"/>
      <c r="AGV127" s="87"/>
      <c r="AGW127" s="88" t="s">
        <v>114</v>
      </c>
      <c r="AGX127" s="88"/>
      <c r="AGY127" s="89">
        <f>COUNTIF(AGR78:AGY122,"G")</f>
        <v>0</v>
      </c>
      <c r="AHA127" s="84" t="s">
        <v>127</v>
      </c>
      <c r="AHB127" s="85"/>
      <c r="AHC127" s="85"/>
      <c r="AHD127" s="85"/>
      <c r="AHE127" s="87"/>
      <c r="AHF127" s="88" t="s">
        <v>114</v>
      </c>
      <c r="AHG127" s="88"/>
      <c r="AHH127" s="89">
        <f>COUNTIF(AHA78:AHH122,"G")</f>
        <v>0</v>
      </c>
      <c r="AHI127" s="84" t="s">
        <v>127</v>
      </c>
      <c r="AHJ127" s="85"/>
      <c r="AHK127" s="85"/>
      <c r="AHL127" s="85"/>
      <c r="AHM127" s="87"/>
      <c r="AHN127" s="88" t="s">
        <v>114</v>
      </c>
      <c r="AHO127" s="88"/>
      <c r="AHP127" s="89">
        <f>COUNTIF(AHI78:AHP122,"G")</f>
        <v>0</v>
      </c>
      <c r="AHR127" s="84" t="s">
        <v>127</v>
      </c>
      <c r="AHS127" s="85"/>
      <c r="AHT127" s="85"/>
      <c r="AHU127" s="85"/>
      <c r="AHV127" s="87"/>
      <c r="AHW127" s="88" t="s">
        <v>114</v>
      </c>
      <c r="AHX127" s="88"/>
      <c r="AHY127" s="89">
        <f>COUNTIF(AHR78:AHY122,"G")</f>
        <v>0</v>
      </c>
      <c r="AHZ127" s="84" t="s">
        <v>127</v>
      </c>
      <c r="AIA127" s="85"/>
      <c r="AIB127" s="85"/>
      <c r="AIC127" s="85"/>
      <c r="AID127" s="87"/>
      <c r="AIE127" s="88" t="s">
        <v>114</v>
      </c>
      <c r="AIF127" s="88"/>
      <c r="AIG127" s="89">
        <f>COUNTIF(AHZ78:AIG122,"G")</f>
        <v>0</v>
      </c>
    </row>
    <row r="128" spans="1:16384">
      <c r="A128" s="84" t="s">
        <v>132</v>
      </c>
      <c r="B128" s="85"/>
      <c r="C128" s="85"/>
      <c r="D128" s="85"/>
      <c r="E128" s="87"/>
      <c r="F128" s="88" t="s">
        <v>116</v>
      </c>
      <c r="G128" s="88"/>
      <c r="H128" s="89">
        <f>COUNTIF(A78:H122,"C")</f>
        <v>0</v>
      </c>
      <c r="J128" s="107" t="s">
        <v>132</v>
      </c>
      <c r="K128" s="108"/>
      <c r="L128" s="108"/>
      <c r="M128" s="108"/>
      <c r="N128" s="109"/>
      <c r="O128" s="38" t="s">
        <v>116</v>
      </c>
      <c r="P128" s="38"/>
      <c r="Q128" s="38">
        <f>COUNTIF(J78:Q122,"C")</f>
        <v>0</v>
      </c>
      <c r="R128" s="107" t="s">
        <v>132</v>
      </c>
      <c r="S128" s="108"/>
      <c r="T128" s="108"/>
      <c r="U128" s="108"/>
      <c r="V128" s="109"/>
      <c r="W128" s="38" t="s">
        <v>116</v>
      </c>
      <c r="X128" s="38"/>
      <c r="Y128" s="38">
        <f>COUNTIF(R78:Y122,"C")</f>
        <v>0</v>
      </c>
      <c r="AA128" s="84" t="s">
        <v>132</v>
      </c>
      <c r="AB128" s="85"/>
      <c r="AC128" s="85"/>
      <c r="AD128" s="85"/>
      <c r="AE128" s="87"/>
      <c r="AF128" s="88" t="s">
        <v>116</v>
      </c>
      <c r="AG128" s="88"/>
      <c r="AH128" s="89">
        <f>COUNTIF(AA78:AH122,"C")</f>
        <v>0</v>
      </c>
      <c r="AI128" s="84" t="s">
        <v>132</v>
      </c>
      <c r="AJ128" s="85"/>
      <c r="AK128" s="85"/>
      <c r="AL128" s="85"/>
      <c r="AM128" s="87"/>
      <c r="AN128" s="88" t="s">
        <v>116</v>
      </c>
      <c r="AO128" s="88"/>
      <c r="AP128" s="89">
        <f>COUNTIF(AI78:AP122,"C")</f>
        <v>0</v>
      </c>
      <c r="AR128" s="84" t="s">
        <v>132</v>
      </c>
      <c r="AS128" s="85"/>
      <c r="AT128" s="85"/>
      <c r="AU128" s="85"/>
      <c r="AV128" s="87"/>
      <c r="AW128" s="88" t="s">
        <v>116</v>
      </c>
      <c r="AX128" s="88"/>
      <c r="AY128" s="89">
        <f>COUNTIF(AR78:AY122,"C")</f>
        <v>0</v>
      </c>
      <c r="AZ128" s="84" t="s">
        <v>132</v>
      </c>
      <c r="BA128" s="85"/>
      <c r="BB128" s="85"/>
      <c r="BC128" s="85"/>
      <c r="BD128" s="87"/>
      <c r="BE128" s="88" t="s">
        <v>116</v>
      </c>
      <c r="BF128" s="88"/>
      <c r="BG128" s="89">
        <f>COUNTIF(AZ78:BG122,"C")</f>
        <v>0</v>
      </c>
      <c r="BI128" s="84" t="s">
        <v>132</v>
      </c>
      <c r="BJ128" s="85"/>
      <c r="BK128" s="85"/>
      <c r="BL128" s="85"/>
      <c r="BM128" s="87"/>
      <c r="BN128" s="88" t="s">
        <v>116</v>
      </c>
      <c r="BO128" s="88"/>
      <c r="BP128" s="89">
        <f>COUNTIF(BI78:BP122,"C")</f>
        <v>0</v>
      </c>
      <c r="BQ128" s="84" t="s">
        <v>132</v>
      </c>
      <c r="BR128" s="85"/>
      <c r="BS128" s="85"/>
      <c r="BT128" s="85"/>
      <c r="BU128" s="87"/>
      <c r="BV128" s="88" t="s">
        <v>116</v>
      </c>
      <c r="BW128" s="88"/>
      <c r="BX128" s="89">
        <f>COUNTIF(BQ78:BX122,"C")</f>
        <v>0</v>
      </c>
      <c r="BZ128" s="84" t="s">
        <v>132</v>
      </c>
      <c r="CA128" s="85"/>
      <c r="CB128" s="85"/>
      <c r="CC128" s="85"/>
      <c r="CD128" s="87"/>
      <c r="CE128" s="88" t="s">
        <v>116</v>
      </c>
      <c r="CF128" s="88"/>
      <c r="CG128" s="89">
        <f>COUNTIF(BZ78:CG122,"C")</f>
        <v>0</v>
      </c>
      <c r="CH128" s="110" t="s">
        <v>132</v>
      </c>
      <c r="CI128" s="85"/>
      <c r="CJ128" s="85"/>
      <c r="CK128" s="85"/>
      <c r="CL128" s="87"/>
      <c r="CM128" s="88" t="s">
        <v>116</v>
      </c>
      <c r="CN128" s="88"/>
      <c r="CO128" s="89">
        <f>COUNTIF(CH78:CO122,"C")</f>
        <v>0</v>
      </c>
      <c r="CQ128" s="84" t="s">
        <v>132</v>
      </c>
      <c r="CR128" s="85"/>
      <c r="CS128" s="85"/>
      <c r="CT128" s="85"/>
      <c r="CU128" s="87"/>
      <c r="CV128" s="88" t="s">
        <v>116</v>
      </c>
      <c r="CW128" s="88"/>
      <c r="CX128" s="89">
        <f>COUNTIF(CQ78:CX122,"C")</f>
        <v>0</v>
      </c>
      <c r="CY128" s="84" t="s">
        <v>132</v>
      </c>
      <c r="CZ128" s="85"/>
      <c r="DA128" s="85"/>
      <c r="DB128" s="85"/>
      <c r="DC128" s="87"/>
      <c r="DD128" s="88" t="s">
        <v>116</v>
      </c>
      <c r="DE128" s="88"/>
      <c r="DF128" s="89">
        <f>COUNTIF(CY78:DF122,"C")</f>
        <v>0</v>
      </c>
      <c r="DH128" s="84" t="s">
        <v>132</v>
      </c>
      <c r="DI128" s="85"/>
      <c r="DJ128" s="85"/>
      <c r="DK128" s="85"/>
      <c r="DL128" s="87"/>
      <c r="DM128" s="88" t="s">
        <v>116</v>
      </c>
      <c r="DN128" s="88"/>
      <c r="DO128" s="89">
        <f>COUNTIF(DH78:DO122,"C")</f>
        <v>0</v>
      </c>
      <c r="DP128" s="84" t="s">
        <v>132</v>
      </c>
      <c r="DQ128" s="85"/>
      <c r="DR128" s="85"/>
      <c r="DS128" s="85"/>
      <c r="DT128" s="87"/>
      <c r="DU128" s="88" t="s">
        <v>116</v>
      </c>
      <c r="DV128" s="88"/>
      <c r="DW128" s="89">
        <f>COUNTIF(DP78:DW122,"C")</f>
        <v>0</v>
      </c>
      <c r="DY128" s="84" t="s">
        <v>132</v>
      </c>
      <c r="DZ128" s="85"/>
      <c r="EA128" s="85"/>
      <c r="EB128" s="85"/>
      <c r="EC128" s="87"/>
      <c r="ED128" s="88" t="s">
        <v>116</v>
      </c>
      <c r="EE128" s="88"/>
      <c r="EF128" s="89">
        <f>COUNTIF(DY78:EF122,"C")</f>
        <v>0</v>
      </c>
      <c r="EG128" s="84" t="s">
        <v>132</v>
      </c>
      <c r="EH128" s="85"/>
      <c r="EI128" s="85"/>
      <c r="EJ128" s="85"/>
      <c r="EK128" s="87"/>
      <c r="EL128" s="88" t="s">
        <v>116</v>
      </c>
      <c r="EM128" s="88"/>
      <c r="EN128" s="89">
        <f>COUNTIF(EG78:EN122,"C")</f>
        <v>0</v>
      </c>
      <c r="EP128" s="84" t="s">
        <v>132</v>
      </c>
      <c r="EQ128" s="85"/>
      <c r="ER128" s="85"/>
      <c r="ES128" s="85"/>
      <c r="ET128" s="87"/>
      <c r="EU128" s="88" t="s">
        <v>116</v>
      </c>
      <c r="EV128" s="88"/>
      <c r="EW128" s="89">
        <f>COUNTIF(EP78:EW122,"C")</f>
        <v>0</v>
      </c>
      <c r="EX128" s="84" t="s">
        <v>132</v>
      </c>
      <c r="EY128" s="85"/>
      <c r="EZ128" s="85"/>
      <c r="FA128" s="85"/>
      <c r="FB128" s="87"/>
      <c r="FC128" s="88" t="s">
        <v>116</v>
      </c>
      <c r="FD128" s="88"/>
      <c r="FE128" s="89">
        <f>COUNTIF(EX78:FE122,"C")</f>
        <v>0</v>
      </c>
      <c r="FG128" s="84" t="s">
        <v>132</v>
      </c>
      <c r="FH128" s="85"/>
      <c r="FI128" s="85"/>
      <c r="FJ128" s="85"/>
      <c r="FK128" s="87"/>
      <c r="FL128" s="88" t="s">
        <v>116</v>
      </c>
      <c r="FM128" s="88"/>
      <c r="FN128" s="89">
        <f>COUNTIF(FG78:FN122,"C")</f>
        <v>0</v>
      </c>
      <c r="FO128" s="84" t="s">
        <v>132</v>
      </c>
      <c r="FP128" s="85"/>
      <c r="FQ128" s="85"/>
      <c r="FR128" s="85"/>
      <c r="FS128" s="87"/>
      <c r="FT128" s="88" t="s">
        <v>116</v>
      </c>
      <c r="FU128" s="88"/>
      <c r="FV128" s="89">
        <f>COUNTIF(FO78:FV122,"C")</f>
        <v>0</v>
      </c>
      <c r="FX128" s="84" t="s">
        <v>132</v>
      </c>
      <c r="FY128" s="85"/>
      <c r="FZ128" s="85"/>
      <c r="GA128" s="85"/>
      <c r="GB128" s="87"/>
      <c r="GC128" s="88" t="s">
        <v>116</v>
      </c>
      <c r="GD128" s="88"/>
      <c r="GE128" s="89">
        <f>COUNTIF(FX78:GE122,"C")</f>
        <v>0</v>
      </c>
      <c r="GF128" s="84" t="s">
        <v>132</v>
      </c>
      <c r="GG128" s="85"/>
      <c r="GH128" s="85"/>
      <c r="GI128" s="85"/>
      <c r="GJ128" s="87"/>
      <c r="GK128" s="88" t="s">
        <v>116</v>
      </c>
      <c r="GL128" s="88"/>
      <c r="GM128" s="89">
        <f>COUNTIF(GF78:GM122,"C")</f>
        <v>0</v>
      </c>
      <c r="GO128" s="84" t="s">
        <v>132</v>
      </c>
      <c r="GP128" s="85"/>
      <c r="GQ128" s="85"/>
      <c r="GR128" s="85"/>
      <c r="GS128" s="87"/>
      <c r="GT128" s="88" t="s">
        <v>116</v>
      </c>
      <c r="GU128" s="88"/>
      <c r="GV128" s="89">
        <f>COUNTIF(GO78:GV122,"C")</f>
        <v>0</v>
      </c>
      <c r="GW128" s="84" t="s">
        <v>132</v>
      </c>
      <c r="GX128" s="85"/>
      <c r="GY128" s="85"/>
      <c r="GZ128" s="85"/>
      <c r="HA128" s="87"/>
      <c r="HB128" s="88" t="s">
        <v>116</v>
      </c>
      <c r="HC128" s="88"/>
      <c r="HD128" s="89">
        <f>COUNTIF(GW78:HD122,"C")</f>
        <v>0</v>
      </c>
      <c r="HF128" s="84" t="s">
        <v>132</v>
      </c>
      <c r="HG128" s="85"/>
      <c r="HH128" s="85"/>
      <c r="HI128" s="85"/>
      <c r="HJ128" s="87"/>
      <c r="HK128" s="88" t="s">
        <v>116</v>
      </c>
      <c r="HL128" s="88"/>
      <c r="HM128" s="89">
        <f>COUNTIF(HF78:HM122,"C")</f>
        <v>0</v>
      </c>
      <c r="HN128" s="84" t="s">
        <v>132</v>
      </c>
      <c r="HO128" s="85"/>
      <c r="HP128" s="85"/>
      <c r="HQ128" s="85"/>
      <c r="HR128" s="87"/>
      <c r="HS128" s="88" t="s">
        <v>116</v>
      </c>
      <c r="HT128" s="88"/>
      <c r="HU128" s="89">
        <f>COUNTIF(HN78:HU122,"C")</f>
        <v>0</v>
      </c>
      <c r="HW128" s="84" t="s">
        <v>132</v>
      </c>
      <c r="HX128" s="85"/>
      <c r="HY128" s="85"/>
      <c r="HZ128" s="85"/>
      <c r="IA128" s="87"/>
      <c r="IB128" s="88" t="s">
        <v>116</v>
      </c>
      <c r="IC128" s="88"/>
      <c r="ID128" s="89">
        <f>COUNTIF(HW78:ID122,"C")</f>
        <v>0</v>
      </c>
      <c r="IE128" s="84" t="s">
        <v>132</v>
      </c>
      <c r="IF128" s="85"/>
      <c r="IG128" s="85"/>
      <c r="IH128" s="85"/>
      <c r="II128" s="87"/>
      <c r="IJ128" s="88" t="s">
        <v>116</v>
      </c>
      <c r="IK128" s="88"/>
      <c r="IL128" s="89">
        <f>COUNTIF(IE78:IL122,"C")</f>
        <v>0</v>
      </c>
      <c r="IN128" s="84" t="s">
        <v>132</v>
      </c>
      <c r="IO128" s="85"/>
      <c r="IP128" s="85"/>
      <c r="IQ128" s="85"/>
      <c r="IR128" s="87"/>
      <c r="IS128" s="88" t="s">
        <v>116</v>
      </c>
      <c r="IT128" s="88"/>
      <c r="IU128" s="89">
        <f>COUNTIF(IN78:IU122,"C")</f>
        <v>0</v>
      </c>
      <c r="IV128" s="84" t="s">
        <v>132</v>
      </c>
      <c r="IW128" s="85"/>
      <c r="IX128" s="85"/>
      <c r="IY128" s="85"/>
      <c r="IZ128" s="87"/>
      <c r="JA128" s="88" t="s">
        <v>116</v>
      </c>
      <c r="JB128" s="88"/>
      <c r="JC128" s="89">
        <f>COUNTIF(IV78:JC122,"C")</f>
        <v>0</v>
      </c>
      <c r="JE128" s="84" t="s">
        <v>132</v>
      </c>
      <c r="JF128" s="85"/>
      <c r="JG128" s="85"/>
      <c r="JH128" s="85"/>
      <c r="JI128" s="87"/>
      <c r="JJ128" s="88" t="s">
        <v>116</v>
      </c>
      <c r="JK128" s="88"/>
      <c r="JL128" s="89">
        <f>COUNTIF(JE78:JL122,"C")</f>
        <v>0</v>
      </c>
      <c r="JM128" s="84" t="s">
        <v>132</v>
      </c>
      <c r="JN128" s="85"/>
      <c r="JO128" s="85"/>
      <c r="JP128" s="85"/>
      <c r="JQ128" s="87"/>
      <c r="JR128" s="88" t="s">
        <v>116</v>
      </c>
      <c r="JS128" s="88"/>
      <c r="JT128" s="89">
        <f>COUNTIF(JM78:JT122,"C")</f>
        <v>0</v>
      </c>
      <c r="JV128" s="84" t="s">
        <v>132</v>
      </c>
      <c r="JW128" s="85"/>
      <c r="JX128" s="85"/>
      <c r="JY128" s="85"/>
      <c r="JZ128" s="87"/>
      <c r="KA128" s="88" t="s">
        <v>116</v>
      </c>
      <c r="KB128" s="88"/>
      <c r="KC128" s="89">
        <f>COUNTIF(JV78:KC122,"C")</f>
        <v>0</v>
      </c>
      <c r="KD128" s="84" t="s">
        <v>132</v>
      </c>
      <c r="KE128" s="85"/>
      <c r="KF128" s="85"/>
      <c r="KG128" s="85"/>
      <c r="KH128" s="87"/>
      <c r="KI128" s="88" t="s">
        <v>116</v>
      </c>
      <c r="KJ128" s="88"/>
      <c r="KK128" s="89">
        <f>COUNTIF(KD78:KK122,"C")</f>
        <v>0</v>
      </c>
      <c r="KM128" s="84" t="s">
        <v>132</v>
      </c>
      <c r="KN128" s="85"/>
      <c r="KO128" s="85"/>
      <c r="KP128" s="85"/>
      <c r="KQ128" s="87"/>
      <c r="KR128" s="88" t="s">
        <v>116</v>
      </c>
      <c r="KS128" s="88"/>
      <c r="KT128" s="89">
        <f>COUNTIF(KM78:KT122,"C")</f>
        <v>0</v>
      </c>
      <c r="KU128" s="84" t="s">
        <v>132</v>
      </c>
      <c r="KV128" s="85"/>
      <c r="KW128" s="85"/>
      <c r="KX128" s="85"/>
      <c r="KY128" s="87"/>
      <c r="KZ128" s="88" t="s">
        <v>116</v>
      </c>
      <c r="LA128" s="88"/>
      <c r="LB128" s="89">
        <f>COUNTIF(KU78:LB122,"C")</f>
        <v>0</v>
      </c>
      <c r="LD128" s="84" t="s">
        <v>132</v>
      </c>
      <c r="LE128" s="85"/>
      <c r="LF128" s="85"/>
      <c r="LG128" s="85"/>
      <c r="LH128" s="87"/>
      <c r="LI128" s="88" t="s">
        <v>116</v>
      </c>
      <c r="LJ128" s="88"/>
      <c r="LK128" s="89">
        <f>COUNTIF(LD78:LK122,"C")</f>
        <v>0</v>
      </c>
      <c r="LL128" s="84" t="s">
        <v>132</v>
      </c>
      <c r="LM128" s="85"/>
      <c r="LN128" s="85"/>
      <c r="LO128" s="85"/>
      <c r="LP128" s="87"/>
      <c r="LQ128" s="88" t="s">
        <v>116</v>
      </c>
      <c r="LR128" s="88"/>
      <c r="LS128" s="89">
        <f>COUNTIF(LL78:LS122,"C")</f>
        <v>0</v>
      </c>
      <c r="LU128" s="84" t="s">
        <v>132</v>
      </c>
      <c r="LV128" s="85"/>
      <c r="LW128" s="85"/>
      <c r="LX128" s="85"/>
      <c r="LY128" s="87"/>
      <c r="LZ128" s="88" t="s">
        <v>116</v>
      </c>
      <c r="MA128" s="88"/>
      <c r="MB128" s="89">
        <f>COUNTIF(LU78:MB122,"C")</f>
        <v>0</v>
      </c>
      <c r="MC128" s="84" t="s">
        <v>132</v>
      </c>
      <c r="MD128" s="85"/>
      <c r="ME128" s="85"/>
      <c r="MF128" s="85"/>
      <c r="MG128" s="87"/>
      <c r="MH128" s="88" t="s">
        <v>116</v>
      </c>
      <c r="MI128" s="88"/>
      <c r="MJ128" s="89">
        <f>COUNTIF(MC78:MJ122,"C")</f>
        <v>0</v>
      </c>
      <c r="ML128" s="84" t="s">
        <v>132</v>
      </c>
      <c r="MM128" s="85"/>
      <c r="MN128" s="85"/>
      <c r="MO128" s="85"/>
      <c r="MP128" s="87"/>
      <c r="MQ128" s="88" t="s">
        <v>116</v>
      </c>
      <c r="MR128" s="88"/>
      <c r="MS128" s="89">
        <f>COUNTIF(ML78:MS122,"C")</f>
        <v>0</v>
      </c>
      <c r="MT128" s="84" t="s">
        <v>132</v>
      </c>
      <c r="MU128" s="85"/>
      <c r="MV128" s="85"/>
      <c r="MW128" s="85"/>
      <c r="MX128" s="87"/>
      <c r="MY128" s="88" t="s">
        <v>116</v>
      </c>
      <c r="MZ128" s="88"/>
      <c r="NA128" s="89">
        <f>COUNTIF(MT78:NA122,"C")</f>
        <v>0</v>
      </c>
      <c r="NC128" s="84" t="s">
        <v>132</v>
      </c>
      <c r="ND128" s="85"/>
      <c r="NE128" s="85"/>
      <c r="NF128" s="85"/>
      <c r="NG128" s="87"/>
      <c r="NH128" s="88" t="s">
        <v>116</v>
      </c>
      <c r="NI128" s="88"/>
      <c r="NJ128" s="89">
        <f>COUNTIF(NC78:NJ122,"C")</f>
        <v>0</v>
      </c>
      <c r="NK128" s="84" t="s">
        <v>132</v>
      </c>
      <c r="NL128" s="85"/>
      <c r="NM128" s="85"/>
      <c r="NN128" s="85"/>
      <c r="NO128" s="87"/>
      <c r="NP128" s="88" t="s">
        <v>116</v>
      </c>
      <c r="NQ128" s="88"/>
      <c r="NR128" s="89">
        <f>COUNTIF(NK78:NR122,"C")</f>
        <v>0</v>
      </c>
      <c r="NT128" s="84" t="s">
        <v>132</v>
      </c>
      <c r="NU128" s="85"/>
      <c r="NV128" s="85"/>
      <c r="NW128" s="85"/>
      <c r="NX128" s="87"/>
      <c r="NY128" s="88" t="s">
        <v>116</v>
      </c>
      <c r="NZ128" s="88"/>
      <c r="OA128" s="89">
        <f>COUNTIF(NT78:OA122,"C")</f>
        <v>0</v>
      </c>
      <c r="OB128" s="84" t="s">
        <v>132</v>
      </c>
      <c r="OC128" s="85"/>
      <c r="OD128" s="85"/>
      <c r="OE128" s="85"/>
      <c r="OF128" s="87"/>
      <c r="OG128" s="88" t="s">
        <v>116</v>
      </c>
      <c r="OH128" s="88"/>
      <c r="OI128" s="89">
        <f>COUNTIF(OB78:OI122,"C")</f>
        <v>0</v>
      </c>
      <c r="OK128" s="84" t="s">
        <v>132</v>
      </c>
      <c r="OL128" s="85"/>
      <c r="OM128" s="85"/>
      <c r="ON128" s="85"/>
      <c r="OO128" s="87"/>
      <c r="OP128" s="88" t="s">
        <v>116</v>
      </c>
      <c r="OQ128" s="88"/>
      <c r="OR128" s="111">
        <f>COUNTIF(OK78:OR122,"C")</f>
        <v>0</v>
      </c>
      <c r="OS128" s="84" t="s">
        <v>132</v>
      </c>
      <c r="OT128" s="85"/>
      <c r="OU128" s="85"/>
      <c r="OV128" s="85"/>
      <c r="OW128" s="87"/>
      <c r="OX128" s="88" t="s">
        <v>116</v>
      </c>
      <c r="OY128" s="88"/>
      <c r="OZ128" s="89">
        <f>COUNTIF(OS78:OZ122,"C")</f>
        <v>0</v>
      </c>
      <c r="PB128" s="84" t="s">
        <v>132</v>
      </c>
      <c r="PC128" s="85"/>
      <c r="PD128" s="85"/>
      <c r="PE128" s="85"/>
      <c r="PF128" s="87"/>
      <c r="PG128" s="88" t="s">
        <v>116</v>
      </c>
      <c r="PH128" s="88"/>
      <c r="PI128" s="89">
        <f>COUNTIF(PB78:PI122,"C")</f>
        <v>0</v>
      </c>
      <c r="PJ128" s="84" t="s">
        <v>132</v>
      </c>
      <c r="PK128" s="85"/>
      <c r="PL128" s="85"/>
      <c r="PM128" s="85"/>
      <c r="PN128" s="87"/>
      <c r="PO128" s="88" t="s">
        <v>116</v>
      </c>
      <c r="PP128" s="88"/>
      <c r="PQ128" s="89">
        <f>COUNTIF(PJ78:PQ122,"C")</f>
        <v>0</v>
      </c>
      <c r="PS128" s="84" t="s">
        <v>132</v>
      </c>
      <c r="PT128" s="85"/>
      <c r="PU128" s="85"/>
      <c r="PV128" s="85"/>
      <c r="PW128" s="87"/>
      <c r="PX128" s="88" t="s">
        <v>116</v>
      </c>
      <c r="PY128" s="88"/>
      <c r="PZ128" s="89">
        <f t="shared" ref="PZ128" si="552">COUNTIF(PS78:PZ122,"C")</f>
        <v>0</v>
      </c>
      <c r="QA128" s="84" t="s">
        <v>132</v>
      </c>
      <c r="QB128" s="85"/>
      <c r="QC128" s="85"/>
      <c r="QD128" s="85"/>
      <c r="QE128" s="87"/>
      <c r="QF128" s="88" t="s">
        <v>116</v>
      </c>
      <c r="QG128" s="88"/>
      <c r="QH128" s="89">
        <f t="shared" ref="QH128" si="553">COUNTIF(QA78:QH122,"C")</f>
        <v>0</v>
      </c>
      <c r="QJ128" s="84" t="s">
        <v>132</v>
      </c>
      <c r="QK128" s="85"/>
      <c r="QL128" s="85"/>
      <c r="QM128" s="85"/>
      <c r="QN128" s="87"/>
      <c r="QO128" s="88" t="s">
        <v>116</v>
      </c>
      <c r="QP128" s="88"/>
      <c r="QQ128" s="89">
        <f t="shared" ref="QQ128" si="554">COUNTIF(QJ78:QQ122,"C")</f>
        <v>0</v>
      </c>
      <c r="QR128" s="84" t="s">
        <v>132</v>
      </c>
      <c r="QS128" s="85"/>
      <c r="QT128" s="85"/>
      <c r="QU128" s="85"/>
      <c r="QV128" s="87"/>
      <c r="QW128" s="88" t="s">
        <v>116</v>
      </c>
      <c r="QX128" s="88"/>
      <c r="QY128" s="89">
        <f t="shared" ref="QY128" si="555">COUNTIF(QR78:QY122,"C")</f>
        <v>0</v>
      </c>
      <c r="RA128" s="84" t="s">
        <v>132</v>
      </c>
      <c r="RB128" s="85"/>
      <c r="RC128" s="85"/>
      <c r="RD128" s="85"/>
      <c r="RE128" s="87"/>
      <c r="RF128" s="88" t="s">
        <v>116</v>
      </c>
      <c r="RG128" s="88"/>
      <c r="RH128" s="89">
        <f t="shared" ref="RH128" si="556">COUNTIF(RA78:RH122,"C")</f>
        <v>0</v>
      </c>
      <c r="RI128" s="84" t="s">
        <v>132</v>
      </c>
      <c r="RJ128" s="85"/>
      <c r="RK128" s="85"/>
      <c r="RL128" s="85"/>
      <c r="RM128" s="87"/>
      <c r="RN128" s="88" t="s">
        <v>116</v>
      </c>
      <c r="RO128" s="88"/>
      <c r="RP128" s="89">
        <f t="shared" ref="RP128" si="557">COUNTIF(RI78:RP122,"C")</f>
        <v>0</v>
      </c>
      <c r="RR128" s="84" t="s">
        <v>132</v>
      </c>
      <c r="RS128" s="85"/>
      <c r="RT128" s="85"/>
      <c r="RU128" s="85"/>
      <c r="RV128" s="87"/>
      <c r="RW128" s="88" t="s">
        <v>116</v>
      </c>
      <c r="RX128" s="88"/>
      <c r="RY128" s="89">
        <f t="shared" ref="RY128" si="558">COUNTIF(RR78:RY122,"C")</f>
        <v>0</v>
      </c>
      <c r="RZ128" s="84" t="s">
        <v>132</v>
      </c>
      <c r="SA128" s="85"/>
      <c r="SB128" s="85"/>
      <c r="SC128" s="85"/>
      <c r="SD128" s="87"/>
      <c r="SE128" s="88" t="s">
        <v>116</v>
      </c>
      <c r="SF128" s="88"/>
      <c r="SG128" s="89">
        <f t="shared" ref="SG128" si="559">COUNTIF(RZ78:SG122,"C")</f>
        <v>0</v>
      </c>
      <c r="SI128" s="84" t="s">
        <v>132</v>
      </c>
      <c r="SJ128" s="85"/>
      <c r="SK128" s="85"/>
      <c r="SL128" s="85"/>
      <c r="SM128" s="87"/>
      <c r="SN128" s="88" t="s">
        <v>116</v>
      </c>
      <c r="SO128" s="88"/>
      <c r="SP128" s="89">
        <f t="shared" ref="SP128" si="560">COUNTIF(SI78:SP122,"C")</f>
        <v>0</v>
      </c>
      <c r="SQ128" s="84" t="s">
        <v>132</v>
      </c>
      <c r="SR128" s="85"/>
      <c r="SS128" s="85"/>
      <c r="ST128" s="85"/>
      <c r="SU128" s="87"/>
      <c r="SV128" s="88" t="s">
        <v>116</v>
      </c>
      <c r="SW128" s="88"/>
      <c r="SX128" s="89">
        <f t="shared" ref="SX128" si="561">COUNTIF(SQ78:SX122,"C")</f>
        <v>0</v>
      </c>
      <c r="SZ128" s="84" t="s">
        <v>132</v>
      </c>
      <c r="TA128" s="85"/>
      <c r="TB128" s="85"/>
      <c r="TC128" s="85"/>
      <c r="TD128" s="87"/>
      <c r="TE128" s="88" t="s">
        <v>116</v>
      </c>
      <c r="TF128" s="88"/>
      <c r="TG128" s="89">
        <f t="shared" ref="TG128" si="562">COUNTIF(SZ78:TG122,"C")</f>
        <v>0</v>
      </c>
      <c r="TH128" s="84" t="s">
        <v>132</v>
      </c>
      <c r="TI128" s="85"/>
      <c r="TJ128" s="85"/>
      <c r="TK128" s="85"/>
      <c r="TL128" s="87"/>
      <c r="TM128" s="88" t="s">
        <v>116</v>
      </c>
      <c r="TN128" s="88"/>
      <c r="TO128" s="89">
        <f t="shared" ref="TO128" si="563">COUNTIF(TH78:TO122,"C")</f>
        <v>0</v>
      </c>
      <c r="TQ128" s="84" t="s">
        <v>132</v>
      </c>
      <c r="TR128" s="85"/>
      <c r="TS128" s="85"/>
      <c r="TT128" s="85"/>
      <c r="TU128" s="87"/>
      <c r="TV128" s="88" t="s">
        <v>116</v>
      </c>
      <c r="TW128" s="88"/>
      <c r="TX128" s="89">
        <f t="shared" ref="TX128" si="564">COUNTIF(TQ78:TX122,"C")</f>
        <v>0</v>
      </c>
      <c r="TY128" s="84" t="s">
        <v>132</v>
      </c>
      <c r="TZ128" s="85"/>
      <c r="UA128" s="85"/>
      <c r="UB128" s="85"/>
      <c r="UC128" s="87"/>
      <c r="UD128" s="88" t="s">
        <v>116</v>
      </c>
      <c r="UE128" s="88"/>
      <c r="UF128" s="89">
        <f t="shared" ref="UF128" si="565">COUNTIF(TY78:UF122,"C")</f>
        <v>0</v>
      </c>
      <c r="UH128" s="84" t="s">
        <v>132</v>
      </c>
      <c r="UI128" s="85"/>
      <c r="UJ128" s="85"/>
      <c r="UK128" s="85"/>
      <c r="UL128" s="87"/>
      <c r="UM128" s="88" t="s">
        <v>116</v>
      </c>
      <c r="UN128" s="88"/>
      <c r="UO128" s="89">
        <f t="shared" ref="UO128" si="566">COUNTIF(UH78:UO122,"C")</f>
        <v>0</v>
      </c>
      <c r="UP128" s="84" t="s">
        <v>132</v>
      </c>
      <c r="UQ128" s="85"/>
      <c r="UR128" s="85"/>
      <c r="US128" s="85"/>
      <c r="UT128" s="87"/>
      <c r="UU128" s="88" t="s">
        <v>116</v>
      </c>
      <c r="UV128" s="88"/>
      <c r="UW128" s="89">
        <f t="shared" ref="UW128" si="567">COUNTIF(UP78:UW122,"C")</f>
        <v>0</v>
      </c>
      <c r="UY128" s="84" t="s">
        <v>132</v>
      </c>
      <c r="UZ128" s="85"/>
      <c r="VA128" s="85"/>
      <c r="VB128" s="85"/>
      <c r="VC128" s="87"/>
      <c r="VD128" s="88" t="s">
        <v>116</v>
      </c>
      <c r="VE128" s="88"/>
      <c r="VF128" s="89">
        <f t="shared" ref="VF128" si="568">COUNTIF(UY78:VF122,"C")</f>
        <v>0</v>
      </c>
      <c r="VG128" s="84" t="s">
        <v>132</v>
      </c>
      <c r="VH128" s="85"/>
      <c r="VI128" s="85"/>
      <c r="VJ128" s="85"/>
      <c r="VK128" s="87"/>
      <c r="VL128" s="88" t="s">
        <v>116</v>
      </c>
      <c r="VM128" s="88"/>
      <c r="VN128" s="89">
        <f t="shared" ref="VN128" si="569">COUNTIF(VG78:VN122,"C")</f>
        <v>0</v>
      </c>
      <c r="VP128" s="84" t="s">
        <v>132</v>
      </c>
      <c r="VQ128" s="85"/>
      <c r="VR128" s="85"/>
      <c r="VS128" s="85"/>
      <c r="VT128" s="87"/>
      <c r="VU128" s="88" t="s">
        <v>116</v>
      </c>
      <c r="VV128" s="88"/>
      <c r="VW128" s="89">
        <f t="shared" ref="VW128" si="570">COUNTIF(VP78:VW122,"C")</f>
        <v>0</v>
      </c>
      <c r="VX128" s="84" t="s">
        <v>132</v>
      </c>
      <c r="VY128" s="85"/>
      <c r="VZ128" s="85"/>
      <c r="WA128" s="85"/>
      <c r="WB128" s="87"/>
      <c r="WC128" s="88" t="s">
        <v>116</v>
      </c>
      <c r="WD128" s="88"/>
      <c r="WE128" s="89">
        <f t="shared" ref="WE128" si="571">COUNTIF(VX78:WE122,"C")</f>
        <v>0</v>
      </c>
      <c r="WG128" s="84" t="s">
        <v>132</v>
      </c>
      <c r="WH128" s="85"/>
      <c r="WI128" s="85"/>
      <c r="WJ128" s="85"/>
      <c r="WK128" s="87"/>
      <c r="WL128" s="88" t="s">
        <v>116</v>
      </c>
      <c r="WM128" s="88"/>
      <c r="WN128" s="89">
        <f t="shared" ref="WN128" si="572">COUNTIF(WG78:WN122,"C")</f>
        <v>0</v>
      </c>
      <c r="WO128" s="84" t="s">
        <v>132</v>
      </c>
      <c r="WP128" s="85"/>
      <c r="WQ128" s="85"/>
      <c r="WR128" s="85"/>
      <c r="WS128" s="87"/>
      <c r="WT128" s="88" t="s">
        <v>116</v>
      </c>
      <c r="WU128" s="88"/>
      <c r="WV128" s="89">
        <f t="shared" ref="WV128" si="573">COUNTIF(WO78:WV122,"C")</f>
        <v>0</v>
      </c>
      <c r="WX128" s="84" t="s">
        <v>132</v>
      </c>
      <c r="WY128" s="85"/>
      <c r="WZ128" s="85"/>
      <c r="XA128" s="85"/>
      <c r="XB128" s="87"/>
      <c r="XC128" s="88" t="s">
        <v>116</v>
      </c>
      <c r="XD128" s="88"/>
      <c r="XE128" s="89">
        <f t="shared" ref="XE128" si="574">COUNTIF(WX78:XE122,"C")</f>
        <v>0</v>
      </c>
      <c r="XF128" s="84" t="s">
        <v>132</v>
      </c>
      <c r="XG128" s="85"/>
      <c r="XH128" s="85"/>
      <c r="XI128" s="85"/>
      <c r="XJ128" s="87"/>
      <c r="XK128" s="88" t="s">
        <v>116</v>
      </c>
      <c r="XL128" s="88"/>
      <c r="XM128" s="89">
        <f t="shared" ref="XM128" si="575">COUNTIF(XF78:XM122,"C")</f>
        <v>0</v>
      </c>
      <c r="XO128" s="84" t="s">
        <v>132</v>
      </c>
      <c r="XP128" s="85"/>
      <c r="XQ128" s="85"/>
      <c r="XR128" s="85"/>
      <c r="XS128" s="87"/>
      <c r="XT128" s="88" t="s">
        <v>116</v>
      </c>
      <c r="XU128" s="88"/>
      <c r="XV128" s="89">
        <f t="shared" ref="XV128" si="576">COUNTIF(XO78:XV122,"C")</f>
        <v>0</v>
      </c>
      <c r="XW128" s="84" t="s">
        <v>132</v>
      </c>
      <c r="XX128" s="85"/>
      <c r="XY128" s="85"/>
      <c r="XZ128" s="85"/>
      <c r="YA128" s="87"/>
      <c r="YB128" s="88" t="s">
        <v>116</v>
      </c>
      <c r="YC128" s="88"/>
      <c r="YD128" s="89">
        <f t="shared" ref="YD128" si="577">COUNTIF(XW78:YD122,"C")</f>
        <v>0</v>
      </c>
      <c r="YF128" s="84" t="s">
        <v>132</v>
      </c>
      <c r="YG128" s="85"/>
      <c r="YH128" s="85"/>
      <c r="YI128" s="85"/>
      <c r="YJ128" s="87"/>
      <c r="YK128" s="88" t="s">
        <v>116</v>
      </c>
      <c r="YL128" s="88"/>
      <c r="YM128" s="89">
        <f t="shared" ref="YM128" si="578">COUNTIF(YF78:YM122,"C")</f>
        <v>0</v>
      </c>
      <c r="YN128" s="84" t="s">
        <v>132</v>
      </c>
      <c r="YO128" s="85"/>
      <c r="YP128" s="85"/>
      <c r="YQ128" s="85"/>
      <c r="YR128" s="87"/>
      <c r="YS128" s="88" t="s">
        <v>116</v>
      </c>
      <c r="YT128" s="88"/>
      <c r="YU128" s="89">
        <f t="shared" ref="YU128" si="579">COUNTIF(YN78:YU122,"C")</f>
        <v>0</v>
      </c>
      <c r="YW128" s="84" t="s">
        <v>132</v>
      </c>
      <c r="YX128" s="85"/>
      <c r="YY128" s="85"/>
      <c r="YZ128" s="85"/>
      <c r="ZA128" s="87"/>
      <c r="ZB128" s="88" t="s">
        <v>116</v>
      </c>
      <c r="ZC128" s="88"/>
      <c r="ZD128" s="89">
        <f t="shared" ref="ZD128" si="580">COUNTIF(YW78:ZD122,"C")</f>
        <v>0</v>
      </c>
      <c r="ZM128" s="84" t="s">
        <v>132</v>
      </c>
      <c r="ZN128" s="85"/>
      <c r="ZO128" s="85"/>
      <c r="ZP128" s="85"/>
      <c r="ZQ128" s="87"/>
      <c r="ZR128" s="88" t="s">
        <v>116</v>
      </c>
      <c r="ZS128" s="88"/>
      <c r="ZT128" s="89">
        <f t="shared" ref="ZT128" si="581">COUNTIF(ZM78:ZT122,"C")</f>
        <v>0</v>
      </c>
      <c r="ZV128" s="84" t="s">
        <v>132</v>
      </c>
      <c r="ZW128" s="85"/>
      <c r="ZX128" s="85"/>
      <c r="ZY128" s="85"/>
      <c r="ZZ128" s="87"/>
      <c r="AAA128" s="88" t="s">
        <v>116</v>
      </c>
      <c r="AAB128" s="88"/>
      <c r="AAC128" s="89">
        <f t="shared" ref="AAC128" si="582">COUNTIF(ZV78:AAC122,"C")</f>
        <v>0</v>
      </c>
      <c r="AAD128" s="84" t="s">
        <v>132</v>
      </c>
      <c r="AAE128" s="85"/>
      <c r="AAF128" s="85"/>
      <c r="AAG128" s="85"/>
      <c r="AAH128" s="87"/>
      <c r="AAI128" s="88" t="s">
        <v>116</v>
      </c>
      <c r="AAJ128" s="88"/>
      <c r="AAK128" s="89">
        <f t="shared" ref="AAK128" si="583">COUNTIF(AAD78:AAK122,"C")</f>
        <v>0</v>
      </c>
      <c r="AAM128" s="84" t="s">
        <v>132</v>
      </c>
      <c r="AAN128" s="85"/>
      <c r="AAO128" s="85"/>
      <c r="AAP128" s="85"/>
      <c r="AAQ128" s="87"/>
      <c r="AAR128" s="88" t="s">
        <v>116</v>
      </c>
      <c r="AAS128" s="88"/>
      <c r="AAT128" s="89">
        <f t="shared" ref="AAT128" si="584">COUNTIF(AAM78:AAT122,"C")</f>
        <v>0</v>
      </c>
      <c r="AAU128" s="84" t="s">
        <v>132</v>
      </c>
      <c r="AAV128" s="85"/>
      <c r="AAW128" s="85"/>
      <c r="AAX128" s="85"/>
      <c r="AAY128" s="87"/>
      <c r="AAZ128" s="88" t="s">
        <v>116</v>
      </c>
      <c r="ABA128" s="88"/>
      <c r="ABB128" s="89">
        <f t="shared" ref="ABB128" si="585">COUNTIF(AAU78:ABB122,"C")</f>
        <v>0</v>
      </c>
      <c r="ABD128" s="84" t="s">
        <v>132</v>
      </c>
      <c r="ABE128" s="85"/>
      <c r="ABF128" s="85"/>
      <c r="ABG128" s="85"/>
      <c r="ABH128" s="87"/>
      <c r="ABI128" s="88" t="s">
        <v>116</v>
      </c>
      <c r="ABJ128" s="88"/>
      <c r="ABK128" s="89">
        <f t="shared" ref="ABK128" si="586">COUNTIF(ABD78:ABK122,"C")</f>
        <v>0</v>
      </c>
      <c r="ABL128" s="84" t="s">
        <v>132</v>
      </c>
      <c r="ABM128" s="85"/>
      <c r="ABN128" s="85"/>
      <c r="ABO128" s="85"/>
      <c r="ABP128" s="87"/>
      <c r="ABQ128" s="88" t="s">
        <v>116</v>
      </c>
      <c r="ABR128" s="88"/>
      <c r="ABS128" s="89">
        <f t="shared" ref="ABS128" si="587">COUNTIF(ABL78:ABS122,"C")</f>
        <v>0</v>
      </c>
      <c r="ABU128" s="84" t="s">
        <v>132</v>
      </c>
      <c r="ABV128" s="85"/>
      <c r="ABW128" s="85"/>
      <c r="ABX128" s="85"/>
      <c r="ABY128" s="87"/>
      <c r="ABZ128" s="88" t="s">
        <v>116</v>
      </c>
      <c r="ACA128" s="88"/>
      <c r="ACB128" s="89">
        <f t="shared" ref="ACB128" si="588">COUNTIF(ABU78:ACB122,"C")</f>
        <v>0</v>
      </c>
      <c r="ACC128" s="84" t="s">
        <v>132</v>
      </c>
      <c r="ACD128" s="85"/>
      <c r="ACE128" s="85"/>
      <c r="ACF128" s="85"/>
      <c r="ACG128" s="87"/>
      <c r="ACH128" s="88" t="s">
        <v>116</v>
      </c>
      <c r="ACI128" s="88"/>
      <c r="ACJ128" s="89">
        <f t="shared" ref="ACJ128" si="589">COUNTIF(ACC78:ACJ122,"C")</f>
        <v>0</v>
      </c>
      <c r="ACL128" s="84" t="s">
        <v>132</v>
      </c>
      <c r="ACM128" s="85"/>
      <c r="ACN128" s="85"/>
      <c r="ACO128" s="85"/>
      <c r="ACP128" s="87"/>
      <c r="ACQ128" s="88" t="s">
        <v>116</v>
      </c>
      <c r="ACR128" s="88"/>
      <c r="ACS128" s="89">
        <f t="shared" ref="ACS128" si="590">COUNTIF(ACL78:ACS122,"C")</f>
        <v>0</v>
      </c>
      <c r="ACT128" s="84" t="s">
        <v>132</v>
      </c>
      <c r="ACU128" s="85"/>
      <c r="ACV128" s="85"/>
      <c r="ACW128" s="85"/>
      <c r="ACX128" s="87"/>
      <c r="ACY128" s="88" t="s">
        <v>116</v>
      </c>
      <c r="ACZ128" s="88"/>
      <c r="ADA128" s="89">
        <f t="shared" ref="ADA128" si="591">COUNTIF(ACT78:ADA122,"C")</f>
        <v>0</v>
      </c>
      <c r="ADC128" s="84" t="s">
        <v>132</v>
      </c>
      <c r="ADD128" s="85"/>
      <c r="ADE128" s="85"/>
      <c r="ADF128" s="85"/>
      <c r="ADG128" s="87"/>
      <c r="ADH128" s="88" t="s">
        <v>116</v>
      </c>
      <c r="ADI128" s="88"/>
      <c r="ADJ128" s="89">
        <f t="shared" ref="ADJ128" si="592">COUNTIF(ADC78:ADJ122,"C")</f>
        <v>0</v>
      </c>
      <c r="ADK128" s="84" t="s">
        <v>132</v>
      </c>
      <c r="ADL128" s="85"/>
      <c r="ADM128" s="85"/>
      <c r="ADN128" s="85"/>
      <c r="ADO128" s="87"/>
      <c r="ADP128" s="88" t="s">
        <v>116</v>
      </c>
      <c r="ADQ128" s="88"/>
      <c r="ADR128" s="89">
        <f t="shared" ref="ADR128" si="593">COUNTIF(ADK78:ADR122,"C")</f>
        <v>0</v>
      </c>
      <c r="ADT128" s="84" t="s">
        <v>132</v>
      </c>
      <c r="ADU128" s="85"/>
      <c r="ADV128" s="85"/>
      <c r="ADW128" s="85"/>
      <c r="ADX128" s="87"/>
      <c r="ADY128" s="88" t="s">
        <v>116</v>
      </c>
      <c r="ADZ128" s="88"/>
      <c r="AEA128" s="89">
        <f t="shared" ref="AEA128" si="594">COUNTIF(ADT78:AEA122,"C")</f>
        <v>0</v>
      </c>
      <c r="AEB128" s="84" t="s">
        <v>132</v>
      </c>
      <c r="AEC128" s="85"/>
      <c r="AED128" s="85"/>
      <c r="AEE128" s="85"/>
      <c r="AEF128" s="87"/>
      <c r="AEG128" s="88" t="s">
        <v>116</v>
      </c>
      <c r="AEH128" s="88"/>
      <c r="AEI128" s="89">
        <f t="shared" ref="AEI128" si="595">COUNTIF(AEB78:AEI122,"C")</f>
        <v>0</v>
      </c>
      <c r="AEK128" s="84" t="s">
        <v>132</v>
      </c>
      <c r="AEL128" s="85"/>
      <c r="AEM128" s="85"/>
      <c r="AEN128" s="85"/>
      <c r="AEO128" s="87"/>
      <c r="AEP128" s="88" t="s">
        <v>116</v>
      </c>
      <c r="AEQ128" s="88"/>
      <c r="AER128" s="89">
        <f t="shared" ref="AER128" si="596">COUNTIF(AEK78:AER122,"C")</f>
        <v>0</v>
      </c>
      <c r="AES128" s="84" t="s">
        <v>132</v>
      </c>
      <c r="AET128" s="85"/>
      <c r="AEU128" s="85"/>
      <c r="AEV128" s="85"/>
      <c r="AEW128" s="87"/>
      <c r="AEX128" s="88" t="s">
        <v>116</v>
      </c>
      <c r="AEY128" s="88"/>
      <c r="AEZ128" s="89">
        <f t="shared" ref="AEZ128" si="597">COUNTIF(AES78:AEZ122,"C")</f>
        <v>0</v>
      </c>
      <c r="AFB128" s="84" t="s">
        <v>132</v>
      </c>
      <c r="AFC128" s="85"/>
      <c r="AFD128" s="85"/>
      <c r="AFE128" s="85"/>
      <c r="AFF128" s="87"/>
      <c r="AFG128" s="88" t="s">
        <v>116</v>
      </c>
      <c r="AFH128" s="88"/>
      <c r="AFI128" s="89">
        <f t="shared" ref="AFI128" si="598">COUNTIF(AFB78:AFI122,"C")</f>
        <v>0</v>
      </c>
      <c r="AFJ128" s="84" t="s">
        <v>132</v>
      </c>
      <c r="AFK128" s="85"/>
      <c r="AFL128" s="85"/>
      <c r="AFM128" s="85"/>
      <c r="AFN128" s="87"/>
      <c r="AFO128" s="88" t="s">
        <v>116</v>
      </c>
      <c r="AFP128" s="88"/>
      <c r="AFQ128" s="89">
        <f t="shared" ref="AFQ128" si="599">COUNTIF(AFJ78:AFQ122,"C")</f>
        <v>0</v>
      </c>
      <c r="AFS128" s="84" t="s">
        <v>132</v>
      </c>
      <c r="AFT128" s="85"/>
      <c r="AFU128" s="85"/>
      <c r="AFV128" s="85"/>
      <c r="AFW128" s="87"/>
      <c r="AFX128" s="88" t="s">
        <v>116</v>
      </c>
      <c r="AFY128" s="88"/>
      <c r="AFZ128" s="89">
        <f t="shared" ref="AFZ128" si="600">COUNTIF(AFS78:AFZ122,"C")</f>
        <v>0</v>
      </c>
      <c r="AGA128" s="84" t="s">
        <v>132</v>
      </c>
      <c r="AGB128" s="85"/>
      <c r="AGC128" s="85"/>
      <c r="AGD128" s="85"/>
      <c r="AGE128" s="87"/>
      <c r="AGF128" s="88" t="s">
        <v>116</v>
      </c>
      <c r="AGG128" s="88"/>
      <c r="AGH128" s="89">
        <f>COUNTIF(AGA78:AGH122,"C")</f>
        <v>0</v>
      </c>
      <c r="AGJ128" s="84" t="s">
        <v>132</v>
      </c>
      <c r="AGK128" s="85"/>
      <c r="AGL128" s="85"/>
      <c r="AGM128" s="85"/>
      <c r="AGN128" s="87"/>
      <c r="AGO128" s="88" t="s">
        <v>116</v>
      </c>
      <c r="AGP128" s="88"/>
      <c r="AGQ128" s="89">
        <f t="shared" ref="AGQ128" si="601">COUNTIF(AGJ78:AGQ122,"C")</f>
        <v>0</v>
      </c>
      <c r="AGR128" s="84" t="s">
        <v>132</v>
      </c>
      <c r="AGS128" s="85"/>
      <c r="AGT128" s="85"/>
      <c r="AGU128" s="85"/>
      <c r="AGV128" s="87"/>
      <c r="AGW128" s="88" t="s">
        <v>116</v>
      </c>
      <c r="AGX128" s="88"/>
      <c r="AGY128" s="89">
        <f>COUNTIF(AGR78:AGY122,"C")</f>
        <v>0</v>
      </c>
      <c r="AHA128" s="84" t="s">
        <v>132</v>
      </c>
      <c r="AHB128" s="85"/>
      <c r="AHC128" s="85"/>
      <c r="AHD128" s="85"/>
      <c r="AHE128" s="87"/>
      <c r="AHF128" s="88" t="s">
        <v>116</v>
      </c>
      <c r="AHG128" s="88"/>
      <c r="AHH128" s="89">
        <f>COUNTIF(AHA78:AHH122,"C")</f>
        <v>0</v>
      </c>
      <c r="AHI128" s="84" t="s">
        <v>132</v>
      </c>
      <c r="AHJ128" s="85"/>
      <c r="AHK128" s="85"/>
      <c r="AHL128" s="85"/>
      <c r="AHM128" s="87"/>
      <c r="AHN128" s="88" t="s">
        <v>116</v>
      </c>
      <c r="AHO128" s="88"/>
      <c r="AHP128" s="89">
        <f>COUNTIF(AHI78:AHP122,"C")</f>
        <v>0</v>
      </c>
      <c r="AHR128" s="84" t="s">
        <v>132</v>
      </c>
      <c r="AHS128" s="85"/>
      <c r="AHT128" s="85"/>
      <c r="AHU128" s="85"/>
      <c r="AHV128" s="87"/>
      <c r="AHW128" s="88" t="s">
        <v>116</v>
      </c>
      <c r="AHX128" s="88"/>
      <c r="AHY128" s="89">
        <f>COUNTIF(AHR78:AHY122,"C")</f>
        <v>0</v>
      </c>
      <c r="AHZ128" s="84" t="s">
        <v>132</v>
      </c>
      <c r="AIA128" s="85"/>
      <c r="AIB128" s="85"/>
      <c r="AIC128" s="85"/>
      <c r="AID128" s="87"/>
      <c r="AIE128" s="88" t="s">
        <v>116</v>
      </c>
      <c r="AIF128" s="88"/>
      <c r="AIG128" s="89">
        <f>COUNTIF(AHZ78:AIG122,"C")</f>
        <v>0</v>
      </c>
    </row>
    <row r="129" spans="1:16384">
      <c r="A129" s="84" t="s">
        <v>133</v>
      </c>
      <c r="B129" s="85"/>
      <c r="C129" s="85"/>
      <c r="D129" s="85"/>
      <c r="E129" s="87"/>
      <c r="F129" s="88" t="s">
        <v>134</v>
      </c>
      <c r="G129" s="88"/>
      <c r="H129" s="89">
        <f>COUNTIF(A78:H122,"KM")</f>
        <v>0</v>
      </c>
      <c r="J129" s="107" t="s">
        <v>133</v>
      </c>
      <c r="K129" s="108"/>
      <c r="L129" s="108"/>
      <c r="M129" s="108"/>
      <c r="N129" s="109"/>
      <c r="O129" s="38" t="s">
        <v>134</v>
      </c>
      <c r="P129" s="38"/>
      <c r="Q129" s="38">
        <f>COUNTIF(J78:Q122,"KM")</f>
        <v>0</v>
      </c>
      <c r="R129" s="107" t="s">
        <v>133</v>
      </c>
      <c r="S129" s="108"/>
      <c r="T129" s="108"/>
      <c r="U129" s="108"/>
      <c r="V129" s="109"/>
      <c r="W129" s="38" t="s">
        <v>134</v>
      </c>
      <c r="X129" s="38"/>
      <c r="Y129" s="38">
        <f>COUNTIF(R78:Y122,"KM")</f>
        <v>0</v>
      </c>
      <c r="AA129" s="84" t="s">
        <v>133</v>
      </c>
      <c r="AB129" s="85"/>
      <c r="AC129" s="85"/>
      <c r="AD129" s="85"/>
      <c r="AE129" s="87"/>
      <c r="AF129" s="88" t="s">
        <v>134</v>
      </c>
      <c r="AG129" s="88"/>
      <c r="AH129" s="89">
        <f>COUNTIF(AA78:AH122,"KM")</f>
        <v>0</v>
      </c>
      <c r="AI129" s="84" t="s">
        <v>133</v>
      </c>
      <c r="AJ129" s="85"/>
      <c r="AK129" s="85"/>
      <c r="AL129" s="85"/>
      <c r="AM129" s="87"/>
      <c r="AN129" s="88" t="s">
        <v>134</v>
      </c>
      <c r="AO129" s="88"/>
      <c r="AP129" s="89">
        <f>COUNTIF(AI78:AP122,"KM")</f>
        <v>0</v>
      </c>
      <c r="AR129" s="84" t="s">
        <v>133</v>
      </c>
      <c r="AS129" s="85"/>
      <c r="AT129" s="85"/>
      <c r="AU129" s="85"/>
      <c r="AV129" s="87"/>
      <c r="AW129" s="88" t="s">
        <v>134</v>
      </c>
      <c r="AX129" s="88"/>
      <c r="AY129" s="89">
        <f>COUNTIF(AR78:AY122,"KM")</f>
        <v>0</v>
      </c>
      <c r="AZ129" s="84" t="s">
        <v>133</v>
      </c>
      <c r="BA129" s="85"/>
      <c r="BB129" s="85"/>
      <c r="BC129" s="85"/>
      <c r="BD129" s="87"/>
      <c r="BE129" s="88" t="s">
        <v>134</v>
      </c>
      <c r="BF129" s="88"/>
      <c r="BG129" s="89">
        <f>COUNTIF(AZ78:BG122,"KM")</f>
        <v>0</v>
      </c>
      <c r="BI129" s="84" t="s">
        <v>133</v>
      </c>
      <c r="BJ129" s="85"/>
      <c r="BK129" s="85"/>
      <c r="BL129" s="85"/>
      <c r="BM129" s="87"/>
      <c r="BN129" s="88" t="s">
        <v>134</v>
      </c>
      <c r="BO129" s="88"/>
      <c r="BP129" s="89">
        <f>COUNTIF(BI78:BP122,"KM")</f>
        <v>0</v>
      </c>
      <c r="BQ129" s="84" t="s">
        <v>133</v>
      </c>
      <c r="BR129" s="85"/>
      <c r="BS129" s="85"/>
      <c r="BT129" s="85"/>
      <c r="BU129" s="87"/>
      <c r="BV129" s="88" t="s">
        <v>134</v>
      </c>
      <c r="BW129" s="88"/>
      <c r="BX129" s="89">
        <f>COUNTIF(BQ78:BX122,"KM")</f>
        <v>0</v>
      </c>
      <c r="BZ129" s="84" t="s">
        <v>133</v>
      </c>
      <c r="CA129" s="85"/>
      <c r="CB129" s="85"/>
      <c r="CC129" s="85"/>
      <c r="CD129" s="87"/>
      <c r="CE129" s="88" t="s">
        <v>134</v>
      </c>
      <c r="CF129" s="88"/>
      <c r="CG129" s="89">
        <f>COUNTIF(BZ78:CG122,"KM")</f>
        <v>0</v>
      </c>
      <c r="CH129" s="110" t="s">
        <v>133</v>
      </c>
      <c r="CI129" s="85"/>
      <c r="CJ129" s="85"/>
      <c r="CK129" s="85"/>
      <c r="CL129" s="87"/>
      <c r="CM129" s="88" t="s">
        <v>134</v>
      </c>
      <c r="CN129" s="88"/>
      <c r="CO129" s="89">
        <f>COUNTIF(CH78:CO122,"KM")</f>
        <v>0</v>
      </c>
      <c r="CQ129" s="84" t="s">
        <v>133</v>
      </c>
      <c r="CR129" s="85"/>
      <c r="CS129" s="85"/>
      <c r="CT129" s="85"/>
      <c r="CU129" s="87"/>
      <c r="CV129" s="88" t="s">
        <v>134</v>
      </c>
      <c r="CW129" s="88"/>
      <c r="CX129" s="89">
        <f>COUNTIF(CQ78:CX122,"KM")</f>
        <v>0</v>
      </c>
      <c r="CY129" s="84" t="s">
        <v>133</v>
      </c>
      <c r="CZ129" s="85"/>
      <c r="DA129" s="85"/>
      <c r="DB129" s="85"/>
      <c r="DC129" s="87"/>
      <c r="DD129" s="88" t="s">
        <v>134</v>
      </c>
      <c r="DE129" s="88"/>
      <c r="DF129" s="89">
        <f>COUNTIF(CY78:DF122,"KM")</f>
        <v>0</v>
      </c>
      <c r="DH129" s="84" t="s">
        <v>133</v>
      </c>
      <c r="DI129" s="85"/>
      <c r="DJ129" s="85"/>
      <c r="DK129" s="85"/>
      <c r="DL129" s="87"/>
      <c r="DM129" s="88" t="s">
        <v>134</v>
      </c>
      <c r="DN129" s="88"/>
      <c r="DO129" s="89">
        <f>COUNTIF(DH78:DO122,"KM")</f>
        <v>0</v>
      </c>
      <c r="DP129" s="84" t="s">
        <v>133</v>
      </c>
      <c r="DQ129" s="85"/>
      <c r="DR129" s="85"/>
      <c r="DS129" s="85"/>
      <c r="DT129" s="87"/>
      <c r="DU129" s="88" t="s">
        <v>134</v>
      </c>
      <c r="DV129" s="88"/>
      <c r="DW129" s="89">
        <f>COUNTIF(DP78:DW122,"KM")</f>
        <v>0</v>
      </c>
      <c r="DY129" s="84" t="s">
        <v>133</v>
      </c>
      <c r="DZ129" s="85"/>
      <c r="EA129" s="85"/>
      <c r="EB129" s="85"/>
      <c r="EC129" s="87"/>
      <c r="ED129" s="88" t="s">
        <v>134</v>
      </c>
      <c r="EE129" s="88"/>
      <c r="EF129" s="89">
        <f>COUNTIF(DY78:EF122,"KM")</f>
        <v>0</v>
      </c>
      <c r="EG129" s="84" t="s">
        <v>133</v>
      </c>
      <c r="EH129" s="85"/>
      <c r="EI129" s="85"/>
      <c r="EJ129" s="85"/>
      <c r="EK129" s="87"/>
      <c r="EL129" s="88" t="s">
        <v>134</v>
      </c>
      <c r="EM129" s="88"/>
      <c r="EN129" s="89">
        <f>COUNTIF(EG78:EN122,"KM")</f>
        <v>0</v>
      </c>
      <c r="EP129" s="84" t="s">
        <v>133</v>
      </c>
      <c r="EQ129" s="85"/>
      <c r="ER129" s="85"/>
      <c r="ES129" s="85"/>
      <c r="ET129" s="87"/>
      <c r="EU129" s="88" t="s">
        <v>134</v>
      </c>
      <c r="EV129" s="88"/>
      <c r="EW129" s="89">
        <f>COUNTIF(EP78:EW122,"KM")</f>
        <v>0</v>
      </c>
      <c r="EX129" s="84" t="s">
        <v>133</v>
      </c>
      <c r="EY129" s="85"/>
      <c r="EZ129" s="85"/>
      <c r="FA129" s="85"/>
      <c r="FB129" s="87"/>
      <c r="FC129" s="88" t="s">
        <v>134</v>
      </c>
      <c r="FD129" s="88"/>
      <c r="FE129" s="89">
        <f>COUNTIF(EX78:FE122,"KM")</f>
        <v>0</v>
      </c>
      <c r="FG129" s="84" t="s">
        <v>133</v>
      </c>
      <c r="FH129" s="85"/>
      <c r="FI129" s="85"/>
      <c r="FJ129" s="85"/>
      <c r="FK129" s="87"/>
      <c r="FL129" s="88" t="s">
        <v>134</v>
      </c>
      <c r="FM129" s="88"/>
      <c r="FN129" s="89">
        <f>COUNTIF(FG78:FN122,"KM")</f>
        <v>0</v>
      </c>
      <c r="FO129" s="84" t="s">
        <v>133</v>
      </c>
      <c r="FP129" s="85"/>
      <c r="FQ129" s="85"/>
      <c r="FR129" s="85"/>
      <c r="FS129" s="87"/>
      <c r="FT129" s="88" t="s">
        <v>134</v>
      </c>
      <c r="FU129" s="88"/>
      <c r="FV129" s="89">
        <f>COUNTIF(FO78:FV122,"KM")</f>
        <v>0</v>
      </c>
      <c r="FX129" s="84" t="s">
        <v>133</v>
      </c>
      <c r="FY129" s="85"/>
      <c r="FZ129" s="85"/>
      <c r="GA129" s="85"/>
      <c r="GB129" s="87"/>
      <c r="GC129" s="88" t="s">
        <v>134</v>
      </c>
      <c r="GD129" s="88"/>
      <c r="GE129" s="89">
        <f>COUNTIF(FX78:GE122,"KM")</f>
        <v>0</v>
      </c>
      <c r="GF129" s="84" t="s">
        <v>133</v>
      </c>
      <c r="GG129" s="85"/>
      <c r="GH129" s="85"/>
      <c r="GI129" s="85"/>
      <c r="GJ129" s="87"/>
      <c r="GK129" s="88" t="s">
        <v>134</v>
      </c>
      <c r="GL129" s="88"/>
      <c r="GM129" s="89">
        <f>COUNTIF(GF78:GM122,"KM")</f>
        <v>0</v>
      </c>
      <c r="GO129" s="84" t="s">
        <v>133</v>
      </c>
      <c r="GP129" s="85"/>
      <c r="GQ129" s="85"/>
      <c r="GR129" s="85"/>
      <c r="GS129" s="87"/>
      <c r="GT129" s="88" t="s">
        <v>134</v>
      </c>
      <c r="GU129" s="88"/>
      <c r="GV129" s="89">
        <f>COUNTIF(GO78:GV122,"KM")</f>
        <v>0</v>
      </c>
      <c r="GW129" s="84" t="s">
        <v>133</v>
      </c>
      <c r="GX129" s="85"/>
      <c r="GY129" s="85"/>
      <c r="GZ129" s="85"/>
      <c r="HA129" s="87"/>
      <c r="HB129" s="88" t="s">
        <v>134</v>
      </c>
      <c r="HC129" s="88"/>
      <c r="HD129" s="89">
        <f>COUNTIF(GW78:HD122,"KM")</f>
        <v>0</v>
      </c>
      <c r="HF129" s="84" t="s">
        <v>133</v>
      </c>
      <c r="HG129" s="85"/>
      <c r="HH129" s="85"/>
      <c r="HI129" s="85"/>
      <c r="HJ129" s="87"/>
      <c r="HK129" s="88" t="s">
        <v>134</v>
      </c>
      <c r="HL129" s="88"/>
      <c r="HM129" s="89">
        <f>COUNTIF(HF78:HM122,"KM")</f>
        <v>0</v>
      </c>
      <c r="HN129" s="84" t="s">
        <v>133</v>
      </c>
      <c r="HO129" s="85"/>
      <c r="HP129" s="85"/>
      <c r="HQ129" s="85"/>
      <c r="HR129" s="87"/>
      <c r="HS129" s="88" t="s">
        <v>134</v>
      </c>
      <c r="HT129" s="88"/>
      <c r="HU129" s="89">
        <f>COUNTIF(HN78:HU122,"KM")</f>
        <v>0</v>
      </c>
      <c r="HW129" s="84" t="s">
        <v>133</v>
      </c>
      <c r="HX129" s="85"/>
      <c r="HY129" s="85"/>
      <c r="HZ129" s="85"/>
      <c r="IA129" s="87"/>
      <c r="IB129" s="88" t="s">
        <v>134</v>
      </c>
      <c r="IC129" s="88"/>
      <c r="ID129" s="89">
        <f>COUNTIF(HW78:ID122,"KM")</f>
        <v>0</v>
      </c>
      <c r="IE129" s="84" t="s">
        <v>133</v>
      </c>
      <c r="IF129" s="85"/>
      <c r="IG129" s="85"/>
      <c r="IH129" s="85"/>
      <c r="II129" s="87"/>
      <c r="IJ129" s="88" t="s">
        <v>134</v>
      </c>
      <c r="IK129" s="88"/>
      <c r="IL129" s="89">
        <f>COUNTIF(IE78:IL122,"KM")</f>
        <v>0</v>
      </c>
      <c r="IN129" s="84" t="s">
        <v>133</v>
      </c>
      <c r="IO129" s="85"/>
      <c r="IP129" s="85"/>
      <c r="IQ129" s="85"/>
      <c r="IR129" s="87"/>
      <c r="IS129" s="88" t="s">
        <v>134</v>
      </c>
      <c r="IT129" s="88"/>
      <c r="IU129" s="89">
        <f>COUNTIF(IN78:IU122,"KM")</f>
        <v>0</v>
      </c>
      <c r="IV129" s="84" t="s">
        <v>133</v>
      </c>
      <c r="IW129" s="85"/>
      <c r="IX129" s="85"/>
      <c r="IY129" s="85"/>
      <c r="IZ129" s="87"/>
      <c r="JA129" s="88" t="s">
        <v>134</v>
      </c>
      <c r="JB129" s="88"/>
      <c r="JC129" s="89">
        <f>COUNTIF(IV78:JC122,"KM")</f>
        <v>0</v>
      </c>
      <c r="JE129" s="84" t="s">
        <v>133</v>
      </c>
      <c r="JF129" s="85"/>
      <c r="JG129" s="85"/>
      <c r="JH129" s="85"/>
      <c r="JI129" s="87"/>
      <c r="JJ129" s="88" t="s">
        <v>134</v>
      </c>
      <c r="JK129" s="88"/>
      <c r="JL129" s="89">
        <f>COUNTIF(JE78:JL122,"KM")</f>
        <v>0</v>
      </c>
      <c r="JM129" s="84" t="s">
        <v>133</v>
      </c>
      <c r="JN129" s="85"/>
      <c r="JO129" s="85"/>
      <c r="JP129" s="85"/>
      <c r="JQ129" s="87"/>
      <c r="JR129" s="88" t="s">
        <v>134</v>
      </c>
      <c r="JS129" s="88"/>
      <c r="JT129" s="89">
        <f>COUNTIF(JM78:JT122,"KM")</f>
        <v>0</v>
      </c>
      <c r="JV129" s="84" t="s">
        <v>133</v>
      </c>
      <c r="JW129" s="85"/>
      <c r="JX129" s="85"/>
      <c r="JY129" s="85"/>
      <c r="JZ129" s="87"/>
      <c r="KA129" s="88" t="s">
        <v>134</v>
      </c>
      <c r="KB129" s="88"/>
      <c r="KC129" s="89">
        <f>COUNTIF(JV78:KC122,"KM")</f>
        <v>0</v>
      </c>
      <c r="KD129" s="84" t="s">
        <v>133</v>
      </c>
      <c r="KE129" s="85"/>
      <c r="KF129" s="85"/>
      <c r="KG129" s="85"/>
      <c r="KH129" s="87"/>
      <c r="KI129" s="88" t="s">
        <v>134</v>
      </c>
      <c r="KJ129" s="88"/>
      <c r="KK129" s="89">
        <f>COUNTIF(KD78:KK122,"KM")</f>
        <v>0</v>
      </c>
      <c r="KM129" s="84" t="s">
        <v>133</v>
      </c>
      <c r="KN129" s="85"/>
      <c r="KO129" s="85"/>
      <c r="KP129" s="85"/>
      <c r="KQ129" s="87"/>
      <c r="KR129" s="88" t="s">
        <v>134</v>
      </c>
      <c r="KS129" s="88"/>
      <c r="KT129" s="89">
        <f>COUNTIF(KM78:KT122,"KM")</f>
        <v>0</v>
      </c>
      <c r="KU129" s="84" t="s">
        <v>133</v>
      </c>
      <c r="KV129" s="85"/>
      <c r="KW129" s="85"/>
      <c r="KX129" s="85"/>
      <c r="KY129" s="87"/>
      <c r="KZ129" s="88" t="s">
        <v>134</v>
      </c>
      <c r="LA129" s="88"/>
      <c r="LB129" s="89">
        <f>COUNTIF(KU78:LB122,"KM")</f>
        <v>0</v>
      </c>
      <c r="LD129" s="84" t="s">
        <v>133</v>
      </c>
      <c r="LE129" s="85"/>
      <c r="LF129" s="85"/>
      <c r="LG129" s="85"/>
      <c r="LH129" s="87"/>
      <c r="LI129" s="88" t="s">
        <v>134</v>
      </c>
      <c r="LJ129" s="88"/>
      <c r="LK129" s="89">
        <f>COUNTIF(LD78:LK122,"KM")</f>
        <v>0</v>
      </c>
      <c r="LL129" s="84" t="s">
        <v>133</v>
      </c>
      <c r="LM129" s="85"/>
      <c r="LN129" s="85"/>
      <c r="LO129" s="85"/>
      <c r="LP129" s="87"/>
      <c r="LQ129" s="88" t="s">
        <v>134</v>
      </c>
      <c r="LR129" s="88"/>
      <c r="LS129" s="89">
        <f>COUNTIF(LL78:LS122,"KM")</f>
        <v>0</v>
      </c>
      <c r="LU129" s="84" t="s">
        <v>133</v>
      </c>
      <c r="LV129" s="85"/>
      <c r="LW129" s="85"/>
      <c r="LX129" s="85"/>
      <c r="LY129" s="87"/>
      <c r="LZ129" s="88" t="s">
        <v>134</v>
      </c>
      <c r="MA129" s="88"/>
      <c r="MB129" s="89">
        <f>COUNTIF(LU78:MB122,"KM")</f>
        <v>0</v>
      </c>
      <c r="MC129" s="84" t="s">
        <v>133</v>
      </c>
      <c r="MD129" s="85"/>
      <c r="ME129" s="85"/>
      <c r="MF129" s="85"/>
      <c r="MG129" s="87"/>
      <c r="MH129" s="88" t="s">
        <v>134</v>
      </c>
      <c r="MI129" s="88"/>
      <c r="MJ129" s="89">
        <f>COUNTIF(MC78:MJ122,"KM")</f>
        <v>0</v>
      </c>
      <c r="ML129" s="84" t="s">
        <v>133</v>
      </c>
      <c r="MM129" s="85"/>
      <c r="MN129" s="85"/>
      <c r="MO129" s="85"/>
      <c r="MP129" s="87"/>
      <c r="MQ129" s="88" t="s">
        <v>134</v>
      </c>
      <c r="MR129" s="88"/>
      <c r="MS129" s="89">
        <f>COUNTIF(ML78:MS122,"KM")</f>
        <v>0</v>
      </c>
      <c r="MT129" s="84" t="s">
        <v>133</v>
      </c>
      <c r="MU129" s="85"/>
      <c r="MV129" s="85"/>
      <c r="MW129" s="85"/>
      <c r="MX129" s="87"/>
      <c r="MY129" s="88" t="s">
        <v>134</v>
      </c>
      <c r="MZ129" s="88"/>
      <c r="NA129" s="89">
        <f>COUNTIF(MT78:NA122,"KM")</f>
        <v>0</v>
      </c>
      <c r="NC129" s="84" t="s">
        <v>133</v>
      </c>
      <c r="ND129" s="85"/>
      <c r="NE129" s="85"/>
      <c r="NF129" s="85"/>
      <c r="NG129" s="87"/>
      <c r="NH129" s="88" t="s">
        <v>134</v>
      </c>
      <c r="NI129" s="88"/>
      <c r="NJ129" s="89">
        <f>COUNTIF(NC78:NJ122,"KM")</f>
        <v>0</v>
      </c>
      <c r="NK129" s="84" t="s">
        <v>133</v>
      </c>
      <c r="NL129" s="85"/>
      <c r="NM129" s="85"/>
      <c r="NN129" s="85"/>
      <c r="NO129" s="87"/>
      <c r="NP129" s="88" t="s">
        <v>134</v>
      </c>
      <c r="NQ129" s="88"/>
      <c r="NR129" s="89">
        <f>COUNTIF(NK78:NR122,"KM")</f>
        <v>0</v>
      </c>
      <c r="NT129" s="84" t="s">
        <v>133</v>
      </c>
      <c r="NU129" s="85"/>
      <c r="NV129" s="85"/>
      <c r="NW129" s="85"/>
      <c r="NX129" s="87"/>
      <c r="NY129" s="88" t="s">
        <v>134</v>
      </c>
      <c r="NZ129" s="88"/>
      <c r="OA129" s="89">
        <f>COUNTIF(NT78:OA122,"KM")</f>
        <v>0</v>
      </c>
      <c r="OB129" s="84" t="s">
        <v>133</v>
      </c>
      <c r="OC129" s="85"/>
      <c r="OD129" s="85"/>
      <c r="OE129" s="85"/>
      <c r="OF129" s="87"/>
      <c r="OG129" s="88" t="s">
        <v>134</v>
      </c>
      <c r="OH129" s="88"/>
      <c r="OI129" s="89">
        <f>COUNTIF(OB78:OI122,"KM")</f>
        <v>0</v>
      </c>
      <c r="OK129" s="84" t="s">
        <v>133</v>
      </c>
      <c r="OL129" s="85"/>
      <c r="OM129" s="85"/>
      <c r="ON129" s="85"/>
      <c r="OO129" s="87"/>
      <c r="OP129" s="88" t="s">
        <v>134</v>
      </c>
      <c r="OQ129" s="88"/>
      <c r="OR129" s="111">
        <f>COUNTIF(OK78:OR122,"KM")</f>
        <v>0</v>
      </c>
      <c r="OS129" s="84" t="s">
        <v>133</v>
      </c>
      <c r="OT129" s="85"/>
      <c r="OU129" s="85"/>
      <c r="OV129" s="85"/>
      <c r="OW129" s="87"/>
      <c r="OX129" s="88" t="s">
        <v>134</v>
      </c>
      <c r="OY129" s="88"/>
      <c r="OZ129" s="89">
        <f>COUNTIF(OS78:OZ122,"KM")</f>
        <v>0</v>
      </c>
      <c r="PB129" s="84" t="s">
        <v>133</v>
      </c>
      <c r="PC129" s="85"/>
      <c r="PD129" s="85"/>
      <c r="PE129" s="85"/>
      <c r="PF129" s="87"/>
      <c r="PG129" s="88" t="s">
        <v>134</v>
      </c>
      <c r="PH129" s="88"/>
      <c r="PI129" s="89">
        <f>COUNTIF(PB78:PI122,"KM")</f>
        <v>0</v>
      </c>
      <c r="PJ129" s="84" t="s">
        <v>133</v>
      </c>
      <c r="PK129" s="85"/>
      <c r="PL129" s="85"/>
      <c r="PM129" s="85"/>
      <c r="PN129" s="87"/>
      <c r="PO129" s="88" t="s">
        <v>134</v>
      </c>
      <c r="PP129" s="88"/>
      <c r="PQ129" s="89">
        <f>COUNTIF(PJ78:PQ122,"KM")</f>
        <v>0</v>
      </c>
      <c r="PS129" s="84" t="s">
        <v>133</v>
      </c>
      <c r="PT129" s="85"/>
      <c r="PU129" s="85"/>
      <c r="PV129" s="85"/>
      <c r="PW129" s="87"/>
      <c r="PX129" s="88" t="s">
        <v>134</v>
      </c>
      <c r="PY129" s="88"/>
      <c r="PZ129" s="89">
        <f>COUNTIF(PS78:PZ122,"KM")</f>
        <v>0</v>
      </c>
      <c r="QA129" s="84" t="s">
        <v>133</v>
      </c>
      <c r="QB129" s="85"/>
      <c r="QC129" s="85"/>
      <c r="QD129" s="85"/>
      <c r="QE129" s="87"/>
      <c r="QF129" s="88" t="s">
        <v>134</v>
      </c>
      <c r="QG129" s="88"/>
      <c r="QH129" s="89">
        <f>COUNTIF(QA78:QH122,"KM")</f>
        <v>0</v>
      </c>
      <c r="QJ129" s="84" t="s">
        <v>133</v>
      </c>
      <c r="QK129" s="85"/>
      <c r="QL129" s="85"/>
      <c r="QM129" s="85"/>
      <c r="QN129" s="87"/>
      <c r="QO129" s="88" t="s">
        <v>134</v>
      </c>
      <c r="QP129" s="88"/>
      <c r="QQ129" s="89">
        <f>COUNTIF(QJ78:QQ122,"KM")</f>
        <v>0</v>
      </c>
      <c r="QR129" s="84" t="s">
        <v>133</v>
      </c>
      <c r="QS129" s="85"/>
      <c r="QT129" s="85"/>
      <c r="QU129" s="85"/>
      <c r="QV129" s="87"/>
      <c r="QW129" s="88" t="s">
        <v>134</v>
      </c>
      <c r="QX129" s="88"/>
      <c r="QY129" s="89">
        <f>COUNTIF(QR78:QY122,"KM")</f>
        <v>0</v>
      </c>
      <c r="RA129" s="84" t="s">
        <v>133</v>
      </c>
      <c r="RB129" s="85"/>
      <c r="RC129" s="85"/>
      <c r="RD129" s="85"/>
      <c r="RE129" s="87"/>
      <c r="RF129" s="88" t="s">
        <v>134</v>
      </c>
      <c r="RG129" s="88"/>
      <c r="RH129" s="89">
        <f>COUNTIF(RA78:RH122,"KM")</f>
        <v>0</v>
      </c>
      <c r="RI129" s="84" t="s">
        <v>133</v>
      </c>
      <c r="RJ129" s="85"/>
      <c r="RK129" s="85"/>
      <c r="RL129" s="85"/>
      <c r="RM129" s="87"/>
      <c r="RN129" s="88" t="s">
        <v>134</v>
      </c>
      <c r="RO129" s="88"/>
      <c r="RP129" s="89">
        <f>COUNTIF(RI78:RP122,"KM")</f>
        <v>0</v>
      </c>
      <c r="RR129" s="84" t="s">
        <v>133</v>
      </c>
      <c r="RS129" s="85"/>
      <c r="RT129" s="85"/>
      <c r="RU129" s="85"/>
      <c r="RV129" s="87"/>
      <c r="RW129" s="88" t="s">
        <v>134</v>
      </c>
      <c r="RX129" s="88"/>
      <c r="RY129" s="89">
        <f>COUNTIF(RR78:RY122,"KM")</f>
        <v>0</v>
      </c>
      <c r="RZ129" s="84" t="s">
        <v>133</v>
      </c>
      <c r="SA129" s="85"/>
      <c r="SB129" s="85"/>
      <c r="SC129" s="85"/>
      <c r="SD129" s="87"/>
      <c r="SE129" s="88" t="s">
        <v>134</v>
      </c>
      <c r="SF129" s="88"/>
      <c r="SG129" s="89">
        <f>COUNTIF(RZ78:SG122,"KM")</f>
        <v>0</v>
      </c>
      <c r="SI129" s="84" t="s">
        <v>133</v>
      </c>
      <c r="SJ129" s="85"/>
      <c r="SK129" s="85"/>
      <c r="SL129" s="85"/>
      <c r="SM129" s="87"/>
      <c r="SN129" s="88" t="s">
        <v>134</v>
      </c>
      <c r="SO129" s="88"/>
      <c r="SP129" s="89">
        <f>COUNTIF(SI78:SP122,"KM")</f>
        <v>0</v>
      </c>
      <c r="SQ129" s="84" t="s">
        <v>133</v>
      </c>
      <c r="SR129" s="85"/>
      <c r="SS129" s="85"/>
      <c r="ST129" s="85"/>
      <c r="SU129" s="87"/>
      <c r="SV129" s="88" t="s">
        <v>134</v>
      </c>
      <c r="SW129" s="88"/>
      <c r="SX129" s="89">
        <f>COUNTIF(SQ78:SX122,"KM")</f>
        <v>0</v>
      </c>
      <c r="SZ129" s="84" t="s">
        <v>133</v>
      </c>
      <c r="TA129" s="85"/>
      <c r="TB129" s="85"/>
      <c r="TC129" s="85"/>
      <c r="TD129" s="87"/>
      <c r="TE129" s="88" t="s">
        <v>134</v>
      </c>
      <c r="TF129" s="88"/>
      <c r="TG129" s="89">
        <f>COUNTIF(SZ78:TG122,"KM")</f>
        <v>0</v>
      </c>
      <c r="TH129" s="84" t="s">
        <v>133</v>
      </c>
      <c r="TI129" s="85"/>
      <c r="TJ129" s="85"/>
      <c r="TK129" s="85"/>
      <c r="TL129" s="87"/>
      <c r="TM129" s="88" t="s">
        <v>134</v>
      </c>
      <c r="TN129" s="88"/>
      <c r="TO129" s="89">
        <f>COUNTIF(TH78:TO122,"KM")</f>
        <v>0</v>
      </c>
      <c r="TQ129" s="84" t="s">
        <v>133</v>
      </c>
      <c r="TR129" s="85"/>
      <c r="TS129" s="85"/>
      <c r="TT129" s="85"/>
      <c r="TU129" s="87"/>
      <c r="TV129" s="88" t="s">
        <v>134</v>
      </c>
      <c r="TW129" s="88"/>
      <c r="TX129" s="89">
        <f>COUNTIF(TQ78:TX122,"KM")</f>
        <v>0</v>
      </c>
      <c r="TY129" s="84" t="s">
        <v>133</v>
      </c>
      <c r="TZ129" s="85"/>
      <c r="UA129" s="85"/>
      <c r="UB129" s="85"/>
      <c r="UC129" s="87"/>
      <c r="UD129" s="88" t="s">
        <v>134</v>
      </c>
      <c r="UE129" s="88"/>
      <c r="UF129" s="89">
        <f>COUNTIF(TY78:UF122,"KM")</f>
        <v>0</v>
      </c>
      <c r="UH129" s="84" t="s">
        <v>133</v>
      </c>
      <c r="UI129" s="85"/>
      <c r="UJ129" s="85"/>
      <c r="UK129" s="85"/>
      <c r="UL129" s="87"/>
      <c r="UM129" s="88" t="s">
        <v>134</v>
      </c>
      <c r="UN129" s="88"/>
      <c r="UO129" s="89">
        <f>COUNTIF(UH78:UO122,"KM")</f>
        <v>0</v>
      </c>
      <c r="UP129" s="84" t="s">
        <v>133</v>
      </c>
      <c r="UQ129" s="85"/>
      <c r="UR129" s="85"/>
      <c r="US129" s="85"/>
      <c r="UT129" s="87"/>
      <c r="UU129" s="88" t="s">
        <v>134</v>
      </c>
      <c r="UV129" s="88"/>
      <c r="UW129" s="89">
        <f>COUNTIF(UP78:UW122,"KM")</f>
        <v>0</v>
      </c>
      <c r="UY129" s="84" t="s">
        <v>133</v>
      </c>
      <c r="UZ129" s="85"/>
      <c r="VA129" s="85"/>
      <c r="VB129" s="85"/>
      <c r="VC129" s="87"/>
      <c r="VD129" s="88" t="s">
        <v>134</v>
      </c>
      <c r="VE129" s="88"/>
      <c r="VF129" s="89">
        <f>COUNTIF(UY78:VF122,"KM")</f>
        <v>0</v>
      </c>
      <c r="VG129" s="84" t="s">
        <v>133</v>
      </c>
      <c r="VH129" s="85"/>
      <c r="VI129" s="85"/>
      <c r="VJ129" s="85"/>
      <c r="VK129" s="87"/>
      <c r="VL129" s="88" t="s">
        <v>134</v>
      </c>
      <c r="VM129" s="88"/>
      <c r="VN129" s="89">
        <f>COUNTIF(VG78:VN122,"KM")</f>
        <v>0</v>
      </c>
      <c r="VP129" s="84" t="s">
        <v>133</v>
      </c>
      <c r="VQ129" s="85"/>
      <c r="VR129" s="85"/>
      <c r="VS129" s="85"/>
      <c r="VT129" s="87"/>
      <c r="VU129" s="88" t="s">
        <v>134</v>
      </c>
      <c r="VV129" s="88"/>
      <c r="VW129" s="89">
        <f>COUNTIF(VP78:VW122,"KM")</f>
        <v>0</v>
      </c>
      <c r="VX129" s="84" t="s">
        <v>133</v>
      </c>
      <c r="VY129" s="85"/>
      <c r="VZ129" s="85"/>
      <c r="WA129" s="85"/>
      <c r="WB129" s="87"/>
      <c r="WC129" s="88" t="s">
        <v>134</v>
      </c>
      <c r="WD129" s="88"/>
      <c r="WE129" s="89">
        <f>COUNTIF(VX78:WE122,"KM")</f>
        <v>0</v>
      </c>
      <c r="WG129" s="84" t="s">
        <v>133</v>
      </c>
      <c r="WH129" s="85"/>
      <c r="WI129" s="85"/>
      <c r="WJ129" s="85"/>
      <c r="WK129" s="87"/>
      <c r="WL129" s="88" t="s">
        <v>134</v>
      </c>
      <c r="WM129" s="88"/>
      <c r="WN129" s="89">
        <f>COUNTIF(WG78:WN122,"KM")</f>
        <v>0</v>
      </c>
      <c r="WO129" s="84" t="s">
        <v>133</v>
      </c>
      <c r="WP129" s="85"/>
      <c r="WQ129" s="85"/>
      <c r="WR129" s="85"/>
      <c r="WS129" s="87"/>
      <c r="WT129" s="88" t="s">
        <v>134</v>
      </c>
      <c r="WU129" s="88"/>
      <c r="WV129" s="89">
        <f>COUNTIF(WO78:WV122,"KM")</f>
        <v>0</v>
      </c>
      <c r="WX129" s="84" t="s">
        <v>133</v>
      </c>
      <c r="WY129" s="85"/>
      <c r="WZ129" s="85"/>
      <c r="XA129" s="85"/>
      <c r="XB129" s="87"/>
      <c r="XC129" s="88" t="s">
        <v>134</v>
      </c>
      <c r="XD129" s="88"/>
      <c r="XE129" s="89">
        <f>COUNTIF(WX78:XE122,"KM")</f>
        <v>0</v>
      </c>
      <c r="XF129" s="84" t="s">
        <v>133</v>
      </c>
      <c r="XG129" s="85"/>
      <c r="XH129" s="85"/>
      <c r="XI129" s="85"/>
      <c r="XJ129" s="87"/>
      <c r="XK129" s="88" t="s">
        <v>134</v>
      </c>
      <c r="XL129" s="88"/>
      <c r="XM129" s="89">
        <f>COUNTIF(XF78:XM122,"KM")</f>
        <v>0</v>
      </c>
      <c r="XO129" s="84" t="s">
        <v>133</v>
      </c>
      <c r="XP129" s="85"/>
      <c r="XQ129" s="85"/>
      <c r="XR129" s="85"/>
      <c r="XS129" s="87"/>
      <c r="XT129" s="88" t="s">
        <v>134</v>
      </c>
      <c r="XU129" s="88"/>
      <c r="XV129" s="89">
        <f>COUNTIF(XO78:XV122,"KM")</f>
        <v>0</v>
      </c>
      <c r="XW129" s="84" t="s">
        <v>133</v>
      </c>
      <c r="XX129" s="85"/>
      <c r="XY129" s="85"/>
      <c r="XZ129" s="85"/>
      <c r="YA129" s="87"/>
      <c r="YB129" s="88" t="s">
        <v>134</v>
      </c>
      <c r="YC129" s="88"/>
      <c r="YD129" s="89">
        <f>COUNTIF(XW78:YD122,"KM")</f>
        <v>0</v>
      </c>
      <c r="YF129" s="84" t="s">
        <v>133</v>
      </c>
      <c r="YG129" s="85"/>
      <c r="YH129" s="85"/>
      <c r="YI129" s="85"/>
      <c r="YJ129" s="87"/>
      <c r="YK129" s="88" t="s">
        <v>134</v>
      </c>
      <c r="YL129" s="88"/>
      <c r="YM129" s="89">
        <f>COUNTIF(YF78:YM122,"KM")</f>
        <v>0</v>
      </c>
      <c r="YN129" s="84" t="s">
        <v>133</v>
      </c>
      <c r="YO129" s="85"/>
      <c r="YP129" s="85"/>
      <c r="YQ129" s="85"/>
      <c r="YR129" s="87"/>
      <c r="YS129" s="88" t="s">
        <v>134</v>
      </c>
      <c r="YT129" s="88"/>
      <c r="YU129" s="89">
        <f>COUNTIF(YN78:YU122,"KM")</f>
        <v>0</v>
      </c>
      <c r="YW129" s="84" t="s">
        <v>133</v>
      </c>
      <c r="YX129" s="85"/>
      <c r="YY129" s="85"/>
      <c r="YZ129" s="85"/>
      <c r="ZA129" s="87"/>
      <c r="ZB129" s="88" t="s">
        <v>134</v>
      </c>
      <c r="ZC129" s="88"/>
      <c r="ZD129" s="89">
        <f>COUNTIF(YW78:ZD122,"KM")</f>
        <v>0</v>
      </c>
      <c r="ZM129" s="84" t="s">
        <v>133</v>
      </c>
      <c r="ZN129" s="85"/>
      <c r="ZO129" s="85"/>
      <c r="ZP129" s="85"/>
      <c r="ZQ129" s="87"/>
      <c r="ZR129" s="88" t="s">
        <v>134</v>
      </c>
      <c r="ZS129" s="88"/>
      <c r="ZT129" s="89">
        <f>COUNTIF(ZM78:ZT122,"KM")</f>
        <v>0</v>
      </c>
      <c r="ZV129" s="84" t="s">
        <v>133</v>
      </c>
      <c r="ZW129" s="85"/>
      <c r="ZX129" s="85"/>
      <c r="ZY129" s="85"/>
      <c r="ZZ129" s="87"/>
      <c r="AAA129" s="88" t="s">
        <v>134</v>
      </c>
      <c r="AAB129" s="88"/>
      <c r="AAC129" s="89">
        <f>COUNTIF(ZV78:AAC122,"KM")</f>
        <v>0</v>
      </c>
      <c r="AAD129" s="84" t="s">
        <v>133</v>
      </c>
      <c r="AAE129" s="85"/>
      <c r="AAF129" s="85"/>
      <c r="AAG129" s="85"/>
      <c r="AAH129" s="87"/>
      <c r="AAI129" s="88" t="s">
        <v>134</v>
      </c>
      <c r="AAJ129" s="88"/>
      <c r="AAK129" s="89">
        <f>COUNTIF(AAD78:AAK122,"KM")</f>
        <v>0</v>
      </c>
      <c r="AAM129" s="84" t="s">
        <v>133</v>
      </c>
      <c r="AAN129" s="85"/>
      <c r="AAO129" s="85"/>
      <c r="AAP129" s="85"/>
      <c r="AAQ129" s="87"/>
      <c r="AAR129" s="88" t="s">
        <v>134</v>
      </c>
      <c r="AAS129" s="88"/>
      <c r="AAT129" s="89">
        <f>COUNTIF(AAM78:AAT122,"KM")</f>
        <v>0</v>
      </c>
      <c r="AAU129" s="84" t="s">
        <v>133</v>
      </c>
      <c r="AAV129" s="85"/>
      <c r="AAW129" s="85"/>
      <c r="AAX129" s="85"/>
      <c r="AAY129" s="87"/>
      <c r="AAZ129" s="88" t="s">
        <v>134</v>
      </c>
      <c r="ABA129" s="88"/>
      <c r="ABB129" s="89">
        <f>COUNTIF(AAU78:ABB122,"KM")</f>
        <v>0</v>
      </c>
      <c r="ABD129" s="84" t="s">
        <v>133</v>
      </c>
      <c r="ABE129" s="85"/>
      <c r="ABF129" s="85"/>
      <c r="ABG129" s="85"/>
      <c r="ABH129" s="87"/>
      <c r="ABI129" s="88" t="s">
        <v>134</v>
      </c>
      <c r="ABJ129" s="88"/>
      <c r="ABK129" s="89">
        <f>COUNTIF(ABD78:ABK122,"KM")</f>
        <v>0</v>
      </c>
      <c r="ABL129" s="84" t="s">
        <v>133</v>
      </c>
      <c r="ABM129" s="85"/>
      <c r="ABN129" s="85"/>
      <c r="ABO129" s="85"/>
      <c r="ABP129" s="87"/>
      <c r="ABQ129" s="88" t="s">
        <v>134</v>
      </c>
      <c r="ABR129" s="88"/>
      <c r="ABS129" s="89">
        <f>COUNTIF(ABL78:ABS122,"KM")</f>
        <v>0</v>
      </c>
      <c r="ABU129" s="84" t="s">
        <v>133</v>
      </c>
      <c r="ABV129" s="85"/>
      <c r="ABW129" s="85"/>
      <c r="ABX129" s="85"/>
      <c r="ABY129" s="87"/>
      <c r="ABZ129" s="88" t="s">
        <v>134</v>
      </c>
      <c r="ACA129" s="88"/>
      <c r="ACB129" s="89">
        <f>COUNTIF(ABU78:ACB122,"KM")</f>
        <v>0</v>
      </c>
      <c r="ACC129" s="84" t="s">
        <v>133</v>
      </c>
      <c r="ACD129" s="85"/>
      <c r="ACE129" s="85"/>
      <c r="ACF129" s="85"/>
      <c r="ACG129" s="87"/>
      <c r="ACH129" s="88" t="s">
        <v>134</v>
      </c>
      <c r="ACI129" s="88"/>
      <c r="ACJ129" s="89">
        <f>COUNTIF(ACC78:ACJ122,"KM")</f>
        <v>0</v>
      </c>
      <c r="ACL129" s="84" t="s">
        <v>133</v>
      </c>
      <c r="ACM129" s="85"/>
      <c r="ACN129" s="85"/>
      <c r="ACO129" s="85"/>
      <c r="ACP129" s="87"/>
      <c r="ACQ129" s="88" t="s">
        <v>134</v>
      </c>
      <c r="ACR129" s="88"/>
      <c r="ACS129" s="89">
        <f>COUNTIF(ACL78:ACS122,"KM")</f>
        <v>0</v>
      </c>
      <c r="ACT129" s="84" t="s">
        <v>133</v>
      </c>
      <c r="ACU129" s="85"/>
      <c r="ACV129" s="85"/>
      <c r="ACW129" s="85"/>
      <c r="ACX129" s="87"/>
      <c r="ACY129" s="88" t="s">
        <v>134</v>
      </c>
      <c r="ACZ129" s="88"/>
      <c r="ADA129" s="89">
        <f>COUNTIF(ACT78:ADA122,"KM")</f>
        <v>0</v>
      </c>
      <c r="ADC129" s="84" t="s">
        <v>133</v>
      </c>
      <c r="ADD129" s="85"/>
      <c r="ADE129" s="85"/>
      <c r="ADF129" s="85"/>
      <c r="ADG129" s="87"/>
      <c r="ADH129" s="88" t="s">
        <v>134</v>
      </c>
      <c r="ADI129" s="88"/>
      <c r="ADJ129" s="89">
        <f>COUNTIF(ADC78:ADJ122,"KM")</f>
        <v>0</v>
      </c>
      <c r="ADK129" s="84" t="s">
        <v>133</v>
      </c>
      <c r="ADL129" s="85"/>
      <c r="ADM129" s="85"/>
      <c r="ADN129" s="85"/>
      <c r="ADO129" s="87"/>
      <c r="ADP129" s="88" t="s">
        <v>134</v>
      </c>
      <c r="ADQ129" s="88"/>
      <c r="ADR129" s="89">
        <f>COUNTIF(ADK78:ADR122,"KM")</f>
        <v>0</v>
      </c>
      <c r="ADT129" s="84" t="s">
        <v>133</v>
      </c>
      <c r="ADU129" s="85"/>
      <c r="ADV129" s="85"/>
      <c r="ADW129" s="85"/>
      <c r="ADX129" s="87"/>
      <c r="ADY129" s="88" t="s">
        <v>134</v>
      </c>
      <c r="ADZ129" s="88"/>
      <c r="AEA129" s="89">
        <f>COUNTIF(ADT78:AEA122,"KM")</f>
        <v>0</v>
      </c>
      <c r="AEB129" s="84" t="s">
        <v>133</v>
      </c>
      <c r="AEC129" s="85"/>
      <c r="AED129" s="85"/>
      <c r="AEE129" s="85"/>
      <c r="AEF129" s="87"/>
      <c r="AEG129" s="88" t="s">
        <v>134</v>
      </c>
      <c r="AEH129" s="88"/>
      <c r="AEI129" s="89">
        <f>COUNTIF(AEB78:AEI122,"KM")</f>
        <v>0</v>
      </c>
      <c r="AEK129" s="84" t="s">
        <v>133</v>
      </c>
      <c r="AEL129" s="85"/>
      <c r="AEM129" s="85"/>
      <c r="AEN129" s="85"/>
      <c r="AEO129" s="87"/>
      <c r="AEP129" s="88" t="s">
        <v>134</v>
      </c>
      <c r="AEQ129" s="88"/>
      <c r="AER129" s="89">
        <f>COUNTIF(AEK78:AER122,"KM")</f>
        <v>0</v>
      </c>
      <c r="AES129" s="84" t="s">
        <v>133</v>
      </c>
      <c r="AET129" s="85"/>
      <c r="AEU129" s="85"/>
      <c r="AEV129" s="85"/>
      <c r="AEW129" s="87"/>
      <c r="AEX129" s="88" t="s">
        <v>134</v>
      </c>
      <c r="AEY129" s="88"/>
      <c r="AEZ129" s="89">
        <f>COUNTIF(AES78:AEZ122,"KM")</f>
        <v>0</v>
      </c>
      <c r="AFB129" s="84" t="s">
        <v>133</v>
      </c>
      <c r="AFC129" s="85"/>
      <c r="AFD129" s="85"/>
      <c r="AFE129" s="85"/>
      <c r="AFF129" s="87"/>
      <c r="AFG129" s="88" t="s">
        <v>134</v>
      </c>
      <c r="AFH129" s="88"/>
      <c r="AFI129" s="89">
        <f>COUNTIF(AFB78:AFI122,"KM")</f>
        <v>0</v>
      </c>
      <c r="AFJ129" s="84" t="s">
        <v>133</v>
      </c>
      <c r="AFK129" s="85"/>
      <c r="AFL129" s="85"/>
      <c r="AFM129" s="85"/>
      <c r="AFN129" s="87"/>
      <c r="AFO129" s="88" t="s">
        <v>134</v>
      </c>
      <c r="AFP129" s="88"/>
      <c r="AFQ129" s="89">
        <f>COUNTIF(AFJ78:AFQ122,"KM")</f>
        <v>0</v>
      </c>
      <c r="AFS129" s="84" t="s">
        <v>133</v>
      </c>
      <c r="AFT129" s="85"/>
      <c r="AFU129" s="85"/>
      <c r="AFV129" s="85"/>
      <c r="AFW129" s="87"/>
      <c r="AFX129" s="88" t="s">
        <v>134</v>
      </c>
      <c r="AFY129" s="88"/>
      <c r="AFZ129" s="89">
        <f>COUNTIF(AFS78:AFZ122,"KM")</f>
        <v>0</v>
      </c>
      <c r="AGA129" s="84" t="s">
        <v>133</v>
      </c>
      <c r="AGB129" s="85"/>
      <c r="AGC129" s="85"/>
      <c r="AGD129" s="85"/>
      <c r="AGE129" s="87"/>
      <c r="AGF129" s="88" t="s">
        <v>134</v>
      </c>
      <c r="AGG129" s="88"/>
      <c r="AGH129" s="89">
        <f>COUNTIF(AGA78:AGH122,"KM")</f>
        <v>0</v>
      </c>
      <c r="AGJ129" s="84" t="s">
        <v>133</v>
      </c>
      <c r="AGK129" s="85"/>
      <c r="AGL129" s="85"/>
      <c r="AGM129" s="85"/>
      <c r="AGN129" s="87"/>
      <c r="AGO129" s="88" t="s">
        <v>134</v>
      </c>
      <c r="AGP129" s="88"/>
      <c r="AGQ129" s="89">
        <f>COUNTIF(AGJ78:AGQ122,"KM")</f>
        <v>0</v>
      </c>
      <c r="AGR129" s="84" t="s">
        <v>133</v>
      </c>
      <c r="AGS129" s="85"/>
      <c r="AGT129" s="85"/>
      <c r="AGU129" s="85"/>
      <c r="AGV129" s="87"/>
      <c r="AGW129" s="88" t="s">
        <v>134</v>
      </c>
      <c r="AGX129" s="88"/>
      <c r="AGY129" s="89">
        <f>COUNTIF(AGR78:AGY122,"KM")</f>
        <v>0</v>
      </c>
      <c r="AHA129" s="84" t="s">
        <v>133</v>
      </c>
      <c r="AHB129" s="85"/>
      <c r="AHC129" s="85"/>
      <c r="AHD129" s="85"/>
      <c r="AHE129" s="87"/>
      <c r="AHF129" s="88" t="s">
        <v>134</v>
      </c>
      <c r="AHG129" s="88"/>
      <c r="AHH129" s="89">
        <f>COUNTIF(AHA78:AHH122,"KM")</f>
        <v>0</v>
      </c>
      <c r="AHI129" s="84" t="s">
        <v>133</v>
      </c>
      <c r="AHJ129" s="85"/>
      <c r="AHK129" s="85"/>
      <c r="AHL129" s="85"/>
      <c r="AHM129" s="87"/>
      <c r="AHN129" s="88" t="s">
        <v>134</v>
      </c>
      <c r="AHO129" s="88"/>
      <c r="AHP129" s="89">
        <f>COUNTIF(AHI78:AHP122,"KM")</f>
        <v>0</v>
      </c>
      <c r="AHR129" s="84" t="s">
        <v>133</v>
      </c>
      <c r="AHS129" s="85"/>
      <c r="AHT129" s="85"/>
      <c r="AHU129" s="85"/>
      <c r="AHV129" s="87"/>
      <c r="AHW129" s="88" t="s">
        <v>134</v>
      </c>
      <c r="AHX129" s="88"/>
      <c r="AHY129" s="89">
        <f>COUNTIF(AHR78:AHY122,"KM")</f>
        <v>0</v>
      </c>
      <c r="AHZ129" s="84" t="s">
        <v>133</v>
      </c>
      <c r="AIA129" s="85"/>
      <c r="AIB129" s="85"/>
      <c r="AIC129" s="85"/>
      <c r="AID129" s="87"/>
      <c r="AIE129" s="88" t="s">
        <v>134</v>
      </c>
      <c r="AIF129" s="88"/>
      <c r="AIG129" s="89">
        <f>COUNTIF(AHZ78:AIG122,"KM")</f>
        <v>0</v>
      </c>
    </row>
    <row r="130" spans="1:16384">
      <c r="A130" s="84" t="s">
        <v>135</v>
      </c>
      <c r="B130" s="85"/>
      <c r="C130" s="85"/>
      <c r="D130" s="85"/>
      <c r="E130" s="87"/>
      <c r="F130" s="88" t="s">
        <v>136</v>
      </c>
      <c r="G130" s="88"/>
      <c r="H130" s="89">
        <f>COUNTIF(A78:H122,"KP")</f>
        <v>0</v>
      </c>
      <c r="J130" s="107" t="s">
        <v>135</v>
      </c>
      <c r="K130" s="108"/>
      <c r="L130" s="108"/>
      <c r="M130" s="108"/>
      <c r="N130" s="109"/>
      <c r="O130" s="38" t="s">
        <v>136</v>
      </c>
      <c r="P130" s="38"/>
      <c r="Q130" s="38">
        <f>COUNTIF(J78:Q122,"KP")</f>
        <v>0</v>
      </c>
      <c r="R130" s="107" t="s">
        <v>135</v>
      </c>
      <c r="S130" s="108"/>
      <c r="T130" s="108"/>
      <c r="U130" s="108"/>
      <c r="V130" s="109"/>
      <c r="W130" s="38" t="s">
        <v>136</v>
      </c>
      <c r="X130" s="38"/>
      <c r="Y130" s="38">
        <f>COUNTIF(R78:Y122,"KP")</f>
        <v>0</v>
      </c>
      <c r="AA130" s="84" t="s">
        <v>135</v>
      </c>
      <c r="AB130" s="85"/>
      <c r="AC130" s="85"/>
      <c r="AD130" s="85"/>
      <c r="AE130" s="87"/>
      <c r="AF130" s="88" t="s">
        <v>136</v>
      </c>
      <c r="AG130" s="88"/>
      <c r="AH130" s="89">
        <f>COUNTIF(AA78:AH122,"KP")</f>
        <v>0</v>
      </c>
      <c r="AI130" s="84" t="s">
        <v>135</v>
      </c>
      <c r="AJ130" s="85"/>
      <c r="AK130" s="85"/>
      <c r="AL130" s="85"/>
      <c r="AM130" s="87"/>
      <c r="AN130" s="88" t="s">
        <v>136</v>
      </c>
      <c r="AO130" s="88"/>
      <c r="AP130" s="89">
        <f>COUNTIF(AI78:AP122,"KP")</f>
        <v>0</v>
      </c>
      <c r="AR130" s="84" t="s">
        <v>135</v>
      </c>
      <c r="AS130" s="85"/>
      <c r="AT130" s="85"/>
      <c r="AU130" s="85"/>
      <c r="AV130" s="87"/>
      <c r="AW130" s="88" t="s">
        <v>136</v>
      </c>
      <c r="AX130" s="88"/>
      <c r="AY130" s="89">
        <f>COUNTIF(AR78:AY122,"KP")</f>
        <v>0</v>
      </c>
      <c r="AZ130" s="84" t="s">
        <v>135</v>
      </c>
      <c r="BA130" s="85"/>
      <c r="BB130" s="85"/>
      <c r="BC130" s="85"/>
      <c r="BD130" s="87"/>
      <c r="BE130" s="88" t="s">
        <v>136</v>
      </c>
      <c r="BF130" s="88"/>
      <c r="BG130" s="89">
        <f>COUNTIF(AZ78:BG122,"KP")</f>
        <v>0</v>
      </c>
      <c r="BI130" s="84" t="s">
        <v>135</v>
      </c>
      <c r="BJ130" s="85"/>
      <c r="BK130" s="85"/>
      <c r="BL130" s="85"/>
      <c r="BM130" s="87"/>
      <c r="BN130" s="88" t="s">
        <v>136</v>
      </c>
      <c r="BO130" s="88"/>
      <c r="BP130" s="89">
        <f>COUNTIF(BI78:BP122,"KP")</f>
        <v>0</v>
      </c>
      <c r="BQ130" s="84" t="s">
        <v>135</v>
      </c>
      <c r="BR130" s="85"/>
      <c r="BS130" s="85"/>
      <c r="BT130" s="85"/>
      <c r="BU130" s="87"/>
      <c r="BV130" s="88" t="s">
        <v>136</v>
      </c>
      <c r="BW130" s="88"/>
      <c r="BX130" s="89">
        <f>COUNTIF(BQ78:BX122,"KP")</f>
        <v>0</v>
      </c>
      <c r="BZ130" s="84" t="s">
        <v>135</v>
      </c>
      <c r="CA130" s="85"/>
      <c r="CB130" s="85"/>
      <c r="CC130" s="85"/>
      <c r="CD130" s="87"/>
      <c r="CE130" s="88" t="s">
        <v>136</v>
      </c>
      <c r="CF130" s="88"/>
      <c r="CG130" s="89">
        <f>COUNTIF(BZ78:CG122,"KP")</f>
        <v>0</v>
      </c>
      <c r="CH130" s="110" t="s">
        <v>135</v>
      </c>
      <c r="CI130" s="85"/>
      <c r="CJ130" s="85"/>
      <c r="CK130" s="85"/>
      <c r="CL130" s="87"/>
      <c r="CM130" s="88" t="s">
        <v>136</v>
      </c>
      <c r="CN130" s="88"/>
      <c r="CO130" s="89">
        <f>COUNTIF(CH78:CO122,"KP")</f>
        <v>0</v>
      </c>
      <c r="CQ130" s="84" t="s">
        <v>135</v>
      </c>
      <c r="CR130" s="85"/>
      <c r="CS130" s="85"/>
      <c r="CT130" s="85"/>
      <c r="CU130" s="87"/>
      <c r="CV130" s="88" t="s">
        <v>136</v>
      </c>
      <c r="CW130" s="88"/>
      <c r="CX130" s="89">
        <f>COUNTIF(CQ78:CX122,"KP")</f>
        <v>0</v>
      </c>
      <c r="CY130" s="84" t="s">
        <v>135</v>
      </c>
      <c r="CZ130" s="85"/>
      <c r="DA130" s="85"/>
      <c r="DB130" s="85"/>
      <c r="DC130" s="87"/>
      <c r="DD130" s="88" t="s">
        <v>136</v>
      </c>
      <c r="DE130" s="88"/>
      <c r="DF130" s="89">
        <f>COUNTIF(CY78:DF122,"KP")</f>
        <v>0</v>
      </c>
      <c r="DH130" s="84" t="s">
        <v>135</v>
      </c>
      <c r="DI130" s="85"/>
      <c r="DJ130" s="85"/>
      <c r="DK130" s="85"/>
      <c r="DL130" s="87"/>
      <c r="DM130" s="88" t="s">
        <v>136</v>
      </c>
      <c r="DN130" s="88"/>
      <c r="DO130" s="89">
        <f>COUNTIF(DH78:DO122,"KP")</f>
        <v>0</v>
      </c>
      <c r="DP130" s="84" t="s">
        <v>135</v>
      </c>
      <c r="DQ130" s="85"/>
      <c r="DR130" s="85"/>
      <c r="DS130" s="85"/>
      <c r="DT130" s="87"/>
      <c r="DU130" s="88" t="s">
        <v>136</v>
      </c>
      <c r="DV130" s="88"/>
      <c r="DW130" s="89">
        <f>COUNTIF(DP78:DW122,"KP")</f>
        <v>0</v>
      </c>
      <c r="DY130" s="84" t="s">
        <v>135</v>
      </c>
      <c r="DZ130" s="85"/>
      <c r="EA130" s="85"/>
      <c r="EB130" s="85"/>
      <c r="EC130" s="87"/>
      <c r="ED130" s="88" t="s">
        <v>136</v>
      </c>
      <c r="EE130" s="88"/>
      <c r="EF130" s="89">
        <f>COUNTIF(DY78:EF122,"KP")</f>
        <v>0</v>
      </c>
      <c r="EG130" s="84" t="s">
        <v>135</v>
      </c>
      <c r="EH130" s="85"/>
      <c r="EI130" s="85"/>
      <c r="EJ130" s="85"/>
      <c r="EK130" s="87"/>
      <c r="EL130" s="88" t="s">
        <v>136</v>
      </c>
      <c r="EM130" s="88"/>
      <c r="EN130" s="89">
        <f>COUNTIF(EG78:EN122,"KP")</f>
        <v>0</v>
      </c>
      <c r="EP130" s="84" t="s">
        <v>135</v>
      </c>
      <c r="EQ130" s="85"/>
      <c r="ER130" s="85"/>
      <c r="ES130" s="85"/>
      <c r="ET130" s="87"/>
      <c r="EU130" s="88" t="s">
        <v>136</v>
      </c>
      <c r="EV130" s="88"/>
      <c r="EW130" s="89">
        <f>COUNTIF(EP78:EW122,"KP")</f>
        <v>0</v>
      </c>
      <c r="EX130" s="84" t="s">
        <v>135</v>
      </c>
      <c r="EY130" s="85"/>
      <c r="EZ130" s="85"/>
      <c r="FA130" s="85"/>
      <c r="FB130" s="87"/>
      <c r="FC130" s="88" t="s">
        <v>136</v>
      </c>
      <c r="FD130" s="88"/>
      <c r="FE130" s="89">
        <f>COUNTIF(EX78:FE122,"KP")</f>
        <v>0</v>
      </c>
      <c r="FG130" s="84" t="s">
        <v>135</v>
      </c>
      <c r="FH130" s="85"/>
      <c r="FI130" s="85"/>
      <c r="FJ130" s="85"/>
      <c r="FK130" s="87"/>
      <c r="FL130" s="88" t="s">
        <v>136</v>
      </c>
      <c r="FM130" s="88"/>
      <c r="FN130" s="89">
        <f>COUNTIF(FG78:FN122,"KP")</f>
        <v>0</v>
      </c>
      <c r="FO130" s="84" t="s">
        <v>135</v>
      </c>
      <c r="FP130" s="85"/>
      <c r="FQ130" s="85"/>
      <c r="FR130" s="85"/>
      <c r="FS130" s="87"/>
      <c r="FT130" s="88" t="s">
        <v>136</v>
      </c>
      <c r="FU130" s="88"/>
      <c r="FV130" s="89">
        <f>COUNTIF(FO78:FV122,"KP")</f>
        <v>0</v>
      </c>
      <c r="FX130" s="84" t="s">
        <v>135</v>
      </c>
      <c r="FY130" s="85"/>
      <c r="FZ130" s="85"/>
      <c r="GA130" s="85"/>
      <c r="GB130" s="87"/>
      <c r="GC130" s="88" t="s">
        <v>136</v>
      </c>
      <c r="GD130" s="88"/>
      <c r="GE130" s="89">
        <f>COUNTIF(FX78:GE122,"KP")</f>
        <v>0</v>
      </c>
      <c r="GF130" s="84" t="s">
        <v>135</v>
      </c>
      <c r="GG130" s="85"/>
      <c r="GH130" s="85"/>
      <c r="GI130" s="85"/>
      <c r="GJ130" s="87"/>
      <c r="GK130" s="88" t="s">
        <v>136</v>
      </c>
      <c r="GL130" s="88"/>
      <c r="GM130" s="89">
        <f>COUNTIF(GF78:GM122,"KP")</f>
        <v>0</v>
      </c>
      <c r="GO130" s="84" t="s">
        <v>135</v>
      </c>
      <c r="GP130" s="85"/>
      <c r="GQ130" s="85"/>
      <c r="GR130" s="85"/>
      <c r="GS130" s="87"/>
      <c r="GT130" s="88" t="s">
        <v>136</v>
      </c>
      <c r="GU130" s="88"/>
      <c r="GV130" s="89">
        <f>COUNTIF(GO78:GV122,"KP")</f>
        <v>0</v>
      </c>
      <c r="GW130" s="84" t="s">
        <v>135</v>
      </c>
      <c r="GX130" s="85"/>
      <c r="GY130" s="85"/>
      <c r="GZ130" s="85"/>
      <c r="HA130" s="87"/>
      <c r="HB130" s="88" t="s">
        <v>136</v>
      </c>
      <c r="HC130" s="88"/>
      <c r="HD130" s="89">
        <f>COUNTIF(GW78:HD122,"KP")</f>
        <v>0</v>
      </c>
      <c r="HF130" s="84" t="s">
        <v>135</v>
      </c>
      <c r="HG130" s="85"/>
      <c r="HH130" s="85"/>
      <c r="HI130" s="85"/>
      <c r="HJ130" s="87"/>
      <c r="HK130" s="88" t="s">
        <v>136</v>
      </c>
      <c r="HL130" s="88"/>
      <c r="HM130" s="89">
        <f>COUNTIF(HF78:HM122,"KP")</f>
        <v>0</v>
      </c>
      <c r="HN130" s="84" t="s">
        <v>135</v>
      </c>
      <c r="HO130" s="85"/>
      <c r="HP130" s="85"/>
      <c r="HQ130" s="85"/>
      <c r="HR130" s="87"/>
      <c r="HS130" s="88" t="s">
        <v>136</v>
      </c>
      <c r="HT130" s="88"/>
      <c r="HU130" s="89">
        <f>COUNTIF(HN78:HU122,"KP")</f>
        <v>0</v>
      </c>
      <c r="HW130" s="84" t="s">
        <v>135</v>
      </c>
      <c r="HX130" s="85"/>
      <c r="HY130" s="85"/>
      <c r="HZ130" s="85"/>
      <c r="IA130" s="87"/>
      <c r="IB130" s="88" t="s">
        <v>136</v>
      </c>
      <c r="IC130" s="88"/>
      <c r="ID130" s="89">
        <f>COUNTIF(HW78:ID122,"KP")</f>
        <v>0</v>
      </c>
      <c r="IE130" s="84" t="s">
        <v>135</v>
      </c>
      <c r="IF130" s="85"/>
      <c r="IG130" s="85"/>
      <c r="IH130" s="85"/>
      <c r="II130" s="87"/>
      <c r="IJ130" s="88" t="s">
        <v>136</v>
      </c>
      <c r="IK130" s="88"/>
      <c r="IL130" s="89">
        <f>COUNTIF(IE78:IL122,"KP")</f>
        <v>0</v>
      </c>
      <c r="IN130" s="84" t="s">
        <v>135</v>
      </c>
      <c r="IO130" s="85"/>
      <c r="IP130" s="85"/>
      <c r="IQ130" s="85"/>
      <c r="IR130" s="87"/>
      <c r="IS130" s="88" t="s">
        <v>136</v>
      </c>
      <c r="IT130" s="88"/>
      <c r="IU130" s="89">
        <f>COUNTIF(IN78:IU122,"KP")</f>
        <v>0</v>
      </c>
      <c r="IV130" s="84" t="s">
        <v>135</v>
      </c>
      <c r="IW130" s="85"/>
      <c r="IX130" s="85"/>
      <c r="IY130" s="85"/>
      <c r="IZ130" s="87"/>
      <c r="JA130" s="88" t="s">
        <v>136</v>
      </c>
      <c r="JB130" s="88"/>
      <c r="JC130" s="89">
        <f>COUNTIF(IV78:JC122,"KP")</f>
        <v>0</v>
      </c>
      <c r="JE130" s="84" t="s">
        <v>135</v>
      </c>
      <c r="JF130" s="85"/>
      <c r="JG130" s="85"/>
      <c r="JH130" s="85"/>
      <c r="JI130" s="87"/>
      <c r="JJ130" s="88" t="s">
        <v>136</v>
      </c>
      <c r="JK130" s="88"/>
      <c r="JL130" s="89">
        <f>COUNTIF(JE78:JL122,"KP")</f>
        <v>0</v>
      </c>
      <c r="JM130" s="84" t="s">
        <v>135</v>
      </c>
      <c r="JN130" s="85"/>
      <c r="JO130" s="85"/>
      <c r="JP130" s="85"/>
      <c r="JQ130" s="87"/>
      <c r="JR130" s="88" t="s">
        <v>136</v>
      </c>
      <c r="JS130" s="88"/>
      <c r="JT130" s="89">
        <f>COUNTIF(JM78:JT122,"KP")</f>
        <v>0</v>
      </c>
      <c r="JV130" s="84" t="s">
        <v>135</v>
      </c>
      <c r="JW130" s="85"/>
      <c r="JX130" s="85"/>
      <c r="JY130" s="85"/>
      <c r="JZ130" s="87"/>
      <c r="KA130" s="88" t="s">
        <v>136</v>
      </c>
      <c r="KB130" s="88"/>
      <c r="KC130" s="89">
        <f>COUNTIF(JV78:KC122,"KP")</f>
        <v>0</v>
      </c>
      <c r="KD130" s="84" t="s">
        <v>135</v>
      </c>
      <c r="KE130" s="85"/>
      <c r="KF130" s="85"/>
      <c r="KG130" s="85"/>
      <c r="KH130" s="87"/>
      <c r="KI130" s="88" t="s">
        <v>136</v>
      </c>
      <c r="KJ130" s="88"/>
      <c r="KK130" s="89">
        <f>COUNTIF(KD78:KK122,"KP")</f>
        <v>0</v>
      </c>
      <c r="KM130" s="84" t="s">
        <v>135</v>
      </c>
      <c r="KN130" s="85"/>
      <c r="KO130" s="85"/>
      <c r="KP130" s="85"/>
      <c r="KQ130" s="87"/>
      <c r="KR130" s="88" t="s">
        <v>136</v>
      </c>
      <c r="KS130" s="88"/>
      <c r="KT130" s="89">
        <f>COUNTIF(KM78:KT122,"KP")</f>
        <v>0</v>
      </c>
      <c r="KU130" s="84" t="s">
        <v>135</v>
      </c>
      <c r="KV130" s="85"/>
      <c r="KW130" s="85"/>
      <c r="KX130" s="85"/>
      <c r="KY130" s="87"/>
      <c r="KZ130" s="88" t="s">
        <v>136</v>
      </c>
      <c r="LA130" s="88"/>
      <c r="LB130" s="89">
        <f>COUNTIF(KU78:LB122,"KP")</f>
        <v>0</v>
      </c>
      <c r="LD130" s="84" t="s">
        <v>135</v>
      </c>
      <c r="LE130" s="85"/>
      <c r="LF130" s="85"/>
      <c r="LG130" s="85"/>
      <c r="LH130" s="87"/>
      <c r="LI130" s="88" t="s">
        <v>136</v>
      </c>
      <c r="LJ130" s="88"/>
      <c r="LK130" s="89">
        <f>COUNTIF(LD78:LK122,"KP")</f>
        <v>0</v>
      </c>
      <c r="LL130" s="84" t="s">
        <v>135</v>
      </c>
      <c r="LM130" s="85"/>
      <c r="LN130" s="85"/>
      <c r="LO130" s="85"/>
      <c r="LP130" s="87"/>
      <c r="LQ130" s="88" t="s">
        <v>136</v>
      </c>
      <c r="LR130" s="88"/>
      <c r="LS130" s="89">
        <f>COUNTIF(LL78:LS122,"KP")</f>
        <v>0</v>
      </c>
      <c r="LU130" s="84" t="s">
        <v>135</v>
      </c>
      <c r="LV130" s="85"/>
      <c r="LW130" s="85"/>
      <c r="LX130" s="85"/>
      <c r="LY130" s="87"/>
      <c r="LZ130" s="88" t="s">
        <v>136</v>
      </c>
      <c r="MA130" s="88"/>
      <c r="MB130" s="89">
        <f>COUNTIF(LU78:MB122,"KP")</f>
        <v>0</v>
      </c>
      <c r="MC130" s="84" t="s">
        <v>135</v>
      </c>
      <c r="MD130" s="85"/>
      <c r="ME130" s="85"/>
      <c r="MF130" s="85"/>
      <c r="MG130" s="87"/>
      <c r="MH130" s="88" t="s">
        <v>136</v>
      </c>
      <c r="MI130" s="88"/>
      <c r="MJ130" s="89">
        <f>COUNTIF(MC78:MJ122,"KP")</f>
        <v>0</v>
      </c>
      <c r="ML130" s="84" t="s">
        <v>135</v>
      </c>
      <c r="MM130" s="85"/>
      <c r="MN130" s="85"/>
      <c r="MO130" s="85"/>
      <c r="MP130" s="87"/>
      <c r="MQ130" s="88" t="s">
        <v>136</v>
      </c>
      <c r="MR130" s="88"/>
      <c r="MS130" s="89">
        <f>COUNTIF(ML78:MS122,"KP")</f>
        <v>0</v>
      </c>
      <c r="MT130" s="84" t="s">
        <v>135</v>
      </c>
      <c r="MU130" s="85"/>
      <c r="MV130" s="85"/>
      <c r="MW130" s="85"/>
      <c r="MX130" s="87"/>
      <c r="MY130" s="88" t="s">
        <v>136</v>
      </c>
      <c r="MZ130" s="88"/>
      <c r="NA130" s="89">
        <f>COUNTIF(MT78:NA122,"KP")</f>
        <v>0</v>
      </c>
      <c r="NC130" s="84" t="s">
        <v>135</v>
      </c>
      <c r="ND130" s="85"/>
      <c r="NE130" s="85"/>
      <c r="NF130" s="85"/>
      <c r="NG130" s="87"/>
      <c r="NH130" s="88" t="s">
        <v>136</v>
      </c>
      <c r="NI130" s="88"/>
      <c r="NJ130" s="89">
        <f>COUNTIF(NC78:NJ122,"KP")</f>
        <v>0</v>
      </c>
      <c r="NK130" s="84" t="s">
        <v>135</v>
      </c>
      <c r="NL130" s="85"/>
      <c r="NM130" s="85"/>
      <c r="NN130" s="85"/>
      <c r="NO130" s="87"/>
      <c r="NP130" s="88" t="s">
        <v>136</v>
      </c>
      <c r="NQ130" s="88"/>
      <c r="NR130" s="89">
        <f>COUNTIF(NK78:NR122,"KP")</f>
        <v>0</v>
      </c>
      <c r="NT130" s="84" t="s">
        <v>135</v>
      </c>
      <c r="NU130" s="85"/>
      <c r="NV130" s="85"/>
      <c r="NW130" s="85"/>
      <c r="NX130" s="87"/>
      <c r="NY130" s="88" t="s">
        <v>136</v>
      </c>
      <c r="NZ130" s="88"/>
      <c r="OA130" s="89">
        <f>COUNTIF(NT78:OA122,"KP")</f>
        <v>0</v>
      </c>
      <c r="OB130" s="84" t="s">
        <v>135</v>
      </c>
      <c r="OC130" s="85"/>
      <c r="OD130" s="85"/>
      <c r="OE130" s="85"/>
      <c r="OF130" s="87"/>
      <c r="OG130" s="88" t="s">
        <v>136</v>
      </c>
      <c r="OH130" s="88"/>
      <c r="OI130" s="89">
        <f>COUNTIF(OB78:OI122,"KP")</f>
        <v>0</v>
      </c>
      <c r="OK130" s="84" t="s">
        <v>135</v>
      </c>
      <c r="OL130" s="85"/>
      <c r="OM130" s="85"/>
      <c r="ON130" s="85"/>
      <c r="OO130" s="87"/>
      <c r="OP130" s="88" t="s">
        <v>136</v>
      </c>
      <c r="OQ130" s="88"/>
      <c r="OR130" s="111">
        <f>COUNTIF(OK78:OR122,"KP")</f>
        <v>0</v>
      </c>
      <c r="OS130" s="84" t="s">
        <v>135</v>
      </c>
      <c r="OT130" s="85"/>
      <c r="OU130" s="85"/>
      <c r="OV130" s="85"/>
      <c r="OW130" s="87"/>
      <c r="OX130" s="88" t="s">
        <v>136</v>
      </c>
      <c r="OY130" s="88"/>
      <c r="OZ130" s="89">
        <f>COUNTIF(OS78:OZ122,"KP")</f>
        <v>0</v>
      </c>
      <c r="PB130" s="84" t="s">
        <v>135</v>
      </c>
      <c r="PC130" s="85"/>
      <c r="PD130" s="85"/>
      <c r="PE130" s="85"/>
      <c r="PF130" s="87"/>
      <c r="PG130" s="88" t="s">
        <v>136</v>
      </c>
      <c r="PH130" s="88"/>
      <c r="PI130" s="89">
        <f>COUNTIF(PB78:PI122,"KP")</f>
        <v>0</v>
      </c>
      <c r="PJ130" s="84" t="s">
        <v>135</v>
      </c>
      <c r="PK130" s="85"/>
      <c r="PL130" s="85"/>
      <c r="PM130" s="85"/>
      <c r="PN130" s="87"/>
      <c r="PO130" s="88" t="s">
        <v>136</v>
      </c>
      <c r="PP130" s="88"/>
      <c r="PQ130" s="89">
        <f>COUNTIF(PJ78:PQ122,"KP")</f>
        <v>0</v>
      </c>
      <c r="PS130" s="84" t="s">
        <v>135</v>
      </c>
      <c r="PT130" s="85"/>
      <c r="PU130" s="85"/>
      <c r="PV130" s="85"/>
      <c r="PW130" s="87"/>
      <c r="PX130" s="88" t="s">
        <v>136</v>
      </c>
      <c r="PY130" s="88"/>
      <c r="PZ130" s="89">
        <f>COUNTIF(PS78:PZ122,"KP")</f>
        <v>0</v>
      </c>
      <c r="QA130" s="84" t="s">
        <v>135</v>
      </c>
      <c r="QB130" s="85"/>
      <c r="QC130" s="85"/>
      <c r="QD130" s="85"/>
      <c r="QE130" s="87"/>
      <c r="QF130" s="88" t="s">
        <v>136</v>
      </c>
      <c r="QG130" s="88"/>
      <c r="QH130" s="89">
        <f>COUNTIF(QA78:QH122,"KP")</f>
        <v>0</v>
      </c>
      <c r="QJ130" s="84" t="s">
        <v>135</v>
      </c>
      <c r="QK130" s="85"/>
      <c r="QL130" s="85"/>
      <c r="QM130" s="85"/>
      <c r="QN130" s="87"/>
      <c r="QO130" s="88" t="s">
        <v>136</v>
      </c>
      <c r="QP130" s="88"/>
      <c r="QQ130" s="89">
        <f>COUNTIF(QJ78:QQ122,"KP")</f>
        <v>0</v>
      </c>
      <c r="QR130" s="84" t="s">
        <v>135</v>
      </c>
      <c r="QS130" s="85"/>
      <c r="QT130" s="85"/>
      <c r="QU130" s="85"/>
      <c r="QV130" s="87"/>
      <c r="QW130" s="88" t="s">
        <v>136</v>
      </c>
      <c r="QX130" s="88"/>
      <c r="QY130" s="89">
        <f>COUNTIF(QR78:QY122,"KP")</f>
        <v>0</v>
      </c>
      <c r="RA130" s="84" t="s">
        <v>135</v>
      </c>
      <c r="RB130" s="85"/>
      <c r="RC130" s="85"/>
      <c r="RD130" s="85"/>
      <c r="RE130" s="87"/>
      <c r="RF130" s="88" t="s">
        <v>136</v>
      </c>
      <c r="RG130" s="88"/>
      <c r="RH130" s="89">
        <f>COUNTIF(RA78:RH122,"KP")</f>
        <v>0</v>
      </c>
      <c r="RI130" s="84" t="s">
        <v>135</v>
      </c>
      <c r="RJ130" s="85"/>
      <c r="RK130" s="85"/>
      <c r="RL130" s="85"/>
      <c r="RM130" s="87"/>
      <c r="RN130" s="88" t="s">
        <v>136</v>
      </c>
      <c r="RO130" s="88"/>
      <c r="RP130" s="89">
        <f>COUNTIF(RI78:RP122,"KP")</f>
        <v>0</v>
      </c>
      <c r="RR130" s="84" t="s">
        <v>135</v>
      </c>
      <c r="RS130" s="85"/>
      <c r="RT130" s="85"/>
      <c r="RU130" s="85"/>
      <c r="RV130" s="87"/>
      <c r="RW130" s="88" t="s">
        <v>136</v>
      </c>
      <c r="RX130" s="88"/>
      <c r="RY130" s="89">
        <f>COUNTIF(RR78:RY122,"KP")</f>
        <v>0</v>
      </c>
      <c r="RZ130" s="84" t="s">
        <v>135</v>
      </c>
      <c r="SA130" s="85"/>
      <c r="SB130" s="85"/>
      <c r="SC130" s="85"/>
      <c r="SD130" s="87"/>
      <c r="SE130" s="88" t="s">
        <v>136</v>
      </c>
      <c r="SF130" s="88"/>
      <c r="SG130" s="89">
        <f>COUNTIF(RZ78:SG122,"KP")</f>
        <v>0</v>
      </c>
      <c r="SI130" s="84" t="s">
        <v>135</v>
      </c>
      <c r="SJ130" s="85"/>
      <c r="SK130" s="85"/>
      <c r="SL130" s="85"/>
      <c r="SM130" s="87"/>
      <c r="SN130" s="88" t="s">
        <v>136</v>
      </c>
      <c r="SO130" s="88"/>
      <c r="SP130" s="89">
        <f>COUNTIF(SI78:SP122,"KP")</f>
        <v>0</v>
      </c>
      <c r="SQ130" s="84" t="s">
        <v>135</v>
      </c>
      <c r="SR130" s="85"/>
      <c r="SS130" s="85"/>
      <c r="ST130" s="85"/>
      <c r="SU130" s="87"/>
      <c r="SV130" s="88" t="s">
        <v>136</v>
      </c>
      <c r="SW130" s="88"/>
      <c r="SX130" s="89">
        <f>COUNTIF(SQ78:SX122,"KP")</f>
        <v>0</v>
      </c>
      <c r="SZ130" s="84" t="s">
        <v>135</v>
      </c>
      <c r="TA130" s="85"/>
      <c r="TB130" s="85"/>
      <c r="TC130" s="85"/>
      <c r="TD130" s="87"/>
      <c r="TE130" s="88" t="s">
        <v>136</v>
      </c>
      <c r="TF130" s="88"/>
      <c r="TG130" s="89">
        <f>COUNTIF(SZ78:TG122,"KP")</f>
        <v>0</v>
      </c>
      <c r="TH130" s="84" t="s">
        <v>135</v>
      </c>
      <c r="TI130" s="85"/>
      <c r="TJ130" s="85"/>
      <c r="TK130" s="85"/>
      <c r="TL130" s="87"/>
      <c r="TM130" s="88" t="s">
        <v>136</v>
      </c>
      <c r="TN130" s="88"/>
      <c r="TO130" s="89">
        <f>COUNTIF(TH78:TO122,"KP")</f>
        <v>0</v>
      </c>
      <c r="TQ130" s="84" t="s">
        <v>135</v>
      </c>
      <c r="TR130" s="85"/>
      <c r="TS130" s="85"/>
      <c r="TT130" s="85"/>
      <c r="TU130" s="87"/>
      <c r="TV130" s="88" t="s">
        <v>136</v>
      </c>
      <c r="TW130" s="88"/>
      <c r="TX130" s="89">
        <f>COUNTIF(TQ78:TX122,"KP")</f>
        <v>0</v>
      </c>
      <c r="TY130" s="84" t="s">
        <v>135</v>
      </c>
      <c r="TZ130" s="85"/>
      <c r="UA130" s="85"/>
      <c r="UB130" s="85"/>
      <c r="UC130" s="87"/>
      <c r="UD130" s="88" t="s">
        <v>136</v>
      </c>
      <c r="UE130" s="88"/>
      <c r="UF130" s="89">
        <f>COUNTIF(TY78:UF122,"KP")</f>
        <v>0</v>
      </c>
      <c r="UH130" s="84" t="s">
        <v>135</v>
      </c>
      <c r="UI130" s="85"/>
      <c r="UJ130" s="85"/>
      <c r="UK130" s="85"/>
      <c r="UL130" s="87"/>
      <c r="UM130" s="88" t="s">
        <v>136</v>
      </c>
      <c r="UN130" s="88"/>
      <c r="UO130" s="89">
        <f>COUNTIF(UH78:UO122,"KP")</f>
        <v>0</v>
      </c>
      <c r="UP130" s="84" t="s">
        <v>135</v>
      </c>
      <c r="UQ130" s="85"/>
      <c r="UR130" s="85"/>
      <c r="US130" s="85"/>
      <c r="UT130" s="87"/>
      <c r="UU130" s="88" t="s">
        <v>136</v>
      </c>
      <c r="UV130" s="88"/>
      <c r="UW130" s="89">
        <f>COUNTIF(UP78:UW122,"KP")</f>
        <v>0</v>
      </c>
      <c r="UY130" s="84" t="s">
        <v>135</v>
      </c>
      <c r="UZ130" s="85"/>
      <c r="VA130" s="85"/>
      <c r="VB130" s="85"/>
      <c r="VC130" s="87"/>
      <c r="VD130" s="88" t="s">
        <v>136</v>
      </c>
      <c r="VE130" s="88"/>
      <c r="VF130" s="89">
        <f>COUNTIF(UY78:VF122,"KP")</f>
        <v>0</v>
      </c>
      <c r="VG130" s="84" t="s">
        <v>135</v>
      </c>
      <c r="VH130" s="85"/>
      <c r="VI130" s="85"/>
      <c r="VJ130" s="85"/>
      <c r="VK130" s="87"/>
      <c r="VL130" s="88" t="s">
        <v>136</v>
      </c>
      <c r="VM130" s="88"/>
      <c r="VN130" s="89">
        <f>COUNTIF(VG78:VN122,"KP")</f>
        <v>0</v>
      </c>
      <c r="VP130" s="84" t="s">
        <v>135</v>
      </c>
      <c r="VQ130" s="85"/>
      <c r="VR130" s="85"/>
      <c r="VS130" s="85"/>
      <c r="VT130" s="87"/>
      <c r="VU130" s="88" t="s">
        <v>136</v>
      </c>
      <c r="VV130" s="88"/>
      <c r="VW130" s="89">
        <f>COUNTIF(VP78:VW122,"KP")</f>
        <v>0</v>
      </c>
      <c r="VX130" s="84" t="s">
        <v>135</v>
      </c>
      <c r="VY130" s="85"/>
      <c r="VZ130" s="85"/>
      <c r="WA130" s="85"/>
      <c r="WB130" s="87"/>
      <c r="WC130" s="88" t="s">
        <v>136</v>
      </c>
      <c r="WD130" s="88"/>
      <c r="WE130" s="89">
        <f>COUNTIF(VX78:WE122,"KP")</f>
        <v>0</v>
      </c>
      <c r="WG130" s="84" t="s">
        <v>135</v>
      </c>
      <c r="WH130" s="85"/>
      <c r="WI130" s="85"/>
      <c r="WJ130" s="85"/>
      <c r="WK130" s="87"/>
      <c r="WL130" s="88" t="s">
        <v>136</v>
      </c>
      <c r="WM130" s="88"/>
      <c r="WN130" s="89">
        <f>COUNTIF(WG78:WN122,"KP")</f>
        <v>0</v>
      </c>
      <c r="WO130" s="84" t="s">
        <v>135</v>
      </c>
      <c r="WP130" s="85"/>
      <c r="WQ130" s="85"/>
      <c r="WR130" s="85"/>
      <c r="WS130" s="87"/>
      <c r="WT130" s="88" t="s">
        <v>136</v>
      </c>
      <c r="WU130" s="88"/>
      <c r="WV130" s="89">
        <f>COUNTIF(WO78:WV122,"KP")</f>
        <v>0</v>
      </c>
      <c r="WX130" s="84" t="s">
        <v>135</v>
      </c>
      <c r="WY130" s="85"/>
      <c r="WZ130" s="85"/>
      <c r="XA130" s="85"/>
      <c r="XB130" s="87"/>
      <c r="XC130" s="88" t="s">
        <v>136</v>
      </c>
      <c r="XD130" s="88"/>
      <c r="XE130" s="89">
        <f>COUNTIF(WX78:XE122,"KP")</f>
        <v>0</v>
      </c>
      <c r="XF130" s="84" t="s">
        <v>135</v>
      </c>
      <c r="XG130" s="85"/>
      <c r="XH130" s="85"/>
      <c r="XI130" s="85"/>
      <c r="XJ130" s="87"/>
      <c r="XK130" s="88" t="s">
        <v>136</v>
      </c>
      <c r="XL130" s="88"/>
      <c r="XM130" s="89">
        <f>COUNTIF(XF78:XM122,"KP")</f>
        <v>0</v>
      </c>
      <c r="XO130" s="84" t="s">
        <v>135</v>
      </c>
      <c r="XP130" s="85"/>
      <c r="XQ130" s="85"/>
      <c r="XR130" s="85"/>
      <c r="XS130" s="87"/>
      <c r="XT130" s="88" t="s">
        <v>136</v>
      </c>
      <c r="XU130" s="88"/>
      <c r="XV130" s="89">
        <f>COUNTIF(XO78:XV122,"KP")</f>
        <v>0</v>
      </c>
      <c r="XW130" s="84" t="s">
        <v>135</v>
      </c>
      <c r="XX130" s="85"/>
      <c r="XY130" s="85"/>
      <c r="XZ130" s="85"/>
      <c r="YA130" s="87"/>
      <c r="YB130" s="88" t="s">
        <v>136</v>
      </c>
      <c r="YC130" s="88"/>
      <c r="YD130" s="89">
        <f>COUNTIF(XW78:YD122,"KP")</f>
        <v>0</v>
      </c>
      <c r="YF130" s="84" t="s">
        <v>135</v>
      </c>
      <c r="YG130" s="85"/>
      <c r="YH130" s="85"/>
      <c r="YI130" s="85"/>
      <c r="YJ130" s="87"/>
      <c r="YK130" s="88" t="s">
        <v>136</v>
      </c>
      <c r="YL130" s="88"/>
      <c r="YM130" s="89">
        <f>COUNTIF(YF78:YM122,"KP")</f>
        <v>0</v>
      </c>
      <c r="YN130" s="84" t="s">
        <v>135</v>
      </c>
      <c r="YO130" s="85"/>
      <c r="YP130" s="85"/>
      <c r="YQ130" s="85"/>
      <c r="YR130" s="87"/>
      <c r="YS130" s="88" t="s">
        <v>136</v>
      </c>
      <c r="YT130" s="88"/>
      <c r="YU130" s="89">
        <f>COUNTIF(YN78:YU122,"KP")</f>
        <v>0</v>
      </c>
      <c r="YW130" s="84" t="s">
        <v>135</v>
      </c>
      <c r="YX130" s="85"/>
      <c r="YY130" s="85"/>
      <c r="YZ130" s="85"/>
      <c r="ZA130" s="87"/>
      <c r="ZB130" s="88" t="s">
        <v>136</v>
      </c>
      <c r="ZC130" s="88"/>
      <c r="ZD130" s="89">
        <f>COUNTIF(YW78:ZD122,"KP")</f>
        <v>0</v>
      </c>
      <c r="ZM130" s="84" t="s">
        <v>135</v>
      </c>
      <c r="ZN130" s="85"/>
      <c r="ZO130" s="85"/>
      <c r="ZP130" s="85"/>
      <c r="ZQ130" s="87"/>
      <c r="ZR130" s="88" t="s">
        <v>136</v>
      </c>
      <c r="ZS130" s="88"/>
      <c r="ZT130" s="89">
        <f>COUNTIF(ZM78:ZT122,"KP")</f>
        <v>0</v>
      </c>
      <c r="ZV130" s="84" t="s">
        <v>135</v>
      </c>
      <c r="ZW130" s="85"/>
      <c r="ZX130" s="85"/>
      <c r="ZY130" s="85"/>
      <c r="ZZ130" s="87"/>
      <c r="AAA130" s="88" t="s">
        <v>136</v>
      </c>
      <c r="AAB130" s="88"/>
      <c r="AAC130" s="89">
        <f>COUNTIF(ZV78:AAC122,"KP")</f>
        <v>0</v>
      </c>
      <c r="AAD130" s="84" t="s">
        <v>135</v>
      </c>
      <c r="AAE130" s="85"/>
      <c r="AAF130" s="85"/>
      <c r="AAG130" s="85"/>
      <c r="AAH130" s="87"/>
      <c r="AAI130" s="88" t="s">
        <v>136</v>
      </c>
      <c r="AAJ130" s="88"/>
      <c r="AAK130" s="89">
        <f>COUNTIF(AAD78:AAK122,"KP")</f>
        <v>0</v>
      </c>
      <c r="AAM130" s="84" t="s">
        <v>135</v>
      </c>
      <c r="AAN130" s="85"/>
      <c r="AAO130" s="85"/>
      <c r="AAP130" s="85"/>
      <c r="AAQ130" s="87"/>
      <c r="AAR130" s="88" t="s">
        <v>136</v>
      </c>
      <c r="AAS130" s="88"/>
      <c r="AAT130" s="89">
        <f>COUNTIF(AAM78:AAT122,"KP")</f>
        <v>0</v>
      </c>
      <c r="AAU130" s="84" t="s">
        <v>135</v>
      </c>
      <c r="AAV130" s="85"/>
      <c r="AAW130" s="85"/>
      <c r="AAX130" s="85"/>
      <c r="AAY130" s="87"/>
      <c r="AAZ130" s="88" t="s">
        <v>136</v>
      </c>
      <c r="ABA130" s="88"/>
      <c r="ABB130" s="89">
        <f>COUNTIF(AAU78:ABB122,"KP")</f>
        <v>0</v>
      </c>
      <c r="ABD130" s="84" t="s">
        <v>135</v>
      </c>
      <c r="ABE130" s="85"/>
      <c r="ABF130" s="85"/>
      <c r="ABG130" s="85"/>
      <c r="ABH130" s="87"/>
      <c r="ABI130" s="88" t="s">
        <v>136</v>
      </c>
      <c r="ABJ130" s="88"/>
      <c r="ABK130" s="89">
        <f>COUNTIF(ABD78:ABK122,"KP")</f>
        <v>0</v>
      </c>
      <c r="ABL130" s="84" t="s">
        <v>135</v>
      </c>
      <c r="ABM130" s="85"/>
      <c r="ABN130" s="85"/>
      <c r="ABO130" s="85"/>
      <c r="ABP130" s="87"/>
      <c r="ABQ130" s="88" t="s">
        <v>136</v>
      </c>
      <c r="ABR130" s="88"/>
      <c r="ABS130" s="89">
        <f>COUNTIF(ABL78:ABS122,"KP")</f>
        <v>0</v>
      </c>
      <c r="ABU130" s="84" t="s">
        <v>135</v>
      </c>
      <c r="ABV130" s="85"/>
      <c r="ABW130" s="85"/>
      <c r="ABX130" s="85"/>
      <c r="ABY130" s="87"/>
      <c r="ABZ130" s="88" t="s">
        <v>136</v>
      </c>
      <c r="ACA130" s="88"/>
      <c r="ACB130" s="89">
        <f>COUNTIF(ABU78:ACB122,"KP")</f>
        <v>0</v>
      </c>
      <c r="ACC130" s="84" t="s">
        <v>135</v>
      </c>
      <c r="ACD130" s="85"/>
      <c r="ACE130" s="85"/>
      <c r="ACF130" s="85"/>
      <c r="ACG130" s="87"/>
      <c r="ACH130" s="88" t="s">
        <v>136</v>
      </c>
      <c r="ACI130" s="88"/>
      <c r="ACJ130" s="89">
        <f>COUNTIF(ACC78:ACJ122,"KP")</f>
        <v>0</v>
      </c>
      <c r="ACL130" s="84" t="s">
        <v>135</v>
      </c>
      <c r="ACM130" s="85"/>
      <c r="ACN130" s="85"/>
      <c r="ACO130" s="85"/>
      <c r="ACP130" s="87"/>
      <c r="ACQ130" s="88" t="s">
        <v>136</v>
      </c>
      <c r="ACR130" s="88"/>
      <c r="ACS130" s="89">
        <f>COUNTIF(ACL78:ACS122,"KP")</f>
        <v>0</v>
      </c>
      <c r="ACT130" s="84" t="s">
        <v>135</v>
      </c>
      <c r="ACU130" s="85"/>
      <c r="ACV130" s="85"/>
      <c r="ACW130" s="85"/>
      <c r="ACX130" s="87"/>
      <c r="ACY130" s="88" t="s">
        <v>136</v>
      </c>
      <c r="ACZ130" s="88"/>
      <c r="ADA130" s="89">
        <f>COUNTIF(ACT78:ADA122,"KP")</f>
        <v>0</v>
      </c>
      <c r="ADC130" s="84" t="s">
        <v>135</v>
      </c>
      <c r="ADD130" s="85"/>
      <c r="ADE130" s="85"/>
      <c r="ADF130" s="85"/>
      <c r="ADG130" s="87"/>
      <c r="ADH130" s="88" t="s">
        <v>136</v>
      </c>
      <c r="ADI130" s="88"/>
      <c r="ADJ130" s="89">
        <f>COUNTIF(ADC78:ADJ122,"KP")</f>
        <v>0</v>
      </c>
      <c r="ADK130" s="84" t="s">
        <v>135</v>
      </c>
      <c r="ADL130" s="85"/>
      <c r="ADM130" s="85"/>
      <c r="ADN130" s="85"/>
      <c r="ADO130" s="87"/>
      <c r="ADP130" s="88" t="s">
        <v>136</v>
      </c>
      <c r="ADQ130" s="88"/>
      <c r="ADR130" s="89">
        <f>COUNTIF(ADK78:ADR122,"KP")</f>
        <v>0</v>
      </c>
      <c r="ADT130" s="84" t="s">
        <v>135</v>
      </c>
      <c r="ADU130" s="85"/>
      <c r="ADV130" s="85"/>
      <c r="ADW130" s="85"/>
      <c r="ADX130" s="87"/>
      <c r="ADY130" s="88" t="s">
        <v>136</v>
      </c>
      <c r="ADZ130" s="88"/>
      <c r="AEA130" s="89">
        <f>COUNTIF(ADT78:AEA122,"KP")</f>
        <v>0</v>
      </c>
      <c r="AEB130" s="84" t="s">
        <v>135</v>
      </c>
      <c r="AEC130" s="85"/>
      <c r="AED130" s="85"/>
      <c r="AEE130" s="85"/>
      <c r="AEF130" s="87"/>
      <c r="AEG130" s="88" t="s">
        <v>136</v>
      </c>
      <c r="AEH130" s="88"/>
      <c r="AEI130" s="89">
        <f>COUNTIF(AEB78:AEI122,"KP")</f>
        <v>0</v>
      </c>
      <c r="AEK130" s="84" t="s">
        <v>135</v>
      </c>
      <c r="AEL130" s="85"/>
      <c r="AEM130" s="85"/>
      <c r="AEN130" s="85"/>
      <c r="AEO130" s="87"/>
      <c r="AEP130" s="88" t="s">
        <v>136</v>
      </c>
      <c r="AEQ130" s="88"/>
      <c r="AER130" s="89">
        <f>COUNTIF(AEK78:AER122,"KP")</f>
        <v>0</v>
      </c>
      <c r="AES130" s="84" t="s">
        <v>135</v>
      </c>
      <c r="AET130" s="85"/>
      <c r="AEU130" s="85"/>
      <c r="AEV130" s="85"/>
      <c r="AEW130" s="87"/>
      <c r="AEX130" s="88" t="s">
        <v>136</v>
      </c>
      <c r="AEY130" s="88"/>
      <c r="AEZ130" s="89">
        <f>COUNTIF(AES78:AEZ122,"KP")</f>
        <v>0</v>
      </c>
      <c r="AFB130" s="84" t="s">
        <v>135</v>
      </c>
      <c r="AFC130" s="85"/>
      <c r="AFD130" s="85"/>
      <c r="AFE130" s="85"/>
      <c r="AFF130" s="87"/>
      <c r="AFG130" s="88" t="s">
        <v>136</v>
      </c>
      <c r="AFH130" s="88"/>
      <c r="AFI130" s="89">
        <f>COUNTIF(AFB78:AFI122,"KP")</f>
        <v>0</v>
      </c>
      <c r="AFJ130" s="84" t="s">
        <v>135</v>
      </c>
      <c r="AFK130" s="85"/>
      <c r="AFL130" s="85"/>
      <c r="AFM130" s="85"/>
      <c r="AFN130" s="87"/>
      <c r="AFO130" s="88" t="s">
        <v>136</v>
      </c>
      <c r="AFP130" s="88"/>
      <c r="AFQ130" s="89">
        <f>COUNTIF(AFJ78:AFQ122,"KP")</f>
        <v>0</v>
      </c>
      <c r="AFS130" s="84" t="s">
        <v>135</v>
      </c>
      <c r="AFT130" s="85"/>
      <c r="AFU130" s="85"/>
      <c r="AFV130" s="85"/>
      <c r="AFW130" s="87"/>
      <c r="AFX130" s="88" t="s">
        <v>136</v>
      </c>
      <c r="AFY130" s="88"/>
      <c r="AFZ130" s="89">
        <f>COUNTIF(AFS78:AFZ122,"KP")</f>
        <v>0</v>
      </c>
      <c r="AGA130" s="84" t="s">
        <v>135</v>
      </c>
      <c r="AGB130" s="85"/>
      <c r="AGC130" s="85"/>
      <c r="AGD130" s="85"/>
      <c r="AGE130" s="87"/>
      <c r="AGF130" s="88" t="s">
        <v>136</v>
      </c>
      <c r="AGG130" s="88"/>
      <c r="AGH130" s="89">
        <f>COUNTIF(AGA78:AGH122,"KP")</f>
        <v>0</v>
      </c>
      <c r="AGJ130" s="84" t="s">
        <v>135</v>
      </c>
      <c r="AGK130" s="85"/>
      <c r="AGL130" s="85"/>
      <c r="AGM130" s="85"/>
      <c r="AGN130" s="87"/>
      <c r="AGO130" s="88" t="s">
        <v>136</v>
      </c>
      <c r="AGP130" s="88"/>
      <c r="AGQ130" s="89">
        <f>COUNTIF(AGJ78:AGQ122,"KP")</f>
        <v>0</v>
      </c>
      <c r="AGR130" s="84" t="s">
        <v>135</v>
      </c>
      <c r="AGS130" s="85"/>
      <c r="AGT130" s="85"/>
      <c r="AGU130" s="85"/>
      <c r="AGV130" s="87"/>
      <c r="AGW130" s="88" t="s">
        <v>136</v>
      </c>
      <c r="AGX130" s="88"/>
      <c r="AGY130" s="89">
        <f>COUNTIF(AGR78:AGY122,"KP")</f>
        <v>0</v>
      </c>
      <c r="AHA130" s="84" t="s">
        <v>135</v>
      </c>
      <c r="AHB130" s="85"/>
      <c r="AHC130" s="85"/>
      <c r="AHD130" s="85"/>
      <c r="AHE130" s="87"/>
      <c r="AHF130" s="88" t="s">
        <v>136</v>
      </c>
      <c r="AHG130" s="88"/>
      <c r="AHH130" s="89">
        <f>COUNTIF(AHA78:AHH122,"KP")</f>
        <v>0</v>
      </c>
      <c r="AHI130" s="84" t="s">
        <v>135</v>
      </c>
      <c r="AHJ130" s="85"/>
      <c r="AHK130" s="85"/>
      <c r="AHL130" s="85"/>
      <c r="AHM130" s="87"/>
      <c r="AHN130" s="88" t="s">
        <v>136</v>
      </c>
      <c r="AHO130" s="88"/>
      <c r="AHP130" s="89">
        <f>COUNTIF(AHI78:AHP122,"KP")</f>
        <v>0</v>
      </c>
      <c r="AHR130" s="84" t="s">
        <v>135</v>
      </c>
      <c r="AHS130" s="85"/>
      <c r="AHT130" s="85"/>
      <c r="AHU130" s="85"/>
      <c r="AHV130" s="87"/>
      <c r="AHW130" s="88" t="s">
        <v>136</v>
      </c>
      <c r="AHX130" s="88"/>
      <c r="AHY130" s="89">
        <f>COUNTIF(AHR78:AHY122,"KP")</f>
        <v>0</v>
      </c>
      <c r="AHZ130" s="84" t="s">
        <v>135</v>
      </c>
      <c r="AIA130" s="85"/>
      <c r="AIB130" s="85"/>
      <c r="AIC130" s="85"/>
      <c r="AID130" s="87"/>
      <c r="AIE130" s="88" t="s">
        <v>136</v>
      </c>
      <c r="AIF130" s="88"/>
      <c r="AIG130" s="89">
        <f>COUNTIF(AHZ78:AIG122,"KP")</f>
        <v>0</v>
      </c>
    </row>
    <row r="131" spans="1:16384">
      <c r="A131" s="84" t="s">
        <v>131</v>
      </c>
      <c r="B131" s="85"/>
      <c r="C131" s="85"/>
      <c r="D131" s="85"/>
      <c r="E131" s="87"/>
      <c r="F131" s="88" t="s">
        <v>115</v>
      </c>
      <c r="G131" s="88"/>
      <c r="H131" s="89">
        <f>COUNTIF(A78:H122,"O")</f>
        <v>0</v>
      </c>
      <c r="J131" s="107" t="s">
        <v>131</v>
      </c>
      <c r="K131" s="108"/>
      <c r="L131" s="108"/>
      <c r="M131" s="108"/>
      <c r="N131" s="109"/>
      <c r="O131" s="38" t="s">
        <v>115</v>
      </c>
      <c r="P131" s="38"/>
      <c r="Q131" s="38">
        <f>COUNTIF(J78:Q122,"O")</f>
        <v>0</v>
      </c>
      <c r="R131" s="107" t="s">
        <v>131</v>
      </c>
      <c r="S131" s="108"/>
      <c r="T131" s="108"/>
      <c r="U131" s="108"/>
      <c r="V131" s="109"/>
      <c r="W131" s="38" t="s">
        <v>115</v>
      </c>
      <c r="X131" s="38"/>
      <c r="Y131" s="38">
        <f>COUNTIF(R78:Y122,"O")</f>
        <v>0</v>
      </c>
      <c r="AA131" s="84" t="s">
        <v>131</v>
      </c>
      <c r="AB131" s="85"/>
      <c r="AC131" s="85"/>
      <c r="AD131" s="85"/>
      <c r="AE131" s="87"/>
      <c r="AF131" s="88" t="s">
        <v>115</v>
      </c>
      <c r="AG131" s="88"/>
      <c r="AH131" s="89">
        <f>COUNTIF(AA78:AH122,"O")</f>
        <v>0</v>
      </c>
      <c r="AI131" s="84" t="s">
        <v>131</v>
      </c>
      <c r="AJ131" s="85"/>
      <c r="AK131" s="85"/>
      <c r="AL131" s="85"/>
      <c r="AM131" s="87"/>
      <c r="AN131" s="88" t="s">
        <v>115</v>
      </c>
      <c r="AO131" s="88"/>
      <c r="AP131" s="89">
        <f>COUNTIF(AI78:AP122,"O")</f>
        <v>0</v>
      </c>
      <c r="AR131" s="84" t="s">
        <v>131</v>
      </c>
      <c r="AS131" s="85"/>
      <c r="AT131" s="85"/>
      <c r="AU131" s="85"/>
      <c r="AV131" s="87"/>
      <c r="AW131" s="88" t="s">
        <v>115</v>
      </c>
      <c r="AX131" s="88"/>
      <c r="AY131" s="89">
        <f>COUNTIF(AR78:AY122,"O")</f>
        <v>0</v>
      </c>
      <c r="AZ131" s="84" t="s">
        <v>131</v>
      </c>
      <c r="BA131" s="85"/>
      <c r="BB131" s="85"/>
      <c r="BC131" s="85"/>
      <c r="BD131" s="87"/>
      <c r="BE131" s="88" t="s">
        <v>115</v>
      </c>
      <c r="BF131" s="88"/>
      <c r="BG131" s="89">
        <f>COUNTIF(AZ78:BG122,"O")</f>
        <v>0</v>
      </c>
      <c r="BI131" s="84" t="s">
        <v>131</v>
      </c>
      <c r="BJ131" s="85"/>
      <c r="BK131" s="85"/>
      <c r="BL131" s="85"/>
      <c r="BM131" s="87"/>
      <c r="BN131" s="88" t="s">
        <v>115</v>
      </c>
      <c r="BO131" s="88"/>
      <c r="BP131" s="89">
        <f>COUNTIF(BI78:BP122,"O")</f>
        <v>0</v>
      </c>
      <c r="BQ131" s="84" t="s">
        <v>131</v>
      </c>
      <c r="BR131" s="85"/>
      <c r="BS131" s="85"/>
      <c r="BT131" s="85"/>
      <c r="BU131" s="87"/>
      <c r="BV131" s="88" t="s">
        <v>115</v>
      </c>
      <c r="BW131" s="88"/>
      <c r="BX131" s="89">
        <f>COUNTIF(BQ78:BX122,"O")</f>
        <v>0</v>
      </c>
      <c r="BZ131" s="84" t="s">
        <v>131</v>
      </c>
      <c r="CA131" s="85"/>
      <c r="CB131" s="85"/>
      <c r="CC131" s="85"/>
      <c r="CD131" s="87"/>
      <c r="CE131" s="88" t="s">
        <v>115</v>
      </c>
      <c r="CF131" s="88"/>
      <c r="CG131" s="89">
        <f>COUNTIF(BZ78:CG122,"O")</f>
        <v>0</v>
      </c>
      <c r="CH131" s="110" t="s">
        <v>131</v>
      </c>
      <c r="CI131" s="85"/>
      <c r="CJ131" s="85"/>
      <c r="CK131" s="85"/>
      <c r="CL131" s="87"/>
      <c r="CM131" s="88" t="s">
        <v>115</v>
      </c>
      <c r="CN131" s="88"/>
      <c r="CO131" s="89">
        <f>COUNTIF(CH78:CO122,"O")</f>
        <v>0</v>
      </c>
      <c r="CQ131" s="84" t="s">
        <v>131</v>
      </c>
      <c r="CR131" s="85"/>
      <c r="CS131" s="85"/>
      <c r="CT131" s="85"/>
      <c r="CU131" s="87"/>
      <c r="CV131" s="88" t="s">
        <v>115</v>
      </c>
      <c r="CW131" s="88"/>
      <c r="CX131" s="89">
        <f>COUNTIF(CQ78:CX122,"O")</f>
        <v>0</v>
      </c>
      <c r="CY131" s="84" t="s">
        <v>131</v>
      </c>
      <c r="CZ131" s="85"/>
      <c r="DA131" s="85"/>
      <c r="DB131" s="85"/>
      <c r="DC131" s="87"/>
      <c r="DD131" s="88" t="s">
        <v>115</v>
      </c>
      <c r="DE131" s="88"/>
      <c r="DF131" s="89">
        <f>COUNTIF(CY78:DF122,"O")</f>
        <v>0</v>
      </c>
      <c r="DH131" s="84" t="s">
        <v>131</v>
      </c>
      <c r="DI131" s="85"/>
      <c r="DJ131" s="85"/>
      <c r="DK131" s="85"/>
      <c r="DL131" s="87"/>
      <c r="DM131" s="88" t="s">
        <v>115</v>
      </c>
      <c r="DN131" s="88"/>
      <c r="DO131" s="89">
        <f>COUNTIF(DH78:DO122,"O")</f>
        <v>0</v>
      </c>
      <c r="DP131" s="84" t="s">
        <v>131</v>
      </c>
      <c r="DQ131" s="85"/>
      <c r="DR131" s="85"/>
      <c r="DS131" s="85"/>
      <c r="DT131" s="87"/>
      <c r="DU131" s="88" t="s">
        <v>115</v>
      </c>
      <c r="DV131" s="88"/>
      <c r="DW131" s="89">
        <f>COUNTIF(DP78:DW122,"O")</f>
        <v>0</v>
      </c>
      <c r="DY131" s="84" t="s">
        <v>131</v>
      </c>
      <c r="DZ131" s="85"/>
      <c r="EA131" s="85"/>
      <c r="EB131" s="85"/>
      <c r="EC131" s="87"/>
      <c r="ED131" s="88" t="s">
        <v>115</v>
      </c>
      <c r="EE131" s="88"/>
      <c r="EF131" s="89">
        <f>COUNTIF(DY78:EF122,"O")</f>
        <v>0</v>
      </c>
      <c r="EG131" s="84" t="s">
        <v>131</v>
      </c>
      <c r="EH131" s="85"/>
      <c r="EI131" s="85"/>
      <c r="EJ131" s="85"/>
      <c r="EK131" s="87"/>
      <c r="EL131" s="88" t="s">
        <v>115</v>
      </c>
      <c r="EM131" s="88"/>
      <c r="EN131" s="89">
        <f>COUNTIF(EG78:EN122,"O")</f>
        <v>0</v>
      </c>
      <c r="EP131" s="84" t="s">
        <v>131</v>
      </c>
      <c r="EQ131" s="85"/>
      <c r="ER131" s="85"/>
      <c r="ES131" s="85"/>
      <c r="ET131" s="87"/>
      <c r="EU131" s="88" t="s">
        <v>115</v>
      </c>
      <c r="EV131" s="88"/>
      <c r="EW131" s="89">
        <f>COUNTIF(EP78:EW122,"O")</f>
        <v>0</v>
      </c>
      <c r="EX131" s="84" t="s">
        <v>131</v>
      </c>
      <c r="EY131" s="85"/>
      <c r="EZ131" s="85"/>
      <c r="FA131" s="85"/>
      <c r="FB131" s="87"/>
      <c r="FC131" s="88" t="s">
        <v>115</v>
      </c>
      <c r="FD131" s="88"/>
      <c r="FE131" s="89">
        <f>COUNTIF(EX78:FE122,"O")</f>
        <v>0</v>
      </c>
      <c r="FG131" s="84" t="s">
        <v>131</v>
      </c>
      <c r="FH131" s="85"/>
      <c r="FI131" s="85"/>
      <c r="FJ131" s="85"/>
      <c r="FK131" s="87"/>
      <c r="FL131" s="88" t="s">
        <v>115</v>
      </c>
      <c r="FM131" s="88"/>
      <c r="FN131" s="89">
        <f>COUNTIF(FG78:FN122,"O")</f>
        <v>0</v>
      </c>
      <c r="FO131" s="84" t="s">
        <v>131</v>
      </c>
      <c r="FP131" s="85"/>
      <c r="FQ131" s="85"/>
      <c r="FR131" s="85"/>
      <c r="FS131" s="87"/>
      <c r="FT131" s="88" t="s">
        <v>115</v>
      </c>
      <c r="FU131" s="88"/>
      <c r="FV131" s="89">
        <f>COUNTIF(FO78:FV122,"O")</f>
        <v>0</v>
      </c>
      <c r="FX131" s="84" t="s">
        <v>131</v>
      </c>
      <c r="FY131" s="85"/>
      <c r="FZ131" s="85"/>
      <c r="GA131" s="85"/>
      <c r="GB131" s="87"/>
      <c r="GC131" s="88" t="s">
        <v>115</v>
      </c>
      <c r="GD131" s="88"/>
      <c r="GE131" s="89">
        <f>COUNTIF(FX78:GE122,"O")</f>
        <v>0</v>
      </c>
      <c r="GF131" s="84" t="s">
        <v>131</v>
      </c>
      <c r="GG131" s="85"/>
      <c r="GH131" s="85"/>
      <c r="GI131" s="85"/>
      <c r="GJ131" s="87"/>
      <c r="GK131" s="88" t="s">
        <v>115</v>
      </c>
      <c r="GL131" s="88"/>
      <c r="GM131" s="89">
        <f>COUNTIF(GF78:GM122,"O")</f>
        <v>0</v>
      </c>
      <c r="GO131" s="84" t="s">
        <v>131</v>
      </c>
      <c r="GP131" s="85"/>
      <c r="GQ131" s="85"/>
      <c r="GR131" s="85"/>
      <c r="GS131" s="87"/>
      <c r="GT131" s="88" t="s">
        <v>115</v>
      </c>
      <c r="GU131" s="88"/>
      <c r="GV131" s="89">
        <f>COUNTIF(GO78:GV122,"O")</f>
        <v>0</v>
      </c>
      <c r="GW131" s="84" t="s">
        <v>131</v>
      </c>
      <c r="GX131" s="85"/>
      <c r="GY131" s="85"/>
      <c r="GZ131" s="85"/>
      <c r="HA131" s="87"/>
      <c r="HB131" s="88" t="s">
        <v>115</v>
      </c>
      <c r="HC131" s="88"/>
      <c r="HD131" s="89">
        <f>COUNTIF(GW78:HD122,"O")</f>
        <v>0</v>
      </c>
      <c r="HF131" s="84" t="s">
        <v>131</v>
      </c>
      <c r="HG131" s="85"/>
      <c r="HH131" s="85"/>
      <c r="HI131" s="85"/>
      <c r="HJ131" s="87"/>
      <c r="HK131" s="88" t="s">
        <v>115</v>
      </c>
      <c r="HL131" s="88"/>
      <c r="HM131" s="89">
        <f>COUNTIF(HF78:HM122,"O")</f>
        <v>0</v>
      </c>
      <c r="HN131" s="84" t="s">
        <v>131</v>
      </c>
      <c r="HO131" s="85"/>
      <c r="HP131" s="85"/>
      <c r="HQ131" s="85"/>
      <c r="HR131" s="87"/>
      <c r="HS131" s="88" t="s">
        <v>115</v>
      </c>
      <c r="HT131" s="88"/>
      <c r="HU131" s="89">
        <f>COUNTIF(HN78:HU122,"O")</f>
        <v>0</v>
      </c>
      <c r="HW131" s="84" t="s">
        <v>131</v>
      </c>
      <c r="HX131" s="85"/>
      <c r="HY131" s="85"/>
      <c r="HZ131" s="85"/>
      <c r="IA131" s="87"/>
      <c r="IB131" s="88" t="s">
        <v>115</v>
      </c>
      <c r="IC131" s="88"/>
      <c r="ID131" s="89">
        <f>COUNTIF(HW78:ID122,"O")</f>
        <v>0</v>
      </c>
      <c r="IE131" s="84" t="s">
        <v>131</v>
      </c>
      <c r="IF131" s="85"/>
      <c r="IG131" s="85"/>
      <c r="IH131" s="85"/>
      <c r="II131" s="87"/>
      <c r="IJ131" s="88" t="s">
        <v>115</v>
      </c>
      <c r="IK131" s="88"/>
      <c r="IL131" s="89">
        <f>COUNTIF(IE78:IL122,"O")</f>
        <v>0</v>
      </c>
      <c r="IN131" s="84" t="s">
        <v>131</v>
      </c>
      <c r="IO131" s="85"/>
      <c r="IP131" s="85"/>
      <c r="IQ131" s="85"/>
      <c r="IR131" s="87"/>
      <c r="IS131" s="88" t="s">
        <v>115</v>
      </c>
      <c r="IT131" s="88"/>
      <c r="IU131" s="89">
        <f>COUNTIF(IN78:IU122,"O")</f>
        <v>0</v>
      </c>
      <c r="IV131" s="84" t="s">
        <v>131</v>
      </c>
      <c r="IW131" s="85"/>
      <c r="IX131" s="85"/>
      <c r="IY131" s="85"/>
      <c r="IZ131" s="87"/>
      <c r="JA131" s="88" t="s">
        <v>115</v>
      </c>
      <c r="JB131" s="88"/>
      <c r="JC131" s="89">
        <f>COUNTIF(IV78:JC122,"O")</f>
        <v>0</v>
      </c>
      <c r="JE131" s="84" t="s">
        <v>131</v>
      </c>
      <c r="JF131" s="85"/>
      <c r="JG131" s="85"/>
      <c r="JH131" s="85"/>
      <c r="JI131" s="87"/>
      <c r="JJ131" s="88" t="s">
        <v>115</v>
      </c>
      <c r="JK131" s="88"/>
      <c r="JL131" s="89">
        <f>COUNTIF(JE78:JL122,"O")</f>
        <v>0</v>
      </c>
      <c r="JM131" s="84" t="s">
        <v>131</v>
      </c>
      <c r="JN131" s="85"/>
      <c r="JO131" s="85"/>
      <c r="JP131" s="85"/>
      <c r="JQ131" s="87"/>
      <c r="JR131" s="88" t="s">
        <v>115</v>
      </c>
      <c r="JS131" s="88"/>
      <c r="JT131" s="89">
        <f>COUNTIF(JM78:JT122,"O")</f>
        <v>0</v>
      </c>
      <c r="JV131" s="84" t="s">
        <v>131</v>
      </c>
      <c r="JW131" s="85"/>
      <c r="JX131" s="85"/>
      <c r="JY131" s="85"/>
      <c r="JZ131" s="87"/>
      <c r="KA131" s="88" t="s">
        <v>115</v>
      </c>
      <c r="KB131" s="88"/>
      <c r="KC131" s="89">
        <f>COUNTIF(JV78:KC122,"O")</f>
        <v>0</v>
      </c>
      <c r="KD131" s="84" t="s">
        <v>131</v>
      </c>
      <c r="KE131" s="85"/>
      <c r="KF131" s="85"/>
      <c r="KG131" s="85"/>
      <c r="KH131" s="87"/>
      <c r="KI131" s="88" t="s">
        <v>115</v>
      </c>
      <c r="KJ131" s="88"/>
      <c r="KK131" s="89">
        <f>COUNTIF(KD78:KK122,"O")</f>
        <v>0</v>
      </c>
      <c r="KM131" s="84" t="s">
        <v>131</v>
      </c>
      <c r="KN131" s="85"/>
      <c r="KO131" s="85"/>
      <c r="KP131" s="85"/>
      <c r="KQ131" s="87"/>
      <c r="KR131" s="88" t="s">
        <v>115</v>
      </c>
      <c r="KS131" s="88"/>
      <c r="KT131" s="89">
        <f>COUNTIF(KM78:KT122,"O")</f>
        <v>0</v>
      </c>
      <c r="KU131" s="84" t="s">
        <v>131</v>
      </c>
      <c r="KV131" s="85"/>
      <c r="KW131" s="85"/>
      <c r="KX131" s="85"/>
      <c r="KY131" s="87"/>
      <c r="KZ131" s="88" t="s">
        <v>115</v>
      </c>
      <c r="LA131" s="88"/>
      <c r="LB131" s="89">
        <f>COUNTIF(KU78:LB122,"O")</f>
        <v>0</v>
      </c>
      <c r="LD131" s="84" t="s">
        <v>131</v>
      </c>
      <c r="LE131" s="85"/>
      <c r="LF131" s="85"/>
      <c r="LG131" s="85"/>
      <c r="LH131" s="87"/>
      <c r="LI131" s="88" t="s">
        <v>115</v>
      </c>
      <c r="LJ131" s="88"/>
      <c r="LK131" s="89">
        <f>COUNTIF(LD78:LK122,"O")</f>
        <v>0</v>
      </c>
      <c r="LL131" s="84" t="s">
        <v>131</v>
      </c>
      <c r="LM131" s="85"/>
      <c r="LN131" s="85"/>
      <c r="LO131" s="85"/>
      <c r="LP131" s="87"/>
      <c r="LQ131" s="88" t="s">
        <v>115</v>
      </c>
      <c r="LR131" s="88"/>
      <c r="LS131" s="89">
        <f>COUNTIF(LL78:LS122,"O")</f>
        <v>0</v>
      </c>
      <c r="LU131" s="84" t="s">
        <v>131</v>
      </c>
      <c r="LV131" s="85"/>
      <c r="LW131" s="85"/>
      <c r="LX131" s="85"/>
      <c r="LY131" s="87"/>
      <c r="LZ131" s="88" t="s">
        <v>115</v>
      </c>
      <c r="MA131" s="88"/>
      <c r="MB131" s="89">
        <f>COUNTIF(LU78:MB122,"O")</f>
        <v>0</v>
      </c>
      <c r="MC131" s="84" t="s">
        <v>131</v>
      </c>
      <c r="MD131" s="85"/>
      <c r="ME131" s="85"/>
      <c r="MF131" s="85"/>
      <c r="MG131" s="87"/>
      <c r="MH131" s="88" t="s">
        <v>115</v>
      </c>
      <c r="MI131" s="88"/>
      <c r="MJ131" s="89">
        <f>COUNTIF(MC78:MJ122,"O")</f>
        <v>0</v>
      </c>
      <c r="ML131" s="84" t="s">
        <v>131</v>
      </c>
      <c r="MM131" s="85"/>
      <c r="MN131" s="85"/>
      <c r="MO131" s="85"/>
      <c r="MP131" s="87"/>
      <c r="MQ131" s="88" t="s">
        <v>115</v>
      </c>
      <c r="MR131" s="88"/>
      <c r="MS131" s="89">
        <f>COUNTIF(ML78:MS122,"O")</f>
        <v>0</v>
      </c>
      <c r="MT131" s="84" t="s">
        <v>131</v>
      </c>
      <c r="MU131" s="85"/>
      <c r="MV131" s="85"/>
      <c r="MW131" s="85"/>
      <c r="MX131" s="87"/>
      <c r="MY131" s="88" t="s">
        <v>115</v>
      </c>
      <c r="MZ131" s="88"/>
      <c r="NA131" s="89">
        <f>COUNTIF(MT78:NA122,"O")</f>
        <v>0</v>
      </c>
      <c r="NC131" s="84" t="s">
        <v>131</v>
      </c>
      <c r="ND131" s="85"/>
      <c r="NE131" s="85"/>
      <c r="NF131" s="85"/>
      <c r="NG131" s="87"/>
      <c r="NH131" s="88" t="s">
        <v>115</v>
      </c>
      <c r="NI131" s="88"/>
      <c r="NJ131" s="89">
        <f>COUNTIF(NC78:NJ122,"O")</f>
        <v>0</v>
      </c>
      <c r="NK131" s="84" t="s">
        <v>131</v>
      </c>
      <c r="NL131" s="85"/>
      <c r="NM131" s="85"/>
      <c r="NN131" s="85"/>
      <c r="NO131" s="87"/>
      <c r="NP131" s="88" t="s">
        <v>115</v>
      </c>
      <c r="NQ131" s="88"/>
      <c r="NR131" s="89">
        <f>COUNTIF(NK78:NR122,"O")</f>
        <v>0</v>
      </c>
      <c r="NT131" s="84" t="s">
        <v>131</v>
      </c>
      <c r="NU131" s="85"/>
      <c r="NV131" s="85"/>
      <c r="NW131" s="85"/>
      <c r="NX131" s="87"/>
      <c r="NY131" s="88" t="s">
        <v>115</v>
      </c>
      <c r="NZ131" s="88"/>
      <c r="OA131" s="89">
        <f>COUNTIF(NT78:OA122,"O")</f>
        <v>0</v>
      </c>
      <c r="OB131" s="84" t="s">
        <v>131</v>
      </c>
      <c r="OC131" s="85"/>
      <c r="OD131" s="85"/>
      <c r="OE131" s="85"/>
      <c r="OF131" s="87"/>
      <c r="OG131" s="88" t="s">
        <v>115</v>
      </c>
      <c r="OH131" s="88"/>
      <c r="OI131" s="89">
        <f>COUNTIF(OB78:OI122,"O")</f>
        <v>0</v>
      </c>
      <c r="OK131" s="84" t="s">
        <v>131</v>
      </c>
      <c r="OL131" s="85"/>
      <c r="OM131" s="85"/>
      <c r="ON131" s="85"/>
      <c r="OO131" s="87"/>
      <c r="OP131" s="88" t="s">
        <v>115</v>
      </c>
      <c r="OQ131" s="88"/>
      <c r="OR131" s="111">
        <f>COUNTIF(OK78:OR122,"O")</f>
        <v>0</v>
      </c>
      <c r="OS131" s="84" t="s">
        <v>131</v>
      </c>
      <c r="OT131" s="85"/>
      <c r="OU131" s="85"/>
      <c r="OV131" s="85"/>
      <c r="OW131" s="87"/>
      <c r="OX131" s="88" t="s">
        <v>115</v>
      </c>
      <c r="OY131" s="88"/>
      <c r="OZ131" s="89">
        <f>COUNTIF(OS78:OZ122,"O")</f>
        <v>0</v>
      </c>
      <c r="PB131" s="84" t="s">
        <v>131</v>
      </c>
      <c r="PC131" s="85"/>
      <c r="PD131" s="85"/>
      <c r="PE131" s="85"/>
      <c r="PF131" s="87"/>
      <c r="PG131" s="88" t="s">
        <v>115</v>
      </c>
      <c r="PH131" s="88"/>
      <c r="PI131" s="89">
        <f>COUNTIF(PB78:PI122,"O")</f>
        <v>0</v>
      </c>
      <c r="PJ131" s="84" t="s">
        <v>131</v>
      </c>
      <c r="PK131" s="85"/>
      <c r="PL131" s="85"/>
      <c r="PM131" s="85"/>
      <c r="PN131" s="87"/>
      <c r="PO131" s="88" t="s">
        <v>115</v>
      </c>
      <c r="PP131" s="88"/>
      <c r="PQ131" s="89">
        <f t="shared" ref="PQ131" si="602">COUNTIF(PJ78:PQ122,"O")</f>
        <v>0</v>
      </c>
      <c r="PS131" s="84" t="s">
        <v>131</v>
      </c>
      <c r="PT131" s="85"/>
      <c r="PU131" s="85"/>
      <c r="PV131" s="85"/>
      <c r="PW131" s="87"/>
      <c r="PX131" s="88" t="s">
        <v>115</v>
      </c>
      <c r="PY131" s="88"/>
      <c r="PZ131" s="89">
        <f t="shared" ref="PZ131" si="603">COUNTIF(PS78:PZ122,"O")</f>
        <v>0</v>
      </c>
      <c r="QA131" s="84" t="s">
        <v>131</v>
      </c>
      <c r="QB131" s="85"/>
      <c r="QC131" s="85"/>
      <c r="QD131" s="85"/>
      <c r="QE131" s="87"/>
      <c r="QF131" s="88" t="s">
        <v>115</v>
      </c>
      <c r="QG131" s="88"/>
      <c r="QH131" s="89">
        <f t="shared" ref="QH131" si="604">COUNTIF(QA78:QH122,"O")</f>
        <v>0</v>
      </c>
      <c r="QJ131" s="84" t="s">
        <v>131</v>
      </c>
      <c r="QK131" s="85"/>
      <c r="QL131" s="85"/>
      <c r="QM131" s="85"/>
      <c r="QN131" s="87"/>
      <c r="QO131" s="88" t="s">
        <v>115</v>
      </c>
      <c r="QP131" s="88"/>
      <c r="QQ131" s="89">
        <f t="shared" ref="QQ131" si="605">COUNTIF(QJ78:QQ122,"O")</f>
        <v>0</v>
      </c>
      <c r="QR131" s="84" t="s">
        <v>131</v>
      </c>
      <c r="QS131" s="85"/>
      <c r="QT131" s="85"/>
      <c r="QU131" s="85"/>
      <c r="QV131" s="87"/>
      <c r="QW131" s="88" t="s">
        <v>115</v>
      </c>
      <c r="QX131" s="88"/>
      <c r="QY131" s="89">
        <f t="shared" ref="QY131" si="606">COUNTIF(QR78:QY122,"O")</f>
        <v>0</v>
      </c>
      <c r="RA131" s="84" t="s">
        <v>131</v>
      </c>
      <c r="RB131" s="85"/>
      <c r="RC131" s="85"/>
      <c r="RD131" s="85"/>
      <c r="RE131" s="87"/>
      <c r="RF131" s="88" t="s">
        <v>115</v>
      </c>
      <c r="RG131" s="88"/>
      <c r="RH131" s="89">
        <f t="shared" ref="RH131" si="607">COUNTIF(RA78:RH122,"O")</f>
        <v>0</v>
      </c>
      <c r="RI131" s="84" t="s">
        <v>131</v>
      </c>
      <c r="RJ131" s="85"/>
      <c r="RK131" s="85"/>
      <c r="RL131" s="85"/>
      <c r="RM131" s="87"/>
      <c r="RN131" s="88" t="s">
        <v>115</v>
      </c>
      <c r="RO131" s="88"/>
      <c r="RP131" s="89">
        <f t="shared" ref="RP131" si="608">COUNTIF(RI78:RP122,"O")</f>
        <v>0</v>
      </c>
      <c r="RR131" s="84" t="s">
        <v>131</v>
      </c>
      <c r="RS131" s="85"/>
      <c r="RT131" s="85"/>
      <c r="RU131" s="85"/>
      <c r="RV131" s="87"/>
      <c r="RW131" s="88" t="s">
        <v>115</v>
      </c>
      <c r="RX131" s="88"/>
      <c r="RY131" s="89">
        <f t="shared" ref="RY131" si="609">COUNTIF(RR78:RY122,"O")</f>
        <v>0</v>
      </c>
      <c r="RZ131" s="84" t="s">
        <v>131</v>
      </c>
      <c r="SA131" s="85"/>
      <c r="SB131" s="85"/>
      <c r="SC131" s="85"/>
      <c r="SD131" s="87"/>
      <c r="SE131" s="88" t="s">
        <v>115</v>
      </c>
      <c r="SF131" s="88"/>
      <c r="SG131" s="89">
        <f t="shared" ref="SG131" si="610">COUNTIF(RZ78:SG122,"O")</f>
        <v>0</v>
      </c>
      <c r="SI131" s="84" t="s">
        <v>131</v>
      </c>
      <c r="SJ131" s="85"/>
      <c r="SK131" s="85"/>
      <c r="SL131" s="85"/>
      <c r="SM131" s="87"/>
      <c r="SN131" s="88" t="s">
        <v>115</v>
      </c>
      <c r="SO131" s="88"/>
      <c r="SP131" s="89">
        <f t="shared" ref="SP131" si="611">COUNTIF(SI78:SP122,"O")</f>
        <v>0</v>
      </c>
      <c r="SQ131" s="84" t="s">
        <v>131</v>
      </c>
      <c r="SR131" s="85"/>
      <c r="SS131" s="85"/>
      <c r="ST131" s="85"/>
      <c r="SU131" s="87"/>
      <c r="SV131" s="88" t="s">
        <v>115</v>
      </c>
      <c r="SW131" s="88"/>
      <c r="SX131" s="89">
        <f t="shared" ref="SX131" si="612">COUNTIF(SQ78:SX122,"O")</f>
        <v>0</v>
      </c>
      <c r="SZ131" s="84" t="s">
        <v>131</v>
      </c>
      <c r="TA131" s="85"/>
      <c r="TB131" s="85"/>
      <c r="TC131" s="85"/>
      <c r="TD131" s="87"/>
      <c r="TE131" s="88" t="s">
        <v>115</v>
      </c>
      <c r="TF131" s="88"/>
      <c r="TG131" s="89">
        <f t="shared" ref="TG131" si="613">COUNTIF(SZ78:TG122,"O")</f>
        <v>0</v>
      </c>
      <c r="TH131" s="84" t="s">
        <v>131</v>
      </c>
      <c r="TI131" s="85"/>
      <c r="TJ131" s="85"/>
      <c r="TK131" s="85"/>
      <c r="TL131" s="87"/>
      <c r="TM131" s="88" t="s">
        <v>115</v>
      </c>
      <c r="TN131" s="88"/>
      <c r="TO131" s="89">
        <f t="shared" ref="TO131" si="614">COUNTIF(TH78:TO122,"O")</f>
        <v>0</v>
      </c>
      <c r="TQ131" s="84" t="s">
        <v>131</v>
      </c>
      <c r="TR131" s="85"/>
      <c r="TS131" s="85"/>
      <c r="TT131" s="85"/>
      <c r="TU131" s="87"/>
      <c r="TV131" s="88" t="s">
        <v>115</v>
      </c>
      <c r="TW131" s="88"/>
      <c r="TX131" s="89">
        <f t="shared" ref="TX131" si="615">COUNTIF(TQ78:TX122,"O")</f>
        <v>0</v>
      </c>
      <c r="TY131" s="84" t="s">
        <v>131</v>
      </c>
      <c r="TZ131" s="85"/>
      <c r="UA131" s="85"/>
      <c r="UB131" s="85"/>
      <c r="UC131" s="87"/>
      <c r="UD131" s="88" t="s">
        <v>115</v>
      </c>
      <c r="UE131" s="88"/>
      <c r="UF131" s="89">
        <f t="shared" ref="UF131" si="616">COUNTIF(TY78:UF122,"O")</f>
        <v>0</v>
      </c>
      <c r="UH131" s="84" t="s">
        <v>131</v>
      </c>
      <c r="UI131" s="85"/>
      <c r="UJ131" s="85"/>
      <c r="UK131" s="85"/>
      <c r="UL131" s="87"/>
      <c r="UM131" s="88" t="s">
        <v>115</v>
      </c>
      <c r="UN131" s="88"/>
      <c r="UO131" s="89">
        <f t="shared" ref="UO131" si="617">COUNTIF(UH78:UO122,"O")</f>
        <v>0</v>
      </c>
      <c r="UP131" s="84" t="s">
        <v>131</v>
      </c>
      <c r="UQ131" s="85"/>
      <c r="UR131" s="85"/>
      <c r="US131" s="85"/>
      <c r="UT131" s="87"/>
      <c r="UU131" s="88" t="s">
        <v>115</v>
      </c>
      <c r="UV131" s="88"/>
      <c r="UW131" s="89">
        <f t="shared" ref="UW131" si="618">COUNTIF(UP78:UW122,"O")</f>
        <v>0</v>
      </c>
      <c r="UY131" s="84" t="s">
        <v>131</v>
      </c>
      <c r="UZ131" s="85"/>
      <c r="VA131" s="85"/>
      <c r="VB131" s="85"/>
      <c r="VC131" s="87"/>
      <c r="VD131" s="88" t="s">
        <v>115</v>
      </c>
      <c r="VE131" s="88"/>
      <c r="VF131" s="89">
        <f t="shared" ref="VF131" si="619">COUNTIF(UY78:VF122,"O")</f>
        <v>0</v>
      </c>
      <c r="VG131" s="84" t="s">
        <v>131</v>
      </c>
      <c r="VH131" s="85"/>
      <c r="VI131" s="85"/>
      <c r="VJ131" s="85"/>
      <c r="VK131" s="87"/>
      <c r="VL131" s="88" t="s">
        <v>115</v>
      </c>
      <c r="VM131" s="88"/>
      <c r="VN131" s="89">
        <f t="shared" ref="VN131" si="620">COUNTIF(VG78:VN122,"O")</f>
        <v>0</v>
      </c>
      <c r="VP131" s="84" t="s">
        <v>131</v>
      </c>
      <c r="VQ131" s="85"/>
      <c r="VR131" s="85"/>
      <c r="VS131" s="85"/>
      <c r="VT131" s="87"/>
      <c r="VU131" s="88" t="s">
        <v>115</v>
      </c>
      <c r="VV131" s="88"/>
      <c r="VW131" s="89">
        <f t="shared" ref="VW131" si="621">COUNTIF(VP78:VW122,"O")</f>
        <v>0</v>
      </c>
      <c r="VX131" s="84" t="s">
        <v>131</v>
      </c>
      <c r="VY131" s="85"/>
      <c r="VZ131" s="85"/>
      <c r="WA131" s="85"/>
      <c r="WB131" s="87"/>
      <c r="WC131" s="88" t="s">
        <v>115</v>
      </c>
      <c r="WD131" s="88"/>
      <c r="WE131" s="89">
        <f t="shared" ref="WE131" si="622">COUNTIF(VX78:WE122,"O")</f>
        <v>0</v>
      </c>
      <c r="WG131" s="84" t="s">
        <v>131</v>
      </c>
      <c r="WH131" s="85"/>
      <c r="WI131" s="85"/>
      <c r="WJ131" s="85"/>
      <c r="WK131" s="87"/>
      <c r="WL131" s="88" t="s">
        <v>115</v>
      </c>
      <c r="WM131" s="88"/>
      <c r="WN131" s="89">
        <f t="shared" ref="WN131" si="623">COUNTIF(WG78:WN122,"O")</f>
        <v>0</v>
      </c>
      <c r="WO131" s="84" t="s">
        <v>131</v>
      </c>
      <c r="WP131" s="85"/>
      <c r="WQ131" s="85"/>
      <c r="WR131" s="85"/>
      <c r="WS131" s="87"/>
      <c r="WT131" s="88" t="s">
        <v>115</v>
      </c>
      <c r="WU131" s="88"/>
      <c r="WV131" s="89">
        <f t="shared" ref="WV131" si="624">COUNTIF(WO78:WV122,"O")</f>
        <v>0</v>
      </c>
      <c r="WX131" s="84" t="s">
        <v>131</v>
      </c>
      <c r="WY131" s="85"/>
      <c r="WZ131" s="85"/>
      <c r="XA131" s="85"/>
      <c r="XB131" s="87"/>
      <c r="XC131" s="88" t="s">
        <v>115</v>
      </c>
      <c r="XD131" s="88"/>
      <c r="XE131" s="89">
        <f t="shared" ref="XE131" si="625">COUNTIF(WX78:XE122,"O")</f>
        <v>0</v>
      </c>
      <c r="XF131" s="84" t="s">
        <v>131</v>
      </c>
      <c r="XG131" s="85"/>
      <c r="XH131" s="85"/>
      <c r="XI131" s="85"/>
      <c r="XJ131" s="87"/>
      <c r="XK131" s="88" t="s">
        <v>115</v>
      </c>
      <c r="XL131" s="88"/>
      <c r="XM131" s="89">
        <f t="shared" ref="XM131" si="626">COUNTIF(XF78:XM122,"O")</f>
        <v>0</v>
      </c>
      <c r="XO131" s="84" t="s">
        <v>131</v>
      </c>
      <c r="XP131" s="85"/>
      <c r="XQ131" s="85"/>
      <c r="XR131" s="85"/>
      <c r="XS131" s="87"/>
      <c r="XT131" s="88" t="s">
        <v>115</v>
      </c>
      <c r="XU131" s="88"/>
      <c r="XV131" s="89">
        <f t="shared" ref="XV131" si="627">COUNTIF(XO78:XV122,"O")</f>
        <v>0</v>
      </c>
      <c r="XW131" s="84" t="s">
        <v>131</v>
      </c>
      <c r="XX131" s="85"/>
      <c r="XY131" s="85"/>
      <c r="XZ131" s="85"/>
      <c r="YA131" s="87"/>
      <c r="YB131" s="88" t="s">
        <v>115</v>
      </c>
      <c r="YC131" s="88"/>
      <c r="YD131" s="89">
        <f t="shared" ref="YD131" si="628">COUNTIF(XW78:YD122,"O")</f>
        <v>0</v>
      </c>
      <c r="YF131" s="84" t="s">
        <v>131</v>
      </c>
      <c r="YG131" s="85"/>
      <c r="YH131" s="85"/>
      <c r="YI131" s="85"/>
      <c r="YJ131" s="87"/>
      <c r="YK131" s="88" t="s">
        <v>115</v>
      </c>
      <c r="YL131" s="88"/>
      <c r="YM131" s="89">
        <f t="shared" ref="YM131" si="629">COUNTIF(YF78:YM122,"O")</f>
        <v>0</v>
      </c>
      <c r="YN131" s="84" t="s">
        <v>131</v>
      </c>
      <c r="YO131" s="85"/>
      <c r="YP131" s="85"/>
      <c r="YQ131" s="85"/>
      <c r="YR131" s="87"/>
      <c r="YS131" s="88" t="s">
        <v>115</v>
      </c>
      <c r="YT131" s="88"/>
      <c r="YU131" s="89">
        <f t="shared" ref="YU131" si="630">COUNTIF(YN78:YU122,"O")</f>
        <v>0</v>
      </c>
      <c r="YW131" s="84" t="s">
        <v>131</v>
      </c>
      <c r="YX131" s="85"/>
      <c r="YY131" s="85"/>
      <c r="YZ131" s="85"/>
      <c r="ZA131" s="87"/>
      <c r="ZB131" s="88" t="s">
        <v>115</v>
      </c>
      <c r="ZC131" s="88"/>
      <c r="ZD131" s="89">
        <f t="shared" ref="ZD131" si="631">COUNTIF(YW78:ZD122,"O")</f>
        <v>0</v>
      </c>
      <c r="ZM131" s="84" t="s">
        <v>131</v>
      </c>
      <c r="ZN131" s="85"/>
      <c r="ZO131" s="85"/>
      <c r="ZP131" s="85"/>
      <c r="ZQ131" s="87"/>
      <c r="ZR131" s="88" t="s">
        <v>115</v>
      </c>
      <c r="ZS131" s="88"/>
      <c r="ZT131" s="89">
        <f t="shared" ref="ZT131" si="632">COUNTIF(ZM78:ZT122,"O")</f>
        <v>0</v>
      </c>
      <c r="ZV131" s="84" t="s">
        <v>131</v>
      </c>
      <c r="ZW131" s="85"/>
      <c r="ZX131" s="85"/>
      <c r="ZY131" s="85"/>
      <c r="ZZ131" s="87"/>
      <c r="AAA131" s="88" t="s">
        <v>115</v>
      </c>
      <c r="AAB131" s="88"/>
      <c r="AAC131" s="89">
        <f t="shared" ref="AAC131" si="633">COUNTIF(ZV78:AAC122,"O")</f>
        <v>0</v>
      </c>
      <c r="AAD131" s="84" t="s">
        <v>131</v>
      </c>
      <c r="AAE131" s="85"/>
      <c r="AAF131" s="85"/>
      <c r="AAG131" s="85"/>
      <c r="AAH131" s="87"/>
      <c r="AAI131" s="88" t="s">
        <v>115</v>
      </c>
      <c r="AAJ131" s="88"/>
      <c r="AAK131" s="89">
        <f t="shared" ref="AAK131" si="634">COUNTIF(AAD78:AAK122,"O")</f>
        <v>0</v>
      </c>
      <c r="AAM131" s="84" t="s">
        <v>131</v>
      </c>
      <c r="AAN131" s="85"/>
      <c r="AAO131" s="85"/>
      <c r="AAP131" s="85"/>
      <c r="AAQ131" s="87"/>
      <c r="AAR131" s="88" t="s">
        <v>115</v>
      </c>
      <c r="AAS131" s="88"/>
      <c r="AAT131" s="89">
        <f t="shared" ref="AAT131" si="635">COUNTIF(AAM78:AAT122,"O")</f>
        <v>0</v>
      </c>
      <c r="AAU131" s="84" t="s">
        <v>131</v>
      </c>
      <c r="AAV131" s="85"/>
      <c r="AAW131" s="85"/>
      <c r="AAX131" s="85"/>
      <c r="AAY131" s="87"/>
      <c r="AAZ131" s="88" t="s">
        <v>115</v>
      </c>
      <c r="ABA131" s="88"/>
      <c r="ABB131" s="89">
        <f t="shared" ref="ABB131" si="636">COUNTIF(AAU78:ABB122,"O")</f>
        <v>0</v>
      </c>
      <c r="ABD131" s="84" t="s">
        <v>131</v>
      </c>
      <c r="ABE131" s="85"/>
      <c r="ABF131" s="85"/>
      <c r="ABG131" s="85"/>
      <c r="ABH131" s="87"/>
      <c r="ABI131" s="88" t="s">
        <v>115</v>
      </c>
      <c r="ABJ131" s="88"/>
      <c r="ABK131" s="89">
        <f t="shared" ref="ABK131" si="637">COUNTIF(ABD78:ABK122,"O")</f>
        <v>0</v>
      </c>
      <c r="ABL131" s="84" t="s">
        <v>131</v>
      </c>
      <c r="ABM131" s="85"/>
      <c r="ABN131" s="85"/>
      <c r="ABO131" s="85"/>
      <c r="ABP131" s="87"/>
      <c r="ABQ131" s="88" t="s">
        <v>115</v>
      </c>
      <c r="ABR131" s="88"/>
      <c r="ABS131" s="89">
        <f t="shared" ref="ABS131" si="638">COUNTIF(ABL78:ABS122,"O")</f>
        <v>0</v>
      </c>
      <c r="ABU131" s="84" t="s">
        <v>131</v>
      </c>
      <c r="ABV131" s="85"/>
      <c r="ABW131" s="85"/>
      <c r="ABX131" s="85"/>
      <c r="ABY131" s="87"/>
      <c r="ABZ131" s="88" t="s">
        <v>115</v>
      </c>
      <c r="ACA131" s="88"/>
      <c r="ACB131" s="89">
        <f t="shared" ref="ACB131" si="639">COUNTIF(ABU78:ACB122,"O")</f>
        <v>0</v>
      </c>
      <c r="ACC131" s="84" t="s">
        <v>131</v>
      </c>
      <c r="ACD131" s="85"/>
      <c r="ACE131" s="85"/>
      <c r="ACF131" s="85"/>
      <c r="ACG131" s="87"/>
      <c r="ACH131" s="88" t="s">
        <v>115</v>
      </c>
      <c r="ACI131" s="88"/>
      <c r="ACJ131" s="89">
        <f t="shared" ref="ACJ131" si="640">COUNTIF(ACC78:ACJ122,"O")</f>
        <v>0</v>
      </c>
      <c r="ACL131" s="84" t="s">
        <v>131</v>
      </c>
      <c r="ACM131" s="85"/>
      <c r="ACN131" s="85"/>
      <c r="ACO131" s="85"/>
      <c r="ACP131" s="87"/>
      <c r="ACQ131" s="88" t="s">
        <v>115</v>
      </c>
      <c r="ACR131" s="88"/>
      <c r="ACS131" s="89">
        <f t="shared" ref="ACS131" si="641">COUNTIF(ACL78:ACS122,"O")</f>
        <v>0</v>
      </c>
      <c r="ACT131" s="84" t="s">
        <v>131</v>
      </c>
      <c r="ACU131" s="85"/>
      <c r="ACV131" s="85"/>
      <c r="ACW131" s="85"/>
      <c r="ACX131" s="87"/>
      <c r="ACY131" s="88" t="s">
        <v>115</v>
      </c>
      <c r="ACZ131" s="88"/>
      <c r="ADA131" s="89">
        <f t="shared" ref="ADA131" si="642">COUNTIF(ACT78:ADA122,"O")</f>
        <v>0</v>
      </c>
      <c r="ADC131" s="84" t="s">
        <v>131</v>
      </c>
      <c r="ADD131" s="85"/>
      <c r="ADE131" s="85"/>
      <c r="ADF131" s="85"/>
      <c r="ADG131" s="87"/>
      <c r="ADH131" s="88" t="s">
        <v>115</v>
      </c>
      <c r="ADI131" s="88"/>
      <c r="ADJ131" s="89">
        <f t="shared" ref="ADJ131" si="643">COUNTIF(ADC78:ADJ122,"O")</f>
        <v>0</v>
      </c>
      <c r="ADK131" s="84" t="s">
        <v>131</v>
      </c>
      <c r="ADL131" s="85"/>
      <c r="ADM131" s="85"/>
      <c r="ADN131" s="85"/>
      <c r="ADO131" s="87"/>
      <c r="ADP131" s="88" t="s">
        <v>115</v>
      </c>
      <c r="ADQ131" s="88"/>
      <c r="ADR131" s="89">
        <f t="shared" ref="ADR131" si="644">COUNTIF(ADK78:ADR122,"O")</f>
        <v>0</v>
      </c>
      <c r="ADT131" s="84" t="s">
        <v>131</v>
      </c>
      <c r="ADU131" s="85"/>
      <c r="ADV131" s="85"/>
      <c r="ADW131" s="85"/>
      <c r="ADX131" s="87"/>
      <c r="ADY131" s="88" t="s">
        <v>115</v>
      </c>
      <c r="ADZ131" s="88"/>
      <c r="AEA131" s="89">
        <f t="shared" ref="AEA131" si="645">COUNTIF(ADT78:AEA122,"O")</f>
        <v>0</v>
      </c>
      <c r="AEB131" s="84" t="s">
        <v>131</v>
      </c>
      <c r="AEC131" s="85"/>
      <c r="AED131" s="85"/>
      <c r="AEE131" s="85"/>
      <c r="AEF131" s="87"/>
      <c r="AEG131" s="88" t="s">
        <v>115</v>
      </c>
      <c r="AEH131" s="88"/>
      <c r="AEI131" s="89">
        <f t="shared" ref="AEI131" si="646">COUNTIF(AEB78:AEI122,"O")</f>
        <v>0</v>
      </c>
      <c r="AEK131" s="84" t="s">
        <v>131</v>
      </c>
      <c r="AEL131" s="85"/>
      <c r="AEM131" s="85"/>
      <c r="AEN131" s="85"/>
      <c r="AEO131" s="87"/>
      <c r="AEP131" s="88" t="s">
        <v>115</v>
      </c>
      <c r="AEQ131" s="88"/>
      <c r="AER131" s="89">
        <f t="shared" ref="AER131" si="647">COUNTIF(AEK78:AER122,"O")</f>
        <v>0</v>
      </c>
      <c r="AES131" s="84" t="s">
        <v>131</v>
      </c>
      <c r="AET131" s="85"/>
      <c r="AEU131" s="85"/>
      <c r="AEV131" s="85"/>
      <c r="AEW131" s="87"/>
      <c r="AEX131" s="88" t="s">
        <v>115</v>
      </c>
      <c r="AEY131" s="88"/>
      <c r="AEZ131" s="89">
        <f t="shared" ref="AEZ131" si="648">COUNTIF(AES78:AEZ122,"O")</f>
        <v>0</v>
      </c>
      <c r="AFB131" s="84" t="s">
        <v>131</v>
      </c>
      <c r="AFC131" s="85"/>
      <c r="AFD131" s="85"/>
      <c r="AFE131" s="85"/>
      <c r="AFF131" s="87"/>
      <c r="AFG131" s="88" t="s">
        <v>115</v>
      </c>
      <c r="AFH131" s="88"/>
      <c r="AFI131" s="89">
        <f t="shared" ref="AFI131" si="649">COUNTIF(AFB78:AFI122,"O")</f>
        <v>0</v>
      </c>
      <c r="AFJ131" s="84" t="s">
        <v>131</v>
      </c>
      <c r="AFK131" s="85"/>
      <c r="AFL131" s="85"/>
      <c r="AFM131" s="85"/>
      <c r="AFN131" s="87"/>
      <c r="AFO131" s="88" t="s">
        <v>115</v>
      </c>
      <c r="AFP131" s="88"/>
      <c r="AFQ131" s="89">
        <f t="shared" ref="AFQ131" si="650">COUNTIF(AFJ78:AFQ122,"O")</f>
        <v>0</v>
      </c>
      <c r="AFS131" s="84" t="s">
        <v>131</v>
      </c>
      <c r="AFT131" s="85"/>
      <c r="AFU131" s="85"/>
      <c r="AFV131" s="85"/>
      <c r="AFW131" s="87"/>
      <c r="AFX131" s="88" t="s">
        <v>115</v>
      </c>
      <c r="AFY131" s="88"/>
      <c r="AFZ131" s="89">
        <f t="shared" ref="AFZ131" si="651">COUNTIF(AFS78:AFZ122,"O")</f>
        <v>0</v>
      </c>
      <c r="AGA131" s="84" t="s">
        <v>131</v>
      </c>
      <c r="AGB131" s="85"/>
      <c r="AGC131" s="85"/>
      <c r="AGD131" s="85"/>
      <c r="AGE131" s="87"/>
      <c r="AGF131" s="88" t="s">
        <v>115</v>
      </c>
      <c r="AGG131" s="88"/>
      <c r="AGH131" s="89">
        <f t="shared" ref="AGH131" si="652">COUNTIF(AGA78:AGH122,"O")</f>
        <v>0</v>
      </c>
      <c r="AGJ131" s="84" t="s">
        <v>131</v>
      </c>
      <c r="AGK131" s="85"/>
      <c r="AGL131" s="85"/>
      <c r="AGM131" s="85"/>
      <c r="AGN131" s="87"/>
      <c r="AGO131" s="88" t="s">
        <v>115</v>
      </c>
      <c r="AGP131" s="88"/>
      <c r="AGQ131" s="89">
        <f t="shared" ref="AGQ131" si="653">COUNTIF(AGJ78:AGQ122,"O")</f>
        <v>0</v>
      </c>
      <c r="AGR131" s="84" t="s">
        <v>131</v>
      </c>
      <c r="AGS131" s="85"/>
      <c r="AGT131" s="85"/>
      <c r="AGU131" s="85"/>
      <c r="AGV131" s="87"/>
      <c r="AGW131" s="88" t="s">
        <v>115</v>
      </c>
      <c r="AGX131" s="88"/>
      <c r="AGY131" s="89">
        <f t="shared" ref="AGY131" si="654">COUNTIF(AGR78:AGY122,"O")</f>
        <v>0</v>
      </c>
      <c r="AHA131" s="84" t="s">
        <v>131</v>
      </c>
      <c r="AHB131" s="85"/>
      <c r="AHC131" s="85"/>
      <c r="AHD131" s="85"/>
      <c r="AHE131" s="87"/>
      <c r="AHF131" s="88" t="s">
        <v>115</v>
      </c>
      <c r="AHG131" s="88"/>
      <c r="AHH131" s="89">
        <f>COUNTIF(AHA78:AHH122,"O")</f>
        <v>0</v>
      </c>
      <c r="AHI131" s="84" t="s">
        <v>131</v>
      </c>
      <c r="AHJ131" s="85"/>
      <c r="AHK131" s="85"/>
      <c r="AHL131" s="85"/>
      <c r="AHM131" s="87"/>
      <c r="AHN131" s="88" t="s">
        <v>115</v>
      </c>
      <c r="AHO131" s="88"/>
      <c r="AHP131" s="89">
        <f>COUNTIF(AHI78:AHP122,"O")</f>
        <v>0</v>
      </c>
      <c r="AHR131" s="84" t="s">
        <v>131</v>
      </c>
      <c r="AHS131" s="85"/>
      <c r="AHT131" s="85"/>
      <c r="AHU131" s="85"/>
      <c r="AHV131" s="87"/>
      <c r="AHW131" s="88" t="s">
        <v>115</v>
      </c>
      <c r="AHX131" s="88"/>
      <c r="AHY131" s="89">
        <f>COUNTIF(AHR78:AHY122,"O")</f>
        <v>0</v>
      </c>
      <c r="AHZ131" s="84" t="s">
        <v>131</v>
      </c>
      <c r="AIA131" s="85"/>
      <c r="AIB131" s="85"/>
      <c r="AIC131" s="85"/>
      <c r="AID131" s="87"/>
      <c r="AIE131" s="88" t="s">
        <v>115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127</v>
      </c>
      <c r="AGC138" s="85"/>
      <c r="AGD138" s="85"/>
      <c r="AGE138" s="85"/>
      <c r="AGF138" s="87"/>
      <c r="AGG138" s="88" t="s">
        <v>114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132</v>
      </c>
      <c r="AGC139" s="85"/>
      <c r="AGD139" s="85"/>
      <c r="AGE139" s="85"/>
      <c r="AGF139" s="87"/>
      <c r="AGG139" s="88" t="s">
        <v>116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133</v>
      </c>
      <c r="AGC140" s="85"/>
      <c r="AGD140" s="85"/>
      <c r="AGE140" s="85"/>
      <c r="AGF140" s="87"/>
      <c r="AGG140" s="88" t="s">
        <v>134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135</v>
      </c>
      <c r="AGC141" s="85"/>
      <c r="AGD141" s="85"/>
      <c r="AGE141" s="85"/>
      <c r="AGF141" s="87"/>
      <c r="AGG141" s="88" t="s">
        <v>136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131</v>
      </c>
      <c r="AGC142" s="85"/>
      <c r="AGD142" s="85"/>
      <c r="AGE142" s="85"/>
      <c r="AGF142" s="87"/>
      <c r="AGG142" s="88" t="s">
        <v>115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140625" defaultRowHeight="16.5"/>
  <cols>
    <col min="1" max="1" width="7.7109375" style="51" customWidth="1"/>
    <col min="2" max="2" width="6.85546875" style="51" customWidth="1"/>
    <col min="3" max="3" width="9.85546875" style="51" customWidth="1"/>
    <col min="4" max="4" width="9.42578125" style="51" customWidth="1"/>
    <col min="5" max="5" width="11.5703125" style="51" customWidth="1"/>
    <col min="6" max="6" width="14.42578125" style="51" customWidth="1"/>
    <col min="7" max="7" width="9" style="51" customWidth="1"/>
    <col min="8" max="9" width="10.140625" style="51" customWidth="1"/>
    <col min="10" max="10" width="10.28515625" style="51" customWidth="1"/>
    <col min="11" max="11" width="8.85546875" style="51" customWidth="1"/>
    <col min="12" max="12" width="9.5703125" style="51"/>
    <col min="13" max="16384" width="9.140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25">
      <c r="A7" s="125" t="s">
        <v>172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173</v>
      </c>
      <c r="B9" s="51">
        <f>'BM 01'!L4</f>
        <v>55</v>
      </c>
      <c r="C9" s="51" t="s">
        <v>174</v>
      </c>
      <c r="E9" s="51" t="s">
        <v>175</v>
      </c>
    </row>
    <row r="10" spans="1:17">
      <c r="A10" s="51" t="str">
        <f>'BM 01'!A5</f>
        <v>HƯỚNG HÀNG:  .. ….    HƯỚNG KIỂM : ……..</v>
      </c>
    </row>
    <row r="12" spans="1:17" s="49" customFormat="1" ht="66">
      <c r="A12" s="70" t="s">
        <v>176</v>
      </c>
      <c r="B12" s="70" t="s">
        <v>177</v>
      </c>
      <c r="C12" s="70" t="s">
        <v>178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  <c r="I12" s="70" t="s">
        <v>184</v>
      </c>
      <c r="J12" s="70" t="s">
        <v>185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112</v>
      </c>
      <c r="D16" s="71">
        <f>'BM 01'!AH57</f>
        <v>0</v>
      </c>
      <c r="E16" s="71">
        <f>'BM 01'!AH58</f>
        <v>0</v>
      </c>
      <c r="F16" s="71">
        <f>'BM 01'!AH59</f>
        <v>0</v>
      </c>
      <c r="G16" s="71">
        <f t="shared" si="0"/>
        <v>112</v>
      </c>
      <c r="H16" s="71">
        <f>'BM 01'!AH60</f>
        <v>7</v>
      </c>
      <c r="I16" s="71">
        <f t="shared" si="1"/>
        <v>119</v>
      </c>
      <c r="J16" s="71"/>
    </row>
    <row r="17" spans="1:10">
      <c r="A17" s="71">
        <v>5</v>
      </c>
      <c r="B17" s="71">
        <v>5</v>
      </c>
      <c r="C17" s="71">
        <f>'BM 01'!AP56</f>
        <v>109</v>
      </c>
      <c r="D17" s="71">
        <f>'BM 01'!AP57</f>
        <v>0</v>
      </c>
      <c r="E17" s="71">
        <f>'BM 01'!AP58</f>
        <v>0</v>
      </c>
      <c r="F17" s="71">
        <f>'BM 01'!AP59</f>
        <v>0</v>
      </c>
      <c r="G17" s="71">
        <f t="shared" si="0"/>
        <v>109</v>
      </c>
      <c r="H17" s="71">
        <f>'BM 01'!AP60</f>
        <v>10</v>
      </c>
      <c r="I17" s="71">
        <f t="shared" si="1"/>
        <v>119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96</v>
      </c>
      <c r="D20" s="71">
        <f>'BM 01'!BP57</f>
        <v>1</v>
      </c>
      <c r="E20" s="71">
        <f>'BM 01'!BP58</f>
        <v>0</v>
      </c>
      <c r="F20" s="71">
        <f>'BM 01'!BP59</f>
        <v>5</v>
      </c>
      <c r="G20" s="71">
        <f t="shared" si="0"/>
        <v>102</v>
      </c>
      <c r="H20" s="71">
        <f>'BM 01'!BP60</f>
        <v>18</v>
      </c>
      <c r="I20" s="71">
        <f t="shared" si="1"/>
        <v>120</v>
      </c>
      <c r="J20" s="71"/>
    </row>
    <row r="21" spans="1:10">
      <c r="A21" s="71">
        <v>9</v>
      </c>
      <c r="B21" s="71">
        <v>9</v>
      </c>
      <c r="C21" s="71">
        <f>'BM 01'!BX56</f>
        <v>92</v>
      </c>
      <c r="D21" s="71">
        <f>'BM 01'!BX57</f>
        <v>0</v>
      </c>
      <c r="E21" s="71">
        <f>'BM 01'!BX58</f>
        <v>0</v>
      </c>
      <c r="F21" s="71">
        <f>'BM 01'!BX59</f>
        <v>4</v>
      </c>
      <c r="G21" s="71">
        <f t="shared" si="0"/>
        <v>96</v>
      </c>
      <c r="H21" s="71">
        <f>'BM 01'!BX60</f>
        <v>24</v>
      </c>
      <c r="I21" s="71">
        <f t="shared" si="1"/>
        <v>120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98</v>
      </c>
      <c r="D24" s="71">
        <f>'BM 01'!CX57</f>
        <v>0</v>
      </c>
      <c r="E24" s="71">
        <f>'BM 01'!CX58</f>
        <v>0</v>
      </c>
      <c r="F24" s="71">
        <f>'BM 01'!CX59</f>
        <v>6</v>
      </c>
      <c r="G24" s="71">
        <f t="shared" si="0"/>
        <v>104</v>
      </c>
      <c r="H24" s="71">
        <f>'BM 01'!CX60</f>
        <v>16</v>
      </c>
      <c r="I24" s="71">
        <f t="shared" si="1"/>
        <v>120</v>
      </c>
      <c r="J24" s="71"/>
    </row>
    <row r="25" spans="1:10">
      <c r="A25" s="71">
        <v>13</v>
      </c>
      <c r="B25" s="71">
        <v>13</v>
      </c>
      <c r="C25" s="71">
        <f>'BM 01'!DF56</f>
        <v>91</v>
      </c>
      <c r="D25" s="71">
        <f>'BM 01'!DF57</f>
        <v>1</v>
      </c>
      <c r="E25" s="71">
        <f>'BM 01'!DF58</f>
        <v>0</v>
      </c>
      <c r="F25" s="71">
        <f>'BM 01'!DF59</f>
        <v>4</v>
      </c>
      <c r="G25" s="71">
        <f t="shared" si="0"/>
        <v>96</v>
      </c>
      <c r="H25" s="71">
        <f>'BM 01'!DF60</f>
        <v>24</v>
      </c>
      <c r="I25" s="71">
        <f t="shared" si="1"/>
        <v>120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25</v>
      </c>
      <c r="D28" s="71">
        <f>'BM 01'!EF57</f>
        <v>0</v>
      </c>
      <c r="E28" s="71">
        <f>'BM 01'!EF58</f>
        <v>0</v>
      </c>
      <c r="F28" s="71">
        <f>'BM 01'!EF59</f>
        <v>1</v>
      </c>
      <c r="G28" s="71">
        <f t="shared" si="0"/>
        <v>26</v>
      </c>
      <c r="H28" s="71">
        <f>'BM 01'!EF60</f>
        <v>33</v>
      </c>
      <c r="I28" s="71">
        <f t="shared" si="1"/>
        <v>59</v>
      </c>
      <c r="J28" s="71"/>
    </row>
    <row r="29" spans="1:10">
      <c r="A29" s="71">
        <v>17</v>
      </c>
      <c r="B29" s="71">
        <v>17</v>
      </c>
      <c r="C29" s="71">
        <f>'BM 01'!EN56</f>
        <v>56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56</v>
      </c>
      <c r="H29" s="71">
        <f>'BM 01'!EN60</f>
        <v>5</v>
      </c>
      <c r="I29" s="71">
        <f t="shared" si="1"/>
        <v>61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186</v>
      </c>
      <c r="B117" s="75"/>
      <c r="C117" s="76">
        <f>SUM(C13:C116)</f>
        <v>679</v>
      </c>
      <c r="D117" s="76">
        <f t="shared" ref="D117:J117" si="4">SUM(D13:D116)</f>
        <v>2</v>
      </c>
      <c r="E117" s="76">
        <f t="shared" si="4"/>
        <v>0</v>
      </c>
      <c r="F117" s="76">
        <f t="shared" si="4"/>
        <v>20</v>
      </c>
      <c r="G117" s="76">
        <f t="shared" si="4"/>
        <v>701</v>
      </c>
      <c r="H117" s="76">
        <f t="shared" si="4"/>
        <v>137</v>
      </c>
      <c r="I117" s="76">
        <f t="shared" si="4"/>
        <v>838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187</v>
      </c>
      <c r="I119" s="127"/>
      <c r="J119" s="127"/>
    </row>
    <row r="120" spans="1:10">
      <c r="A120" s="128" t="s">
        <v>188</v>
      </c>
      <c r="B120" s="128"/>
      <c r="C120" s="128"/>
      <c r="D120" s="128"/>
      <c r="F120" s="53"/>
      <c r="G120" s="53"/>
      <c r="H120" s="128" t="s">
        <v>189</v>
      </c>
      <c r="I120" s="128"/>
      <c r="J120" s="128"/>
    </row>
    <row r="125" spans="1:10">
      <c r="A125" s="123" t="s">
        <v>233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FC15" sqref="AFC15"/>
    </sheetView>
  </sheetViews>
  <sheetFormatPr defaultColWidth="9.140625" defaultRowHeight="16.5"/>
  <cols>
    <col min="1" max="1" width="5.28515625" style="51" customWidth="1"/>
    <col min="2" max="2" width="8.28515625" style="51" customWidth="1"/>
    <col min="3" max="3" width="8" style="51" customWidth="1"/>
    <col min="4" max="4" width="9.28515625" style="51" customWidth="1"/>
    <col min="5" max="5" width="8.140625" style="51" customWidth="1"/>
    <col min="6" max="6" width="10.28515625" style="51" customWidth="1"/>
    <col min="7" max="7" width="11.28515625" style="51" customWidth="1"/>
    <col min="8" max="8" width="10.85546875" style="51" customWidth="1"/>
    <col min="9" max="9" width="11" style="51" customWidth="1"/>
    <col min="10" max="10" width="10.5703125" style="51" customWidth="1"/>
    <col min="11" max="12" width="9.85546875" style="51" customWidth="1"/>
    <col min="13" max="13" width="9.85546875" style="51" hidden="1" customWidth="1"/>
    <col min="14" max="14" width="9.42578125" style="51" customWidth="1"/>
    <col min="15" max="15" width="9.140625" style="51" customWidth="1"/>
    <col min="16" max="16" width="8.28515625" style="51" customWidth="1"/>
    <col min="17" max="17" width="8.85546875" style="51" customWidth="1"/>
    <col min="18" max="16384" width="9.140625" style="51"/>
  </cols>
  <sheetData>
    <row r="1" spans="1:16">
      <c r="N1" s="130" t="s">
        <v>190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25">
      <c r="A9" s="125" t="s">
        <v>191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3">
      <c r="A12" s="56" t="s">
        <v>176</v>
      </c>
      <c r="B12" s="56" t="s">
        <v>192</v>
      </c>
      <c r="C12" s="56" t="s">
        <v>193</v>
      </c>
      <c r="D12" s="56" t="s">
        <v>194</v>
      </c>
      <c r="E12" s="56" t="s">
        <v>195</v>
      </c>
      <c r="F12" s="56" t="s">
        <v>196</v>
      </c>
      <c r="G12" s="56" t="s">
        <v>197</v>
      </c>
      <c r="H12" s="56" t="s">
        <v>198</v>
      </c>
      <c r="I12" s="56" t="s">
        <v>199</v>
      </c>
      <c r="J12" s="56" t="s">
        <v>183</v>
      </c>
      <c r="K12" s="56" t="s">
        <v>184</v>
      </c>
      <c r="L12" s="56" t="s">
        <v>200</v>
      </c>
      <c r="M12" s="56" t="s">
        <v>201</v>
      </c>
      <c r="N12" s="56" t="s">
        <v>202</v>
      </c>
      <c r="O12" s="56" t="s">
        <v>203</v>
      </c>
      <c r="P12" s="66" t="s">
        <v>185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204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205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206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189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140625" defaultRowHeight="18.75"/>
  <cols>
    <col min="1" max="1" width="14" style="34" customWidth="1"/>
    <col min="2" max="2" width="14" style="35" customWidth="1"/>
    <col min="3" max="3" width="12.140625" style="36" customWidth="1"/>
    <col min="4" max="5" width="9.140625" style="37"/>
    <col min="6" max="7" width="15.42578125" style="37" customWidth="1"/>
    <col min="8" max="8" width="10.7109375" style="34" customWidth="1"/>
    <col min="9" max="9" width="9.140625" style="37"/>
    <col min="10" max="11" width="15.42578125" style="37" customWidth="1"/>
    <col min="12" max="12" width="15.42578125" style="34" customWidth="1"/>
    <col min="13" max="13" width="9.140625" style="37"/>
    <col min="14" max="15" width="11" style="37" customWidth="1"/>
    <col min="16" max="16" width="11" style="34" customWidth="1"/>
    <col min="17" max="17" width="9.140625" style="37"/>
    <col min="18" max="19" width="11" style="37" customWidth="1"/>
    <col min="20" max="20" width="11" style="34" customWidth="1"/>
    <col min="21" max="16384" width="9.140625" style="37"/>
  </cols>
  <sheetData>
    <row r="1" spans="1:20" ht="16.5">
      <c r="A1" s="38">
        <v>1</v>
      </c>
      <c r="B1" s="39" t="s">
        <v>207</v>
      </c>
      <c r="C1" s="40" t="str">
        <f>INDEX($B$1:$B$222,COUNTA(B1:$B$222),1)</f>
        <v>O</v>
      </c>
      <c r="D1" s="41"/>
      <c r="E1" s="41"/>
      <c r="F1" s="38">
        <v>46</v>
      </c>
      <c r="G1" s="46" t="s">
        <v>114</v>
      </c>
      <c r="H1" s="42" t="str">
        <f>INDEX($G$1:$G$45,COUNTA(G1:$G$45),1)</f>
        <v>K2</v>
      </c>
      <c r="I1" s="41"/>
      <c r="J1" s="38">
        <v>91</v>
      </c>
      <c r="K1" s="39" t="s">
        <v>115</v>
      </c>
      <c r="L1" s="42" t="str">
        <f>INDEX($K$1:$K$45,COUNTA(K1:$K$45),1)</f>
        <v>G</v>
      </c>
      <c r="M1" s="41"/>
      <c r="N1" s="38">
        <v>136</v>
      </c>
      <c r="O1" s="46" t="s">
        <v>115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5">
      <c r="A2" s="38">
        <v>2</v>
      </c>
      <c r="B2" s="39" t="s">
        <v>114</v>
      </c>
      <c r="C2" s="40" t="str">
        <f>INDEX($B$1:$B$222,COUNTA(B2:$B$222),1)</f>
        <v>G</v>
      </c>
      <c r="D2" s="41"/>
      <c r="E2" s="41"/>
      <c r="F2" s="38">
        <v>47</v>
      </c>
      <c r="G2" s="46" t="s">
        <v>114</v>
      </c>
      <c r="H2" s="42" t="str">
        <f>INDEX($G$1:$G$45,COUNTA(G2:$G$45),1)</f>
        <v>K2</v>
      </c>
      <c r="I2" s="41"/>
      <c r="J2" s="38">
        <v>92</v>
      </c>
      <c r="K2" s="39" t="s">
        <v>117</v>
      </c>
      <c r="L2" s="42" t="str">
        <f>INDEX($K$1:$K$45,COUNTA(K2:$K$45),1)</f>
        <v>G</v>
      </c>
      <c r="M2" s="41"/>
      <c r="N2" s="38">
        <v>137</v>
      </c>
      <c r="O2" s="46" t="s">
        <v>115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5">
      <c r="A3" s="38">
        <v>3</v>
      </c>
      <c r="B3" s="39" t="s">
        <v>114</v>
      </c>
      <c r="C3" s="40" t="str">
        <f>INDEX($B$1:$B$222,COUNTA(B3:$B$222),1)</f>
        <v>G</v>
      </c>
      <c r="D3" s="41"/>
      <c r="E3" s="41"/>
      <c r="F3" s="38">
        <v>48</v>
      </c>
      <c r="G3" s="46" t="s">
        <v>114</v>
      </c>
      <c r="H3" s="42" t="str">
        <f>INDEX($G$1:$G$45,COUNTA(G3:$G$45),1)</f>
        <v>G</v>
      </c>
      <c r="I3" s="41"/>
      <c r="J3" s="38">
        <v>93</v>
      </c>
      <c r="K3" s="39" t="s">
        <v>117</v>
      </c>
      <c r="L3" s="42" t="str">
        <f>INDEX($K$1:$K$45,COUNTA(K3:$K$45),1)</f>
        <v>G</v>
      </c>
      <c r="M3" s="41"/>
      <c r="N3" s="38">
        <v>138</v>
      </c>
      <c r="O3" s="46" t="s">
        <v>115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5">
      <c r="A4" s="38">
        <v>4</v>
      </c>
      <c r="B4" s="39" t="s">
        <v>114</v>
      </c>
      <c r="C4" s="40" t="str">
        <f>INDEX($B$1:$B$222,COUNTA(B4:$B$222),1)</f>
        <v>G</v>
      </c>
      <c r="D4" s="41"/>
      <c r="E4" s="41"/>
      <c r="F4" s="38">
        <v>49</v>
      </c>
      <c r="G4" s="46" t="s">
        <v>114</v>
      </c>
      <c r="H4" s="42" t="str">
        <f>INDEX($G$1:$G$45,COUNTA(G4:$G$45),1)</f>
        <v>O</v>
      </c>
      <c r="I4" s="41"/>
      <c r="J4" s="38">
        <v>94</v>
      </c>
      <c r="K4" s="39" t="s">
        <v>115</v>
      </c>
      <c r="L4" s="42" t="str">
        <f>INDEX($K$1:$K$45,COUNTA(K4:$K$45),1)</f>
        <v>G</v>
      </c>
      <c r="M4" s="41"/>
      <c r="N4" s="38">
        <v>139</v>
      </c>
      <c r="O4" s="46" t="s">
        <v>115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5">
      <c r="A5" s="38">
        <v>5</v>
      </c>
      <c r="B5" s="39" t="s">
        <v>114</v>
      </c>
      <c r="C5" s="40" t="str">
        <f>INDEX($B$1:$B$222,COUNTA(B5:$B$222),1)</f>
        <v>G</v>
      </c>
      <c r="D5" s="41"/>
      <c r="E5" s="41"/>
      <c r="F5" s="38">
        <v>50</v>
      </c>
      <c r="G5" s="46" t="s">
        <v>114</v>
      </c>
      <c r="H5" s="42" t="str">
        <f>INDEX($G$1:$G$45,COUNTA(G5:$G$45),1)</f>
        <v>O</v>
      </c>
      <c r="I5" s="41"/>
      <c r="J5" s="38">
        <v>95</v>
      </c>
      <c r="K5" s="39" t="s">
        <v>115</v>
      </c>
      <c r="L5" s="42" t="str">
        <f>INDEX($K$1:$K$45,COUNTA(K5:$K$45),1)</f>
        <v>G</v>
      </c>
      <c r="M5" s="41"/>
      <c r="N5" s="38">
        <v>140</v>
      </c>
      <c r="O5" s="46" t="s">
        <v>115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5">
      <c r="A6" s="38">
        <v>6</v>
      </c>
      <c r="B6" s="39" t="s">
        <v>114</v>
      </c>
      <c r="C6" s="40" t="str">
        <f>INDEX($B$1:$B$222,COUNTA(B6:$B$222),1)</f>
        <v>G</v>
      </c>
      <c r="D6" s="41"/>
      <c r="E6" s="41"/>
      <c r="F6" s="38">
        <v>51</v>
      </c>
      <c r="G6" s="46" t="s">
        <v>114</v>
      </c>
      <c r="H6" s="42" t="str">
        <f>INDEX($G$1:$G$45,COUNTA(G6:$G$45),1)</f>
        <v>G</v>
      </c>
      <c r="I6" s="41"/>
      <c r="J6" s="38">
        <v>96</v>
      </c>
      <c r="K6" s="39" t="s">
        <v>115</v>
      </c>
      <c r="L6" s="42" t="str">
        <f>INDEX($K$1:$K$45,COUNTA(K6:$K$45),1)</f>
        <v>G</v>
      </c>
      <c r="M6" s="41"/>
      <c r="N6" s="38">
        <v>141</v>
      </c>
      <c r="O6" s="46" t="s">
        <v>117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5">
      <c r="A7" s="38">
        <v>7</v>
      </c>
      <c r="B7" s="39" t="s">
        <v>114</v>
      </c>
      <c r="C7" s="40" t="str">
        <f>INDEX($B$1:$B$222,COUNTA(B7:$B$222),1)</f>
        <v>G</v>
      </c>
      <c r="D7" s="41"/>
      <c r="E7" s="41"/>
      <c r="F7" s="38">
        <v>52</v>
      </c>
      <c r="G7" s="46" t="s">
        <v>114</v>
      </c>
      <c r="H7" s="42" t="str">
        <f>INDEX($G$1:$G$45,COUNTA(G7:$G$45),1)</f>
        <v>O</v>
      </c>
      <c r="I7" s="41"/>
      <c r="J7" s="38">
        <v>97</v>
      </c>
      <c r="K7" s="39" t="s">
        <v>115</v>
      </c>
      <c r="L7" s="42" t="str">
        <f>INDEX($K$1:$K$45,COUNTA(K7:$K$45),1)</f>
        <v>K2</v>
      </c>
      <c r="M7" s="41"/>
      <c r="N7" s="38">
        <v>142</v>
      </c>
      <c r="O7" s="46" t="s">
        <v>115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5">
      <c r="A8" s="38">
        <v>8</v>
      </c>
      <c r="B8" s="39" t="s">
        <v>114</v>
      </c>
      <c r="C8" s="40" t="str">
        <f>INDEX($B$1:$B$222,COUNTA(B8:$B$222),1)</f>
        <v>G</v>
      </c>
      <c r="D8" s="41"/>
      <c r="E8" s="41"/>
      <c r="F8" s="38">
        <v>53</v>
      </c>
      <c r="G8" s="46" t="s">
        <v>117</v>
      </c>
      <c r="H8" s="42" t="str">
        <f>INDEX($G$1:$G$45,COUNTA(G8:$G$45),1)</f>
        <v>O</v>
      </c>
      <c r="I8" s="41"/>
      <c r="J8" s="38">
        <v>98</v>
      </c>
      <c r="K8" s="39" t="s">
        <v>115</v>
      </c>
      <c r="L8" s="42" t="str">
        <f>INDEX($K$1:$K$45,COUNTA(K8:$K$45),1)</f>
        <v>G</v>
      </c>
      <c r="M8" s="41"/>
      <c r="N8" s="38">
        <v>143</v>
      </c>
      <c r="O8" s="46" t="s">
        <v>117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5">
      <c r="A9" s="38">
        <v>9</v>
      </c>
      <c r="B9" s="39" t="s">
        <v>114</v>
      </c>
      <c r="C9" s="40" t="str">
        <f>INDEX($B$1:$B$222,COUNTA(B9:$B$222),1)</f>
        <v>G</v>
      </c>
      <c r="D9" s="41"/>
      <c r="E9" s="41"/>
      <c r="F9" s="38">
        <v>54</v>
      </c>
      <c r="G9" s="46" t="s">
        <v>114</v>
      </c>
      <c r="H9" s="42" t="str">
        <f>INDEX($G$1:$G$45,COUNTA(G9:$G$45),1)</f>
        <v>G</v>
      </c>
      <c r="I9" s="41"/>
      <c r="J9" s="38">
        <v>99</v>
      </c>
      <c r="K9" s="39" t="s">
        <v>115</v>
      </c>
      <c r="L9" s="42" t="str">
        <f>INDEX($K$1:$K$45,COUNTA(K9:$K$45),1)</f>
        <v>G</v>
      </c>
      <c r="M9" s="41"/>
      <c r="N9" s="38">
        <v>144</v>
      </c>
      <c r="O9" s="46" t="s">
        <v>117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5">
      <c r="A10" s="38">
        <v>10</v>
      </c>
      <c r="B10" s="39" t="s">
        <v>114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114</v>
      </c>
      <c r="H10" s="42" t="str">
        <f>INDEX($G$1:$G$45,COUNTA(G10:$G$45),1)</f>
        <v>G</v>
      </c>
      <c r="I10" s="42"/>
      <c r="J10" s="38">
        <v>100</v>
      </c>
      <c r="K10" s="39" t="s">
        <v>115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5">
      <c r="A11" s="38">
        <v>11</v>
      </c>
      <c r="B11" s="39" t="s">
        <v>114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114</v>
      </c>
      <c r="H11" s="42" t="str">
        <f>INDEX($G$1:$G$45,COUNTA(G11:$G$45),1)</f>
        <v>O</v>
      </c>
      <c r="I11" s="41"/>
      <c r="J11" s="38">
        <v>101</v>
      </c>
      <c r="K11" s="39" t="s">
        <v>115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5">
      <c r="A12" s="38">
        <v>12</v>
      </c>
      <c r="B12" s="39" t="s">
        <v>114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114</v>
      </c>
      <c r="H12" s="42" t="str">
        <f>INDEX($G$1:$G$45,COUNTA(G12:$G$45),1)</f>
        <v>G</v>
      </c>
      <c r="I12" s="41"/>
      <c r="J12" s="38">
        <v>102</v>
      </c>
      <c r="K12" s="39" t="s">
        <v>115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5">
      <c r="A13" s="38">
        <v>13</v>
      </c>
      <c r="B13" s="39" t="s">
        <v>114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114</v>
      </c>
      <c r="H13" s="42" t="str">
        <f>INDEX($G$1:$G$45,COUNTA(G13:$G$45),1)</f>
        <v>G</v>
      </c>
      <c r="I13" s="41"/>
      <c r="J13" s="38">
        <v>103</v>
      </c>
      <c r="K13" s="39" t="s">
        <v>115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5">
      <c r="A14" s="38">
        <v>14</v>
      </c>
      <c r="B14" s="39" t="s">
        <v>114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114</v>
      </c>
      <c r="H14" s="42" t="str">
        <f>INDEX($G$1:$G$45,COUNTA(G14:$G$45),1)</f>
        <v>K2</v>
      </c>
      <c r="I14" s="41"/>
      <c r="J14" s="38">
        <v>104</v>
      </c>
      <c r="K14" s="39" t="s">
        <v>115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5">
      <c r="A15" s="38">
        <v>15</v>
      </c>
      <c r="B15" s="39" t="s">
        <v>114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114</v>
      </c>
      <c r="H15" s="42" t="str">
        <f>INDEX($G$1:$G$45,COUNTA(G15:$G$45),1)</f>
        <v>G</v>
      </c>
      <c r="I15" s="41"/>
      <c r="J15" s="38">
        <v>105</v>
      </c>
      <c r="K15" s="39" t="s">
        <v>115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5">
      <c r="A16" s="38">
        <v>16</v>
      </c>
      <c r="B16" s="39" t="s">
        <v>114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114</v>
      </c>
      <c r="H16" s="42" t="str">
        <f>INDEX($G$1:$G$45,COUNTA(G16:$G$45),1)</f>
        <v>G</v>
      </c>
      <c r="I16" s="41"/>
      <c r="J16" s="38">
        <v>106</v>
      </c>
      <c r="K16" s="39" t="s">
        <v>115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5">
      <c r="A17" s="38">
        <v>17</v>
      </c>
      <c r="B17" s="39" t="s">
        <v>114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114</v>
      </c>
      <c r="H17" s="42" t="str">
        <f>INDEX($G$1:$G$45,COUNTA(G17:$G$45),1)</f>
        <v>O</v>
      </c>
      <c r="I17" s="41"/>
      <c r="J17" s="38">
        <v>107</v>
      </c>
      <c r="K17" s="39" t="s">
        <v>115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5">
      <c r="A18" s="38">
        <v>18</v>
      </c>
      <c r="B18" s="39" t="s">
        <v>114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114</v>
      </c>
      <c r="H18" s="42" t="str">
        <f>INDEX($G$1:$G$45,COUNTA(G18:$G$45),1)</f>
        <v>G</v>
      </c>
      <c r="I18" s="41"/>
      <c r="J18" s="38">
        <v>108</v>
      </c>
      <c r="K18" s="39" t="s">
        <v>115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5">
      <c r="A19" s="38">
        <v>19</v>
      </c>
      <c r="B19" s="39" t="s">
        <v>114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114</v>
      </c>
      <c r="H19" s="42" t="str">
        <f>INDEX($G$1:$G$45,COUNTA(G19:$G$45),1)</f>
        <v>O</v>
      </c>
      <c r="I19" s="41"/>
      <c r="J19" s="38">
        <v>109</v>
      </c>
      <c r="K19" s="39" t="s">
        <v>115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5">
      <c r="A20" s="38">
        <v>20</v>
      </c>
      <c r="B20" s="39" t="s">
        <v>114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114</v>
      </c>
      <c r="H20" s="42" t="str">
        <f>INDEX($G$1:$G$45,COUNTA(G20:$G$45),1)</f>
        <v>G</v>
      </c>
      <c r="I20" s="41"/>
      <c r="J20" s="38">
        <v>110</v>
      </c>
      <c r="K20" s="39" t="s">
        <v>117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5">
      <c r="A21" s="38">
        <v>21</v>
      </c>
      <c r="B21" s="39" t="s">
        <v>114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115</v>
      </c>
      <c r="H21" s="42" t="str">
        <f>INDEX($G$1:$G$45,COUNTA(G21:$G$45),1)</f>
        <v>G</v>
      </c>
      <c r="I21" s="41"/>
      <c r="J21" s="38">
        <v>111</v>
      </c>
      <c r="K21" s="39" t="s">
        <v>114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5">
      <c r="A22" s="38">
        <v>22</v>
      </c>
      <c r="B22" s="39" t="s">
        <v>114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114</v>
      </c>
      <c r="H22" s="42" t="str">
        <f>INDEX($G$1:$G$45,COUNTA(G22:$G$45),1)</f>
        <v>O</v>
      </c>
      <c r="I22" s="41"/>
      <c r="J22" s="38">
        <v>112</v>
      </c>
      <c r="K22" s="39" t="s">
        <v>117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5">
      <c r="A23" s="38">
        <v>23</v>
      </c>
      <c r="B23" s="39" t="s">
        <v>114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114</v>
      </c>
      <c r="H23" s="42" t="str">
        <f>INDEX($G$1:$G$45,COUNTA(G23:$G$45),1)</f>
        <v>G</v>
      </c>
      <c r="I23" s="41"/>
      <c r="J23" s="38">
        <v>113</v>
      </c>
      <c r="K23" s="39" t="s">
        <v>117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5">
      <c r="A24" s="38">
        <v>24</v>
      </c>
      <c r="B24" s="39" t="s">
        <v>114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115</v>
      </c>
      <c r="H24" s="42" t="str">
        <f>INDEX($G$1:$G$45,COUNTA(G24:$G$45),1)</f>
        <v>G</v>
      </c>
      <c r="I24" s="41"/>
      <c r="J24" s="38">
        <v>114</v>
      </c>
      <c r="K24" s="39" t="s">
        <v>117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5">
      <c r="A25" s="38">
        <v>25</v>
      </c>
      <c r="B25" s="39" t="s">
        <v>114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114</v>
      </c>
      <c r="H25" s="42" t="str">
        <f>INDEX($G$1:$G$45,COUNTA(G25:$G$45),1)</f>
        <v>O</v>
      </c>
      <c r="I25" s="41"/>
      <c r="J25" s="38">
        <v>115</v>
      </c>
      <c r="K25" s="39" t="s">
        <v>117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5">
      <c r="A26" s="38">
        <v>26</v>
      </c>
      <c r="B26" s="39" t="s">
        <v>114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114</v>
      </c>
      <c r="H26" s="42" t="str">
        <f>INDEX($G$1:$G$45,COUNTA(G26:$G$45),1)</f>
        <v>G</v>
      </c>
      <c r="I26" s="41"/>
      <c r="J26" s="38">
        <v>116</v>
      </c>
      <c r="K26" s="39" t="s">
        <v>114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5">
      <c r="A27" s="38">
        <v>27</v>
      </c>
      <c r="B27" s="39" t="s">
        <v>114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115</v>
      </c>
      <c r="H27" s="42" t="str">
        <f>INDEX($G$1:$G$45,COUNTA(G27:$G$45),1)</f>
        <v>G</v>
      </c>
      <c r="I27" s="41"/>
      <c r="J27" s="38">
        <v>117</v>
      </c>
      <c r="K27" s="39" t="s">
        <v>114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5">
      <c r="A28" s="38">
        <v>28</v>
      </c>
      <c r="B28" s="39" t="s">
        <v>114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114</v>
      </c>
      <c r="H28" s="42" t="str">
        <f>INDEX($G$1:$G$45,COUNTA(G28:$G$45),1)</f>
        <v>G</v>
      </c>
      <c r="I28" s="41"/>
      <c r="J28" s="38">
        <v>118</v>
      </c>
      <c r="K28" s="39" t="s">
        <v>114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5">
      <c r="A29" s="38">
        <v>29</v>
      </c>
      <c r="B29" s="39" t="s">
        <v>114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115</v>
      </c>
      <c r="H29" s="42" t="str">
        <f>INDEX($G$1:$G$45,COUNTA(G29:$G$45),1)</f>
        <v>G</v>
      </c>
      <c r="I29" s="41"/>
      <c r="J29" s="38">
        <v>119</v>
      </c>
      <c r="K29" s="39" t="s">
        <v>114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5">
      <c r="A30" s="38">
        <v>30</v>
      </c>
      <c r="B30" s="39" t="s">
        <v>114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114</v>
      </c>
      <c r="H30" s="42" t="str">
        <f>INDEX($G$1:$G$45,COUNTA(G30:$G$45),1)</f>
        <v>G</v>
      </c>
      <c r="I30" s="41"/>
      <c r="J30" s="38">
        <v>120</v>
      </c>
      <c r="K30" s="39" t="s">
        <v>114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5">
      <c r="A31" s="38">
        <v>31</v>
      </c>
      <c r="B31" s="39" t="s">
        <v>114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114</v>
      </c>
      <c r="H31" s="42" t="str">
        <f>INDEX($G$1:$G$45,COUNTA(G31:$G$45),1)</f>
        <v>G</v>
      </c>
      <c r="I31" s="41"/>
      <c r="J31" s="38">
        <v>121</v>
      </c>
      <c r="K31" s="39" t="s">
        <v>114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5">
      <c r="A32" s="38">
        <v>32</v>
      </c>
      <c r="B32" s="39" t="s">
        <v>114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117</v>
      </c>
      <c r="H32" s="42" t="str">
        <f>INDEX($G$1:$G$45,COUNTA(G32:$G$45),1)</f>
        <v>G</v>
      </c>
      <c r="I32" s="41"/>
      <c r="J32" s="38">
        <v>122</v>
      </c>
      <c r="K32" s="39" t="s">
        <v>114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5">
      <c r="A33" s="38">
        <v>33</v>
      </c>
      <c r="B33" s="39" t="s">
        <v>114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114</v>
      </c>
      <c r="H33" s="42" t="str">
        <f>INDEX($G$1:$G$45,COUNTA(G33:$G$45),1)</f>
        <v>G</v>
      </c>
      <c r="I33" s="41"/>
      <c r="J33" s="38">
        <v>123</v>
      </c>
      <c r="K33" s="39" t="s">
        <v>114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5">
      <c r="A34" s="38">
        <v>34</v>
      </c>
      <c r="B34" s="39" t="s">
        <v>114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114</v>
      </c>
      <c r="H34" s="42" t="str">
        <f>INDEX($G$1:$G$45,COUNTA(G34:$G$45),1)</f>
        <v>G</v>
      </c>
      <c r="I34" s="41"/>
      <c r="J34" s="38">
        <v>124</v>
      </c>
      <c r="K34" s="39" t="s">
        <v>114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5">
      <c r="A35" s="38">
        <v>35</v>
      </c>
      <c r="B35" s="39" t="s">
        <v>114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115</v>
      </c>
      <c r="H35" s="42" t="str">
        <f>INDEX($G$1:$G$45,COUNTA(G35:$G$45),1)</f>
        <v>G</v>
      </c>
      <c r="I35" s="41"/>
      <c r="J35" s="38">
        <v>125</v>
      </c>
      <c r="K35" s="39" t="s">
        <v>114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5">
      <c r="A36" s="38">
        <v>36</v>
      </c>
      <c r="B36" s="39" t="s">
        <v>114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114</v>
      </c>
      <c r="H36" s="42" t="str">
        <f>INDEX($G$1:$G$45,COUNTA(G36:$G$45),1)</f>
        <v>G</v>
      </c>
      <c r="I36" s="41"/>
      <c r="J36" s="38">
        <v>126</v>
      </c>
      <c r="K36" s="39" t="s">
        <v>114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5">
      <c r="A37" s="38">
        <v>37</v>
      </c>
      <c r="B37" s="39" t="s">
        <v>114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114</v>
      </c>
      <c r="H37" s="42" t="str">
        <f>INDEX($G$1:$G$45,COUNTA(G37:$G$45),1)</f>
        <v>G</v>
      </c>
      <c r="I37" s="41"/>
      <c r="J37" s="38">
        <v>127</v>
      </c>
      <c r="K37" s="39" t="s">
        <v>114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5">
      <c r="A38" s="38">
        <v>38</v>
      </c>
      <c r="B38" s="39" t="s">
        <v>114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115</v>
      </c>
      <c r="H38" s="42" t="str">
        <f>INDEX($G$1:$G$45,COUNTA(G38:$G$45),1)</f>
        <v>K2</v>
      </c>
      <c r="I38" s="41"/>
      <c r="J38" s="38">
        <v>128</v>
      </c>
      <c r="K38" s="39" t="s">
        <v>114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5">
      <c r="A39" s="38">
        <v>39</v>
      </c>
      <c r="B39" s="39" t="s">
        <v>114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115</v>
      </c>
      <c r="H39" s="42" t="str">
        <f>INDEX($G$1:$G$45,COUNTA(G39:$G$45),1)</f>
        <v>G</v>
      </c>
      <c r="I39" s="41"/>
      <c r="J39" s="38">
        <v>129</v>
      </c>
      <c r="K39" s="39" t="s">
        <v>117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5">
      <c r="A40" s="38">
        <v>40</v>
      </c>
      <c r="B40" s="39" t="s">
        <v>114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114</v>
      </c>
      <c r="H40" s="42" t="str">
        <f>INDEX($G$1:$G$45,COUNTA(G40:$G$45),1)</f>
        <v>G</v>
      </c>
      <c r="I40" s="41"/>
      <c r="J40" s="38">
        <v>130</v>
      </c>
      <c r="K40" s="39" t="s">
        <v>114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5">
      <c r="A41" s="38">
        <v>41</v>
      </c>
      <c r="B41" s="39" t="s">
        <v>114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115</v>
      </c>
      <c r="H41" s="42" t="str">
        <f>INDEX($G$1:$G$45,COUNTA(G41:$G$45),1)</f>
        <v>G</v>
      </c>
      <c r="I41" s="41"/>
      <c r="J41" s="38">
        <v>131</v>
      </c>
      <c r="K41" s="39" t="s">
        <v>114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5">
      <c r="A42" s="38">
        <v>42</v>
      </c>
      <c r="B42" s="39" t="s">
        <v>114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115</v>
      </c>
      <c r="H42" s="42" t="str">
        <f>INDEX($G$1:$G$45,COUNTA(G42:$G$45),1)</f>
        <v>G</v>
      </c>
      <c r="I42" s="41"/>
      <c r="J42" s="38">
        <v>132</v>
      </c>
      <c r="K42" s="39" t="s">
        <v>114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5">
      <c r="A43" s="38">
        <v>43</v>
      </c>
      <c r="B43" s="39" t="s">
        <v>114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114</v>
      </c>
      <c r="H43" s="42" t="str">
        <f>INDEX($G$1:$G$45,COUNTA(G43:$G$45),1)</f>
        <v>G</v>
      </c>
      <c r="I43" s="41"/>
      <c r="J43" s="38">
        <v>133</v>
      </c>
      <c r="K43" s="39" t="s">
        <v>114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5">
      <c r="A44" s="38">
        <v>44</v>
      </c>
      <c r="B44" s="39" t="s">
        <v>114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117</v>
      </c>
      <c r="H44" s="42" t="str">
        <f>INDEX($G$1:$G$45,COUNTA(G44:$G$45),1)</f>
        <v>G</v>
      </c>
      <c r="I44" s="41"/>
      <c r="J44" s="38">
        <v>134</v>
      </c>
      <c r="K44" s="39" t="s">
        <v>114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5">
      <c r="A45" s="38">
        <v>45</v>
      </c>
      <c r="B45" s="39" t="s">
        <v>114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117</v>
      </c>
      <c r="H45" s="42" t="str">
        <f>INDEX($G$1:$G$45,COUNTA(G45:$G$45),1)</f>
        <v>G</v>
      </c>
      <c r="I45" s="41"/>
      <c r="J45" s="38">
        <v>135</v>
      </c>
      <c r="K45" s="39" t="s">
        <v>114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5">
      <c r="A46" s="44">
        <v>46</v>
      </c>
      <c r="B46" s="39" t="s">
        <v>114</v>
      </c>
      <c r="C46" s="45" t="str">
        <f>INDEX($B$1:$B$222,COUNTA(B46:$B$222),1)</f>
        <v>G</v>
      </c>
    </row>
    <row r="47" spans="1:20" ht="16.5">
      <c r="A47" s="38">
        <v>47</v>
      </c>
      <c r="B47" s="39" t="s">
        <v>114</v>
      </c>
      <c r="C47" s="40" t="str">
        <f>INDEX($B$1:$B$222,COUNTA(B47:$B$222),1)</f>
        <v>G</v>
      </c>
    </row>
    <row r="48" spans="1:20" ht="16.5">
      <c r="A48" s="38">
        <v>48</v>
      </c>
      <c r="B48" s="39" t="s">
        <v>114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5">
      <c r="A49" s="38">
        <v>49</v>
      </c>
      <c r="B49" s="39" t="s">
        <v>114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5">
      <c r="A50" s="38">
        <v>50</v>
      </c>
      <c r="B50" s="39" t="s">
        <v>114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5">
      <c r="A51" s="38">
        <v>51</v>
      </c>
      <c r="B51" s="39" t="s">
        <v>114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5">
      <c r="A52" s="38">
        <v>52</v>
      </c>
      <c r="B52" s="39" t="s">
        <v>114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5">
      <c r="A53" s="38">
        <v>53</v>
      </c>
      <c r="B53" s="39" t="s">
        <v>114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5">
      <c r="A54" s="38">
        <v>54</v>
      </c>
      <c r="B54" s="39" t="s">
        <v>207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5">
      <c r="A55" s="38">
        <v>55</v>
      </c>
      <c r="B55" s="39" t="s">
        <v>114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5">
      <c r="A56" s="38">
        <v>56</v>
      </c>
      <c r="B56" s="39" t="s">
        <v>114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5">
      <c r="A57" s="38">
        <v>57</v>
      </c>
      <c r="B57" s="39" t="s">
        <v>114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5">
      <c r="A58" s="38">
        <v>58</v>
      </c>
      <c r="B58" s="39" t="s">
        <v>114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5">
      <c r="A59" s="38">
        <v>59</v>
      </c>
      <c r="B59" s="39" t="s">
        <v>114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5">
      <c r="A60" s="38">
        <v>60</v>
      </c>
      <c r="B60" s="39" t="s">
        <v>114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5">
      <c r="A61" s="38">
        <v>61</v>
      </c>
      <c r="B61" s="39" t="s">
        <v>114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5">
      <c r="A62" s="38">
        <v>62</v>
      </c>
      <c r="B62" s="39" t="s">
        <v>207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5">
      <c r="A63" s="38">
        <v>63</v>
      </c>
      <c r="B63" s="39" t="s">
        <v>114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5">
      <c r="A64" s="38">
        <v>64</v>
      </c>
      <c r="B64" s="39" t="s">
        <v>114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5">
      <c r="A65" s="38">
        <v>65</v>
      </c>
      <c r="B65" s="39" t="s">
        <v>114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5">
      <c r="A66" s="38">
        <v>66</v>
      </c>
      <c r="B66" s="39" t="s">
        <v>114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5">
      <c r="A67" s="38">
        <v>67</v>
      </c>
      <c r="B67" s="39" t="s">
        <v>114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5">
      <c r="A68" s="38">
        <v>68</v>
      </c>
      <c r="B68" s="39" t="s">
        <v>114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5">
      <c r="A69" s="38">
        <v>69</v>
      </c>
      <c r="B69" s="39" t="s">
        <v>114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5">
      <c r="A70" s="38">
        <v>70</v>
      </c>
      <c r="B70" s="39" t="s">
        <v>114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5">
      <c r="A71" s="38">
        <v>71</v>
      </c>
      <c r="B71" s="39" t="s">
        <v>114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5">
      <c r="A72" s="38">
        <v>72</v>
      </c>
      <c r="B72" s="39" t="s">
        <v>114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5">
      <c r="A73" s="38">
        <v>73</v>
      </c>
      <c r="B73" s="39" t="s">
        <v>114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5">
      <c r="A74" s="38">
        <v>74</v>
      </c>
      <c r="B74" s="39" t="s">
        <v>114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5">
      <c r="A75" s="38">
        <v>75</v>
      </c>
      <c r="B75" s="39" t="s">
        <v>207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5">
      <c r="A76" s="38">
        <v>76</v>
      </c>
      <c r="B76" s="39" t="s">
        <v>114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5">
      <c r="A77" s="38">
        <v>77</v>
      </c>
      <c r="B77" s="39" t="s">
        <v>114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5">
      <c r="A78" s="38">
        <v>78</v>
      </c>
      <c r="B78" s="39" t="s">
        <v>114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5">
      <c r="A79" s="38">
        <v>79</v>
      </c>
      <c r="B79" s="39" t="s">
        <v>114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5">
      <c r="A80" s="38">
        <v>80</v>
      </c>
      <c r="B80" s="39" t="s">
        <v>114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5">
      <c r="A81" s="38">
        <v>81</v>
      </c>
      <c r="B81" s="39" t="s">
        <v>114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5">
      <c r="A82" s="38">
        <v>82</v>
      </c>
      <c r="B82" s="39" t="s">
        <v>114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5">
      <c r="A83" s="38">
        <v>83</v>
      </c>
      <c r="B83" s="39" t="s">
        <v>114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5">
      <c r="A84" s="38">
        <v>84</v>
      </c>
      <c r="B84" s="39" t="s">
        <v>114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5">
      <c r="A85" s="38">
        <v>85</v>
      </c>
      <c r="B85" s="39" t="s">
        <v>114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5">
      <c r="A86" s="38">
        <v>86</v>
      </c>
      <c r="B86" s="39" t="s">
        <v>114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5">
      <c r="A87" s="38">
        <v>87</v>
      </c>
      <c r="B87" s="39" t="s">
        <v>114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5">
      <c r="A88" s="38">
        <v>88</v>
      </c>
      <c r="B88" s="39" t="s">
        <v>114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5">
      <c r="A89" s="38">
        <v>89</v>
      </c>
      <c r="B89" s="39" t="s">
        <v>114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5">
      <c r="A90" s="48">
        <v>90</v>
      </c>
      <c r="B90" s="39" t="s">
        <v>115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5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5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5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5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5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5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5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5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5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5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5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5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5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5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5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5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5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5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5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5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5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5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5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5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5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5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5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5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5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5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5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5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5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5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5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5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5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5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5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5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5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5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5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5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5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5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5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5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5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5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5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5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5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5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5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5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5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5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5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5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5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5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5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5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5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5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5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5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5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5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5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5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5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5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5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5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5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5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5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5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5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5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5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5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5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5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5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5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5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5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5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5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5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5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5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5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5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5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5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5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5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5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5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5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5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5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5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5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5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5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5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5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5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5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5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5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5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5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5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5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5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5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5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5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5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5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5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5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5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5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5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5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AFC15" sqref="AFC15"/>
    </sheetView>
  </sheetViews>
  <sheetFormatPr defaultColWidth="9.140625" defaultRowHeight="16.5"/>
  <cols>
    <col min="1" max="1" width="3.28515625" style="1" customWidth="1"/>
    <col min="2" max="2" width="3" style="1" customWidth="1"/>
    <col min="3" max="3" width="9.140625" style="1"/>
    <col min="4" max="4" width="6.28515625" style="1" customWidth="1"/>
    <col min="5" max="6" width="9.140625" style="1"/>
    <col min="7" max="7" width="5.5703125" style="1" customWidth="1"/>
    <col min="8" max="8" width="12.5703125" style="1" customWidth="1"/>
    <col min="9" max="9" width="6.28515625" style="1" customWidth="1"/>
    <col min="10" max="11" width="9.140625" style="1"/>
    <col min="12" max="12" width="6.5703125" style="1" customWidth="1"/>
    <col min="13" max="13" width="5" style="1" customWidth="1"/>
    <col min="14" max="16384" width="9.140625" style="1"/>
  </cols>
  <sheetData>
    <row r="2" spans="2:13">
      <c r="J2" s="135" t="s">
        <v>208</v>
      </c>
      <c r="K2" s="135"/>
      <c r="L2" s="135"/>
      <c r="M2" s="135"/>
    </row>
    <row r="3" spans="2:13" ht="20.25">
      <c r="B3" s="136" t="s">
        <v>209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210</v>
      </c>
    </row>
    <row r="6" spans="2:13">
      <c r="B6" s="1" t="s">
        <v>211</v>
      </c>
      <c r="I6" s="1" t="s">
        <v>212</v>
      </c>
    </row>
    <row r="7" spans="2:13">
      <c r="B7" s="1" t="s">
        <v>213</v>
      </c>
      <c r="I7" s="1" t="s">
        <v>214</v>
      </c>
    </row>
    <row r="11" spans="2:13">
      <c r="C11" s="3" t="s">
        <v>215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216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217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218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219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220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221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222</v>
      </c>
    </row>
    <row r="23" spans="2:13" ht="19.5" customHeight="1">
      <c r="K23" s="16" t="s">
        <v>223</v>
      </c>
    </row>
    <row r="24" spans="2:13" ht="16.5" customHeight="1">
      <c r="C24" s="115" t="s">
        <v>224</v>
      </c>
      <c r="D24" s="12"/>
      <c r="E24" s="21"/>
      <c r="F24" s="21"/>
      <c r="G24" s="22"/>
      <c r="K24" s="13"/>
    </row>
    <row r="25" spans="2:13" ht="17.25" customHeight="1">
      <c r="C25" s="115" t="s">
        <v>225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226</v>
      </c>
      <c r="I27" s="25"/>
      <c r="J27" s="25"/>
      <c r="K27" s="33"/>
      <c r="L27" s="25"/>
      <c r="M27" s="16" t="s">
        <v>227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.75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228</v>
      </c>
      <c r="M31" s="3"/>
    </row>
    <row r="32" spans="2:13" ht="20.25">
      <c r="D32" s="16"/>
      <c r="E32" s="28"/>
      <c r="F32" s="28"/>
      <c r="G32" s="28"/>
      <c r="H32" s="28"/>
      <c r="I32" s="16"/>
    </row>
    <row r="33" spans="3:12" ht="20.25">
      <c r="C33" s="2"/>
      <c r="D33" s="1" t="s">
        <v>229</v>
      </c>
    </row>
    <row r="34" spans="3:12" ht="18" customHeight="1">
      <c r="C34" s="2"/>
      <c r="D34" s="1" t="s">
        <v>230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25">
      <c r="C37" s="2"/>
    </row>
    <row r="38" spans="3:12" ht="20.25">
      <c r="C38" s="2"/>
    </row>
    <row r="39" spans="3:12" ht="20.25">
      <c r="C39" s="2"/>
      <c r="D39" s="16"/>
    </row>
    <row r="41" spans="3:12">
      <c r="I41" s="139" t="s">
        <v>231</v>
      </c>
      <c r="J41" s="139"/>
      <c r="K41" s="139"/>
      <c r="L41" s="139"/>
    </row>
    <row r="42" spans="3:12">
      <c r="I42" s="134" t="s">
        <v>232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2023-10-13T08:15:00Z</cp:lastPrinted>
  <dcterms:created xsi:type="dcterms:W3CDTF">2022-01-23T00:35:00Z</dcterms:created>
  <dcterms:modified xsi:type="dcterms:W3CDTF">2025-05-09T09:37:58Z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