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A897DB30-8088-4DCA-988A-37BA881371C0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G29" i="4" s="1"/>
  <c r="EF56" i="1"/>
  <c r="DW56" i="1"/>
  <c r="C27" i="4" s="1"/>
  <c r="DO56" i="1"/>
  <c r="C26" i="4" s="1"/>
  <c r="DF56" i="1"/>
  <c r="DF61" i="1" s="1"/>
  <c r="CX56" i="1"/>
  <c r="C24" i="4" s="1"/>
  <c r="CO56" i="1"/>
  <c r="CG56" i="1"/>
  <c r="BX56" i="1"/>
  <c r="BP56" i="1"/>
  <c r="C20" i="4" s="1"/>
  <c r="BG56" i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BG61" i="1" l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<sst xmlns="http://schemas.openxmlformats.org/spreadsheetml/2006/main" count="3956" uniqueCount="242">
  <si>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</si>
  <si>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</si>
  <si>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</si>
  <si>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</si>
  <si>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</si>
  <si>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</si>
  <si>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</si>
  <si>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</si>
  <si>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</si>
  <si>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</si>
  <si>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</si>
  <si>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</si>
  <si>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</si>
  <si>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</si>
  <si>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</si>
  <si>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</si>
  <si>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</si>
  <si>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</si>
  <si>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</si>
  <si>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</si>
  <si>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</si>
  <si>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</si>
  <si>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</si>
  <si>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</si>
  <si>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</si>
  <si>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</si>
  <si>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</si>
  <si>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</si>
  <si>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</si>
  <si>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</si>
  <si>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</si>
  <si>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</si>
  <si>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</si>
  <si>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</si>
  <si>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</si>
  <si>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</si>
  <si>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</si>
  <si>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</si>
  <si>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</si>
  <si>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</si>
  <si>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</si>
  <si>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</si>
  <si>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</si>
  <si>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</si>
  <si>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</si>
  <si>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</si>
  <si>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</si>
  <si>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</si>
  <si>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</si>
  <si>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</si>
  <si>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</si>
  <si>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</si>
  <si>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</si>
  <si>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</si>
  <si>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</si>
  <si>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</si>
  <si>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</si>
  <si>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</si>
  <si>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</si>
  <si>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</si>
  <si>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</si>
  <si>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</si>
  <si>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</si>
  <si>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</si>
  <si>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</si>
  <si>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</si>
  <si>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</si>
  <si>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</si>
  <si>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</si>
  <si>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</si>
  <si>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</si>
  <si>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</si>
  <si>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</si>
  <si>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</si>
  <si>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</si>
  <si>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</si>
  <si>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</si>
  <si>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</si>
  <si>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</si>
  <si>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</si>
  <si>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</si>
  <si>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</si>
  <si>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</si>
  <si>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</si>
  <si>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</si>
  <si>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</si>
  <si>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</si>
  <si>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</si>
  <si>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</si>
  <si>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</si>
  <si>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</si>
  <si>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</si>
  <si>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</si>
  <si>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</si>
  <si>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</si>
  <si>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</si>
  <si>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</si>
  <si>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</si>
  <si>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</si>
  <si>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</si>
  <si>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</si>
  <si>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</si>
  <si>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</si>
  <si>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</si>
  <si>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</si>
  <si>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</si>
  <si>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</si>
  <si>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</si>
  <si>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</si>
  <si>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</si>
  <si>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</si>
  <si>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</si>
  <si>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</si>
  <si>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</si>
  <si>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</si>
  <si>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</si>
  <si>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</si>
  <si>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</si>
  <si>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</si>
  <si>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</si>
  <si>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</si>
  <si>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</si>
  <si>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</si>
  <si>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</si>
  <si>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</si>
  <si>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</si>
  <si>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</si>
  <si>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</si>
  <si>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</si>
  <si>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</si>
  <si>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</si>
  <si>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</si>
  <si>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</si>
  <si>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</si>
  <si>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</si>
  <si>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</si>
  <si>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</si>
  <si>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</si>
  <si>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</si>
  <si>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</si>
  <si>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</si>
  <si>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</si>
  <si>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</si>
  <si>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</si>
  <si>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</si>
  <si>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</si>
  <si>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</si>
  <si>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</si>
  <si>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</si>
  <si>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</si>
  <si>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</si>
  <si>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</si>
  <si>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</si>
  <si>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</si>
  <si>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</si>
  <si>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</si>
  <si>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</si>
  <si>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</si>
  <si>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</si>
  <si>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</si>
  <si>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</si>
  <si>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</si>
  <si>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</si>
  <si>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</si>
  <si>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</si>
  <si>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</si>
  <si>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</si>
  <si>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</si>
  <si>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</si>
  <si>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</si>
  <si>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</si>
  <si>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</si>
  <si>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</si>
  <si>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</si>
  <si>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</si>
  <si>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</si>
  <si>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</si>
  <si>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</si>
  <si>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</si>
  <si>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</si>
  <si>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</si>
  <si>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</si>
  <si>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</si>
  <si>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</si>
  <si>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</si>
  <si>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</si>
  <si>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</si>
  <si>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</si>
  <si>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</si>
  <si>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</si>
  <si>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</si>
  <si>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</si>
  <si>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</si>
  <si>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</si>
  <si>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</si>
  <si>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</si>
  <si>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</si>
  <si>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</si>
  <si>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</si>
  <si>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</si>
  <si>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</si>
  <si>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</si>
  <si>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</si>
  <si>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</si>
  <si>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</si>
  <si>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</si>
  <si>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</si>
  <si>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</si>
  <si>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</si>
  <si>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</si>
  <si>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</si>
  <si>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</si>
  <si>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</si>
  <si>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</si>
  <si>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</si>
  <si>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</si>
  <si>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</si>
  <si>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</si>
  <si>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</si>
  <si>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</si>
  <si>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</si>
  <si>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</si>
  <si>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</si>
  <si>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</si>
  <si>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</si>
  <si>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</si>
  <si>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</si>
  <si>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</si>
  <si>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</si>
  <si>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TÊN LÔ: 64C - MB3</t>
  </si>
  <si>
    <t>NGƯỜI KK:  Lê Văn Hiếu</t>
  </si>
  <si>
    <t>HƯỚNG HÀNG:  ĐT   HƯỚNG KIỂM : NB</t>
  </si>
  <si>
    <t>HÀNG SỐ :    1     HƯỚNG KIỂM: NB</t>
  </si>
  <si>
    <t>HÀNG SỐ : 3  HƯỚNG KIỂM: NB</t>
  </si>
  <si>
    <t>HÀNG SỐ :    2     HƯỚNG KIỂM: NB</t>
  </si>
  <si>
    <t>HÀNG SỐ :  4 HƯỚNG KIỂM: NB</t>
  </si>
  <si>
    <t>HÀNG SỐ : 5  HƯỚNG KIỂM: BN</t>
  </si>
  <si>
    <t>HÀNG SỐ :6   HƯỚNG KIỂM: BN</t>
  </si>
  <si>
    <t>HÀNG SỐ : 7  HƯỚNG KIỂM: NB</t>
  </si>
  <si>
    <t>HÀNG SỐ : 8  HƯỚNG KIỂM: NB</t>
  </si>
  <si>
    <t>HÀNG SỐ : 9  HƯỚNG KIỂM: BN</t>
  </si>
  <si>
    <t>HÀNG SỐ : 10  HƯỚNG KIỂM: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</si>
</sst>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AV24" activePane="bottomRight" state="frozen"/>
      <selection pane="topRight"/>
      <selection pane="bottomLeft"/>
      <selection pane="bottomRight" activeCell="CE49" sqref="CE49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229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64C - MB3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64C - MB3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64C - MB3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64C - MB3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64C - MB3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64C - MB3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64C - MB3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64C - MB3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64C - MB3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64C - MB3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64C - MB3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64C - MB3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64C - MB3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64C - MB3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64C - MB3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64C - MB3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64C - MB3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64C - MB3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231</v>
      </c>
      <c r="B5" s="1"/>
      <c r="C5" s="1"/>
      <c r="D5" s="1"/>
      <c r="E5" s="1"/>
      <c r="F5" s="1"/>
      <c r="G5" s="1"/>
      <c r="J5" s="119" t="s">
        <v>230</v>
      </c>
      <c r="K5" s="119"/>
      <c r="L5" s="119"/>
      <c r="M5" s="119"/>
      <c r="N5" s="119"/>
      <c r="O5" s="119"/>
      <c r="P5" s="119"/>
      <c r="Q5" s="119"/>
      <c r="R5" s="94" t="str">
        <f>A5</f>
        <v>HƯỚNG HÀNG:  ĐT   HƯỚNG KIỂM : NB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ĐT   HƯỚNG KIỂM : NB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ĐT   HƯỚNG KIỂM : NB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ĐT   HƯỚNG KIỂM : NB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ĐT   HƯỚNG KIỂM : NB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ĐT   HƯỚNG KIỂM : NB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ĐT   HƯỚNG KIỂM : NB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ĐT   HƯỚNG KIỂM : NB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ĐT   HƯỚNG KIỂM : NB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ĐT   HƯỚNG KIỂM : NB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ĐT   HƯỚNG KIỂM : NB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ĐT   HƯỚNG KIỂM : NB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ĐT   HƯỚNG KIỂM : NB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ĐT   HƯỚNG KIỂM : NB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ĐT   HƯỚNG KIỂM : NB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ĐT   HƯỚNG KIỂM : NB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 ĐT   HƯỚNG KIỂM : NB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6" t="s">
        <v>232</v>
      </c>
      <c r="B7" s="116"/>
      <c r="C7" s="116"/>
      <c r="D7" s="116"/>
      <c r="E7" s="116"/>
      <c r="F7" s="116"/>
      <c r="G7" s="116"/>
      <c r="H7" s="116"/>
      <c r="J7" s="116" t="s">
        <v>234</v>
      </c>
      <c r="K7" s="116"/>
      <c r="L7" s="116"/>
      <c r="M7" s="116"/>
      <c r="N7" s="116"/>
      <c r="O7" s="116"/>
      <c r="P7" s="116"/>
      <c r="Q7" s="116"/>
      <c r="R7" s="116" t="s">
        <v>233</v>
      </c>
      <c r="S7" s="116"/>
      <c r="T7" s="116"/>
      <c r="U7" s="116"/>
      <c r="V7" s="116"/>
      <c r="W7" s="116"/>
      <c r="X7" s="116"/>
      <c r="Y7" s="116"/>
      <c r="Z7" s="95"/>
      <c r="AA7" s="116" t="s">
        <v>235</v>
      </c>
      <c r="AB7" s="116"/>
      <c r="AC7" s="116"/>
      <c r="AD7" s="116"/>
      <c r="AE7" s="116"/>
      <c r="AF7" s="116"/>
      <c r="AG7" s="116"/>
      <c r="AH7" s="116"/>
      <c r="AI7" s="116" t="s">
        <v>236</v>
      </c>
      <c r="AJ7" s="116"/>
      <c r="AK7" s="116"/>
      <c r="AL7" s="116"/>
      <c r="AM7" s="116"/>
      <c r="AN7" s="116"/>
      <c r="AO7" s="116"/>
      <c r="AP7" s="116"/>
      <c r="AQ7" s="95"/>
      <c r="AR7" s="116" t="s">
        <v>237</v>
      </c>
      <c r="AS7" s="116"/>
      <c r="AT7" s="116"/>
      <c r="AU7" s="116"/>
      <c r="AV7" s="116"/>
      <c r="AW7" s="116"/>
      <c r="AX7" s="116"/>
      <c r="AY7" s="116"/>
      <c r="AZ7" s="116" t="s">
        <v>238</v>
      </c>
      <c r="BA7" s="116"/>
      <c r="BB7" s="116"/>
      <c r="BC7" s="116"/>
      <c r="BD7" s="116"/>
      <c r="BE7" s="116"/>
      <c r="BF7" s="116"/>
      <c r="BG7" s="116"/>
      <c r="BH7" s="95"/>
      <c r="BI7" s="116" t="s">
        <v>239</v>
      </c>
      <c r="BJ7" s="116"/>
      <c r="BK7" s="116"/>
      <c r="BL7" s="116"/>
      <c r="BM7" s="116"/>
      <c r="BN7" s="116"/>
      <c r="BO7" s="116"/>
      <c r="BP7" s="116"/>
      <c r="BQ7" s="116" t="s">
        <v>240</v>
      </c>
      <c r="BR7" s="116"/>
      <c r="BS7" s="116"/>
      <c r="BT7" s="116"/>
      <c r="BU7" s="116"/>
      <c r="BV7" s="116"/>
      <c r="BW7" s="116"/>
      <c r="BX7" s="116"/>
      <c r="BY7" s="95"/>
      <c r="BZ7" s="116" t="s">
        <v>241</v>
      </c>
      <c r="CA7" s="116"/>
      <c r="CB7" s="116"/>
      <c r="CC7" s="116"/>
      <c r="CD7" s="116"/>
      <c r="CE7" s="116"/>
      <c r="CF7" s="116"/>
      <c r="CG7" s="116"/>
      <c r="CH7" s="116" t="s">
        <v>13</v>
      </c>
      <c r="CI7" s="116"/>
      <c r="CJ7" s="116"/>
      <c r="CK7" s="116"/>
      <c r="CL7" s="116"/>
      <c r="CM7" s="116"/>
      <c r="CN7" s="116"/>
      <c r="CO7" s="116"/>
      <c r="CP7" s="95"/>
      <c r="CQ7" s="116" t="s">
        <v>14</v>
      </c>
      <c r="CR7" s="116"/>
      <c r="CS7" s="116"/>
      <c r="CT7" s="116"/>
      <c r="CU7" s="116"/>
      <c r="CV7" s="116"/>
      <c r="CW7" s="116"/>
      <c r="CX7" s="116"/>
      <c r="CY7" s="116" t="s">
        <v>15</v>
      </c>
      <c r="CZ7" s="116"/>
      <c r="DA7" s="116"/>
      <c r="DB7" s="116"/>
      <c r="DC7" s="116"/>
      <c r="DD7" s="116"/>
      <c r="DE7" s="116"/>
      <c r="DF7" s="116"/>
      <c r="DG7" s="95"/>
      <c r="DH7" s="116" t="s">
        <v>16</v>
      </c>
      <c r="DI7" s="116"/>
      <c r="DJ7" s="116"/>
      <c r="DK7" s="116"/>
      <c r="DL7" s="116"/>
      <c r="DM7" s="116"/>
      <c r="DN7" s="116"/>
      <c r="DO7" s="116"/>
      <c r="DP7" s="116" t="s">
        <v>17</v>
      </c>
      <c r="DQ7" s="116"/>
      <c r="DR7" s="116"/>
      <c r="DS7" s="116"/>
      <c r="DT7" s="116"/>
      <c r="DU7" s="116"/>
      <c r="DV7" s="116"/>
      <c r="DW7" s="116"/>
      <c r="DX7" s="95"/>
      <c r="DY7" s="116" t="s">
        <v>18</v>
      </c>
      <c r="DZ7" s="116"/>
      <c r="EA7" s="116"/>
      <c r="EB7" s="116"/>
      <c r="EC7" s="116"/>
      <c r="ED7" s="116"/>
      <c r="EE7" s="116"/>
      <c r="EF7" s="116"/>
      <c r="EG7" s="121" t="s">
        <v>137</v>
      </c>
      <c r="EH7" s="121"/>
      <c r="EI7" s="121"/>
      <c r="EJ7" s="121"/>
      <c r="EK7" s="121"/>
      <c r="EL7" s="121"/>
      <c r="EM7" s="121"/>
      <c r="EN7" s="121"/>
      <c r="EO7" s="95"/>
      <c r="EP7" s="116" t="s">
        <v>19</v>
      </c>
      <c r="EQ7" s="116"/>
      <c r="ER7" s="116"/>
      <c r="ES7" s="116"/>
      <c r="ET7" s="116"/>
      <c r="EU7" s="116"/>
      <c r="EV7" s="116"/>
      <c r="EW7" s="116"/>
      <c r="EX7" s="116" t="s">
        <v>20</v>
      </c>
      <c r="EY7" s="116"/>
      <c r="EZ7" s="116"/>
      <c r="FA7" s="116"/>
      <c r="FB7" s="116"/>
      <c r="FC7" s="116"/>
      <c r="FD7" s="116"/>
      <c r="FE7" s="116"/>
      <c r="FF7" s="95"/>
      <c r="FG7" s="116" t="s">
        <v>21</v>
      </c>
      <c r="FH7" s="116"/>
      <c r="FI7" s="116"/>
      <c r="FJ7" s="116"/>
      <c r="FK7" s="116"/>
      <c r="FL7" s="116"/>
      <c r="FM7" s="116"/>
      <c r="FN7" s="116"/>
      <c r="FO7" s="116" t="s">
        <v>22</v>
      </c>
      <c r="FP7" s="116"/>
      <c r="FQ7" s="116"/>
      <c r="FR7" s="116"/>
      <c r="FS7" s="116"/>
      <c r="FT7" s="116"/>
      <c r="FU7" s="116"/>
      <c r="FV7" s="116"/>
      <c r="FW7" s="95"/>
      <c r="FX7" s="116" t="s">
        <v>23</v>
      </c>
      <c r="FY7" s="116"/>
      <c r="FZ7" s="116"/>
      <c r="GA7" s="116"/>
      <c r="GB7" s="116"/>
      <c r="GC7" s="116"/>
      <c r="GD7" s="116"/>
      <c r="GE7" s="116"/>
      <c r="GF7" s="116" t="s">
        <v>24</v>
      </c>
      <c r="GG7" s="116"/>
      <c r="GH7" s="116"/>
      <c r="GI7" s="116"/>
      <c r="GJ7" s="116"/>
      <c r="GK7" s="116"/>
      <c r="GL7" s="116"/>
      <c r="GM7" s="116"/>
      <c r="GN7" s="95"/>
      <c r="GO7" s="116" t="s">
        <v>25</v>
      </c>
      <c r="GP7" s="116"/>
      <c r="GQ7" s="116"/>
      <c r="GR7" s="116"/>
      <c r="GS7" s="116"/>
      <c r="GT7" s="116"/>
      <c r="GU7" s="116"/>
      <c r="GV7" s="116"/>
      <c r="GW7" s="116" t="s">
        <v>26</v>
      </c>
      <c r="GX7" s="116"/>
      <c r="GY7" s="116"/>
      <c r="GZ7" s="116"/>
      <c r="HA7" s="116"/>
      <c r="HB7" s="116"/>
      <c r="HC7" s="116"/>
      <c r="HD7" s="116"/>
      <c r="HE7" s="95"/>
      <c r="HF7" s="116" t="s">
        <v>27</v>
      </c>
      <c r="HG7" s="116"/>
      <c r="HH7" s="116"/>
      <c r="HI7" s="116"/>
      <c r="HJ7" s="116"/>
      <c r="HK7" s="116"/>
      <c r="HL7" s="116"/>
      <c r="HM7" s="116"/>
      <c r="HN7" s="116" t="s">
        <v>28</v>
      </c>
      <c r="HO7" s="116"/>
      <c r="HP7" s="116"/>
      <c r="HQ7" s="116"/>
      <c r="HR7" s="116"/>
      <c r="HS7" s="116"/>
      <c r="HT7" s="116"/>
      <c r="HU7" s="116"/>
      <c r="HV7" s="95"/>
      <c r="HW7" s="116" t="s">
        <v>29</v>
      </c>
      <c r="HX7" s="116"/>
      <c r="HY7" s="116"/>
      <c r="HZ7" s="116"/>
      <c r="IA7" s="116"/>
      <c r="IB7" s="116"/>
      <c r="IC7" s="116"/>
      <c r="ID7" s="116"/>
      <c r="IE7" s="116" t="s">
        <v>30</v>
      </c>
      <c r="IF7" s="116"/>
      <c r="IG7" s="116"/>
      <c r="IH7" s="116"/>
      <c r="II7" s="116"/>
      <c r="IJ7" s="116"/>
      <c r="IK7" s="116"/>
      <c r="IL7" s="116"/>
      <c r="IM7" s="95"/>
      <c r="IN7" s="116" t="s">
        <v>31</v>
      </c>
      <c r="IO7" s="116"/>
      <c r="IP7" s="116"/>
      <c r="IQ7" s="116"/>
      <c r="IR7" s="116"/>
      <c r="IS7" s="116"/>
      <c r="IT7" s="116"/>
      <c r="IU7" s="116"/>
      <c r="IV7" s="116" t="s">
        <v>32</v>
      </c>
      <c r="IW7" s="116"/>
      <c r="IX7" s="116"/>
      <c r="IY7" s="116"/>
      <c r="IZ7" s="116"/>
      <c r="JA7" s="116"/>
      <c r="JB7" s="116"/>
      <c r="JC7" s="116"/>
      <c r="JD7" s="95"/>
      <c r="JE7" s="116" t="s">
        <v>33</v>
      </c>
      <c r="JF7" s="116"/>
      <c r="JG7" s="116"/>
      <c r="JH7" s="116"/>
      <c r="JI7" s="116"/>
      <c r="JJ7" s="116"/>
      <c r="JK7" s="116"/>
      <c r="JL7" s="116"/>
      <c r="JM7" s="116" t="s">
        <v>34</v>
      </c>
      <c r="JN7" s="116"/>
      <c r="JO7" s="116"/>
      <c r="JP7" s="116"/>
      <c r="JQ7" s="116"/>
      <c r="JR7" s="116"/>
      <c r="JS7" s="116"/>
      <c r="JT7" s="116"/>
      <c r="JU7" s="95"/>
      <c r="JV7" s="116" t="s">
        <v>35</v>
      </c>
      <c r="JW7" s="116"/>
      <c r="JX7" s="116"/>
      <c r="JY7" s="116"/>
      <c r="JZ7" s="116"/>
      <c r="KA7" s="116"/>
      <c r="KB7" s="116"/>
      <c r="KC7" s="116"/>
      <c r="KD7" s="116" t="s">
        <v>36</v>
      </c>
      <c r="KE7" s="116"/>
      <c r="KF7" s="116"/>
      <c r="KG7" s="116"/>
      <c r="KH7" s="116"/>
      <c r="KI7" s="116"/>
      <c r="KJ7" s="116"/>
      <c r="KK7" s="116"/>
      <c r="KL7" s="95"/>
      <c r="KM7" s="116" t="s">
        <v>37</v>
      </c>
      <c r="KN7" s="116"/>
      <c r="KO7" s="116"/>
      <c r="KP7" s="116"/>
      <c r="KQ7" s="116"/>
      <c r="KR7" s="116"/>
      <c r="KS7" s="116"/>
      <c r="KT7" s="116"/>
      <c r="KU7" s="116" t="s">
        <v>38</v>
      </c>
      <c r="KV7" s="116"/>
      <c r="KW7" s="116"/>
      <c r="KX7" s="116"/>
      <c r="KY7" s="116"/>
      <c r="KZ7" s="116"/>
      <c r="LA7" s="116"/>
      <c r="LB7" s="116"/>
      <c r="LC7" s="95"/>
      <c r="LD7" s="116" t="s">
        <v>39</v>
      </c>
      <c r="LE7" s="116"/>
      <c r="LF7" s="116"/>
      <c r="LG7" s="116"/>
      <c r="LH7" s="116"/>
      <c r="LI7" s="116"/>
      <c r="LJ7" s="116"/>
      <c r="LK7" s="116"/>
      <c r="LL7" s="116" t="s">
        <v>40</v>
      </c>
      <c r="LM7" s="116"/>
      <c r="LN7" s="116"/>
      <c r="LO7" s="116"/>
      <c r="LP7" s="116"/>
      <c r="LQ7" s="116"/>
      <c r="LR7" s="116"/>
      <c r="LS7" s="116"/>
      <c r="LT7" s="95"/>
      <c r="LU7" s="116" t="s">
        <v>41</v>
      </c>
      <c r="LV7" s="116"/>
      <c r="LW7" s="116"/>
      <c r="LX7" s="116"/>
      <c r="LY7" s="116"/>
      <c r="LZ7" s="116"/>
      <c r="MA7" s="116"/>
      <c r="MB7" s="116"/>
      <c r="MC7" s="116" t="s">
        <v>42</v>
      </c>
      <c r="MD7" s="116"/>
      <c r="ME7" s="116"/>
      <c r="MF7" s="116"/>
      <c r="MG7" s="116"/>
      <c r="MH7" s="116"/>
      <c r="MI7" s="116"/>
      <c r="MJ7" s="116"/>
      <c r="MK7" s="95"/>
      <c r="ML7" s="116" t="s">
        <v>43</v>
      </c>
      <c r="MM7" s="116"/>
      <c r="MN7" s="116"/>
      <c r="MO7" s="116"/>
      <c r="MP7" s="116"/>
      <c r="MQ7" s="116"/>
      <c r="MR7" s="116"/>
      <c r="MS7" s="116"/>
      <c r="MT7" s="116" t="s">
        <v>44</v>
      </c>
      <c r="MU7" s="116"/>
      <c r="MV7" s="116"/>
      <c r="MW7" s="116"/>
      <c r="MX7" s="116"/>
      <c r="MY7" s="116"/>
      <c r="MZ7" s="116"/>
      <c r="NA7" s="116"/>
      <c r="NB7" s="95"/>
      <c r="NC7" s="116" t="s">
        <v>45</v>
      </c>
      <c r="ND7" s="116"/>
      <c r="NE7" s="116"/>
      <c r="NF7" s="116"/>
      <c r="NG7" s="116"/>
      <c r="NH7" s="116"/>
      <c r="NI7" s="116"/>
      <c r="NJ7" s="116"/>
      <c r="NK7" s="116" t="s">
        <v>46</v>
      </c>
      <c r="NL7" s="116"/>
      <c r="NM7" s="116"/>
      <c r="NN7" s="116"/>
      <c r="NO7" s="116"/>
      <c r="NP7" s="116"/>
      <c r="NQ7" s="116"/>
      <c r="NR7" s="116"/>
      <c r="NS7" s="95"/>
      <c r="NT7" s="116" t="s">
        <v>47</v>
      </c>
      <c r="NU7" s="116"/>
      <c r="NV7" s="116"/>
      <c r="NW7" s="116"/>
      <c r="NX7" s="116"/>
      <c r="NY7" s="116"/>
      <c r="NZ7" s="116"/>
      <c r="OA7" s="116"/>
      <c r="OB7" s="116" t="s">
        <v>48</v>
      </c>
      <c r="OC7" s="116"/>
      <c r="OD7" s="116"/>
      <c r="OE7" s="116"/>
      <c r="OF7" s="116"/>
      <c r="OG7" s="116"/>
      <c r="OH7" s="116"/>
      <c r="OI7" s="116"/>
      <c r="OJ7" s="95"/>
      <c r="OK7" s="116" t="s">
        <v>49</v>
      </c>
      <c r="OL7" s="116"/>
      <c r="OM7" s="116"/>
      <c r="ON7" s="116"/>
      <c r="OO7" s="116"/>
      <c r="OP7" s="116"/>
      <c r="OQ7" s="116"/>
      <c r="OR7" s="116"/>
      <c r="OS7" s="116" t="s">
        <v>50</v>
      </c>
      <c r="OT7" s="116"/>
      <c r="OU7" s="116"/>
      <c r="OV7" s="116"/>
      <c r="OW7" s="116"/>
      <c r="OX7" s="116"/>
      <c r="OY7" s="116"/>
      <c r="OZ7" s="116"/>
      <c r="PA7" s="95"/>
      <c r="PB7" s="116" t="s">
        <v>51</v>
      </c>
      <c r="PC7" s="116"/>
      <c r="PD7" s="116"/>
      <c r="PE7" s="116"/>
      <c r="PF7" s="116"/>
      <c r="PG7" s="116"/>
      <c r="PH7" s="116"/>
      <c r="PI7" s="116"/>
      <c r="PJ7" s="116" t="s">
        <v>52</v>
      </c>
      <c r="PK7" s="116"/>
      <c r="PL7" s="116"/>
      <c r="PM7" s="116"/>
      <c r="PN7" s="116"/>
      <c r="PO7" s="116"/>
      <c r="PP7" s="116"/>
      <c r="PQ7" s="116"/>
      <c r="PR7" s="95"/>
      <c r="PS7" s="116" t="s">
        <v>53</v>
      </c>
      <c r="PT7" s="116"/>
      <c r="PU7" s="116"/>
      <c r="PV7" s="116"/>
      <c r="PW7" s="116"/>
      <c r="PX7" s="116"/>
      <c r="PY7" s="116"/>
      <c r="PZ7" s="116"/>
      <c r="QA7" s="116" t="s">
        <v>54</v>
      </c>
      <c r="QB7" s="116"/>
      <c r="QC7" s="116"/>
      <c r="QD7" s="116"/>
      <c r="QE7" s="116"/>
      <c r="QF7" s="116"/>
      <c r="QG7" s="116"/>
      <c r="QH7" s="116"/>
      <c r="QI7" s="95"/>
      <c r="QJ7" s="116" t="s">
        <v>55</v>
      </c>
      <c r="QK7" s="116"/>
      <c r="QL7" s="116"/>
      <c r="QM7" s="116"/>
      <c r="QN7" s="116"/>
      <c r="QO7" s="116"/>
      <c r="QP7" s="116"/>
      <c r="QQ7" s="116"/>
      <c r="QR7" s="116" t="s">
        <v>56</v>
      </c>
      <c r="QS7" s="116"/>
      <c r="QT7" s="116"/>
      <c r="QU7" s="116"/>
      <c r="QV7" s="116"/>
      <c r="QW7" s="116"/>
      <c r="QX7" s="116"/>
      <c r="QY7" s="116"/>
      <c r="QZ7" s="95"/>
      <c r="RA7" s="116" t="s">
        <v>57</v>
      </c>
      <c r="RB7" s="116"/>
      <c r="RC7" s="116"/>
      <c r="RD7" s="116"/>
      <c r="RE7" s="116"/>
      <c r="RF7" s="116"/>
      <c r="RG7" s="116"/>
      <c r="RH7" s="116"/>
      <c r="RI7" s="120" t="s">
        <v>58</v>
      </c>
      <c r="RJ7" s="120"/>
      <c r="RK7" s="120"/>
      <c r="RL7" s="120"/>
      <c r="RM7" s="120"/>
      <c r="RN7" s="120"/>
      <c r="RO7" s="120"/>
      <c r="RP7" s="120"/>
      <c r="RQ7" s="95"/>
      <c r="RR7" s="116" t="s">
        <v>59</v>
      </c>
      <c r="RS7" s="116"/>
      <c r="RT7" s="116"/>
      <c r="RU7" s="116"/>
      <c r="RV7" s="116"/>
      <c r="RW7" s="116"/>
      <c r="RX7" s="116"/>
      <c r="RY7" s="116"/>
      <c r="RZ7" s="116" t="s">
        <v>60</v>
      </c>
      <c r="SA7" s="116"/>
      <c r="SB7" s="116"/>
      <c r="SC7" s="116"/>
      <c r="SD7" s="116"/>
      <c r="SE7" s="116"/>
      <c r="SF7" s="116"/>
      <c r="SG7" s="116"/>
      <c r="SH7" s="95"/>
      <c r="SI7" s="116" t="s">
        <v>61</v>
      </c>
      <c r="SJ7" s="116"/>
      <c r="SK7" s="116"/>
      <c r="SL7" s="116"/>
      <c r="SM7" s="116"/>
      <c r="SN7" s="116"/>
      <c r="SO7" s="116"/>
      <c r="SP7" s="116"/>
      <c r="SQ7" s="116" t="s">
        <v>62</v>
      </c>
      <c r="SR7" s="116"/>
      <c r="SS7" s="116"/>
      <c r="ST7" s="116"/>
      <c r="SU7" s="116"/>
      <c r="SV7" s="116"/>
      <c r="SW7" s="116"/>
      <c r="SX7" s="116"/>
      <c r="SY7" s="95"/>
      <c r="SZ7" s="116" t="s">
        <v>63</v>
      </c>
      <c r="TA7" s="116"/>
      <c r="TB7" s="116"/>
      <c r="TC7" s="116"/>
      <c r="TD7" s="116"/>
      <c r="TE7" s="116"/>
      <c r="TF7" s="116"/>
      <c r="TG7" s="116"/>
      <c r="TH7" s="116" t="s">
        <v>64</v>
      </c>
      <c r="TI7" s="116"/>
      <c r="TJ7" s="116"/>
      <c r="TK7" s="116"/>
      <c r="TL7" s="116"/>
      <c r="TM7" s="116"/>
      <c r="TN7" s="116"/>
      <c r="TO7" s="116"/>
      <c r="TP7" s="95"/>
      <c r="TQ7" s="116" t="s">
        <v>65</v>
      </c>
      <c r="TR7" s="116"/>
      <c r="TS7" s="116"/>
      <c r="TT7" s="116"/>
      <c r="TU7" s="116"/>
      <c r="TV7" s="116"/>
      <c r="TW7" s="116"/>
      <c r="TX7" s="116"/>
      <c r="TY7" s="116" t="s">
        <v>66</v>
      </c>
      <c r="TZ7" s="116"/>
      <c r="UA7" s="116"/>
      <c r="UB7" s="116"/>
      <c r="UC7" s="116"/>
      <c r="UD7" s="116"/>
      <c r="UE7" s="116"/>
      <c r="UF7" s="116"/>
      <c r="UG7" s="95"/>
      <c r="UH7" s="116" t="s">
        <v>67</v>
      </c>
      <c r="UI7" s="116"/>
      <c r="UJ7" s="116"/>
      <c r="UK7" s="116"/>
      <c r="UL7" s="116"/>
      <c r="UM7" s="116"/>
      <c r="UN7" s="116"/>
      <c r="UO7" s="116"/>
      <c r="UP7" s="116" t="s">
        <v>68</v>
      </c>
      <c r="UQ7" s="116"/>
      <c r="UR7" s="116"/>
      <c r="US7" s="116"/>
      <c r="UT7" s="116"/>
      <c r="UU7" s="116"/>
      <c r="UV7" s="116"/>
      <c r="UW7" s="116"/>
      <c r="UX7" s="95"/>
      <c r="UY7" s="116" t="s">
        <v>69</v>
      </c>
      <c r="UZ7" s="116"/>
      <c r="VA7" s="116"/>
      <c r="VB7" s="116"/>
      <c r="VC7" s="116"/>
      <c r="VD7" s="116"/>
      <c r="VE7" s="116"/>
      <c r="VF7" s="116"/>
      <c r="VG7" s="116" t="s">
        <v>70</v>
      </c>
      <c r="VH7" s="116"/>
      <c r="VI7" s="116"/>
      <c r="VJ7" s="116"/>
      <c r="VK7" s="116"/>
      <c r="VL7" s="116"/>
      <c r="VM7" s="116"/>
      <c r="VN7" s="116"/>
      <c r="VO7" s="95"/>
      <c r="VP7" s="116" t="s">
        <v>71</v>
      </c>
      <c r="VQ7" s="116"/>
      <c r="VR7" s="116"/>
      <c r="VS7" s="116"/>
      <c r="VT7" s="116"/>
      <c r="VU7" s="116"/>
      <c r="VV7" s="116"/>
      <c r="VW7" s="116"/>
      <c r="VX7" s="116" t="s">
        <v>72</v>
      </c>
      <c r="VY7" s="116"/>
      <c r="VZ7" s="116"/>
      <c r="WA7" s="116"/>
      <c r="WB7" s="116"/>
      <c r="WC7" s="116"/>
      <c r="WD7" s="116"/>
      <c r="WE7" s="116"/>
      <c r="WF7" s="95"/>
      <c r="WG7" s="116" t="s">
        <v>73</v>
      </c>
      <c r="WH7" s="116"/>
      <c r="WI7" s="116"/>
      <c r="WJ7" s="116"/>
      <c r="WK7" s="116"/>
      <c r="WL7" s="116"/>
      <c r="WM7" s="116"/>
      <c r="WN7" s="116"/>
      <c r="WO7" s="116" t="s">
        <v>74</v>
      </c>
      <c r="WP7" s="116"/>
      <c r="WQ7" s="116"/>
      <c r="WR7" s="116"/>
      <c r="WS7" s="116"/>
      <c r="WT7" s="116"/>
      <c r="WU7" s="116"/>
      <c r="WV7" s="116"/>
      <c r="WW7" s="95"/>
      <c r="WX7" s="116" t="s">
        <v>75</v>
      </c>
      <c r="WY7" s="116"/>
      <c r="WZ7" s="116"/>
      <c r="XA7" s="116"/>
      <c r="XB7" s="116"/>
      <c r="XC7" s="116"/>
      <c r="XD7" s="116"/>
      <c r="XE7" s="116"/>
      <c r="XF7" s="116" t="s">
        <v>76</v>
      </c>
      <c r="XG7" s="116"/>
      <c r="XH7" s="116"/>
      <c r="XI7" s="116"/>
      <c r="XJ7" s="116"/>
      <c r="XK7" s="116"/>
      <c r="XL7" s="116"/>
      <c r="XM7" s="116"/>
      <c r="XN7" s="95"/>
      <c r="XO7" s="116" t="s">
        <v>77</v>
      </c>
      <c r="XP7" s="116"/>
      <c r="XQ7" s="116"/>
      <c r="XR7" s="116"/>
      <c r="XS7" s="116"/>
      <c r="XT7" s="116"/>
      <c r="XU7" s="116"/>
      <c r="XV7" s="116"/>
      <c r="XW7" s="116" t="s">
        <v>78</v>
      </c>
      <c r="XX7" s="116"/>
      <c r="XY7" s="116"/>
      <c r="XZ7" s="116"/>
      <c r="YA7" s="116"/>
      <c r="YB7" s="116"/>
      <c r="YC7" s="116"/>
      <c r="YD7" s="116"/>
      <c r="YE7" s="95"/>
      <c r="YF7" s="116" t="s">
        <v>79</v>
      </c>
      <c r="YG7" s="116"/>
      <c r="YH7" s="116"/>
      <c r="YI7" s="116"/>
      <c r="YJ7" s="116"/>
      <c r="YK7" s="116"/>
      <c r="YL7" s="116"/>
      <c r="YM7" s="116"/>
      <c r="YN7" s="116" t="s">
        <v>80</v>
      </c>
      <c r="YO7" s="116"/>
      <c r="YP7" s="116"/>
      <c r="YQ7" s="116"/>
      <c r="YR7" s="116"/>
      <c r="YS7" s="116"/>
      <c r="YT7" s="116"/>
      <c r="YU7" s="116"/>
      <c r="YV7" s="95"/>
      <c r="YW7" s="116" t="s">
        <v>81</v>
      </c>
      <c r="YX7" s="116"/>
      <c r="YY7" s="116"/>
      <c r="YZ7" s="116"/>
      <c r="ZA7" s="116"/>
      <c r="ZB7" s="116"/>
      <c r="ZC7" s="116"/>
      <c r="ZD7" s="116"/>
      <c r="ZM7" s="116" t="s">
        <v>82</v>
      </c>
      <c r="ZN7" s="116"/>
      <c r="ZO7" s="116"/>
      <c r="ZP7" s="116"/>
      <c r="ZQ7" s="116"/>
      <c r="ZR7" s="116"/>
      <c r="ZS7" s="116"/>
      <c r="ZT7" s="116"/>
      <c r="ZU7" s="95"/>
      <c r="ZV7" s="116" t="s">
        <v>83</v>
      </c>
      <c r="ZW7" s="116"/>
      <c r="ZX7" s="116"/>
      <c r="ZY7" s="116"/>
      <c r="ZZ7" s="116"/>
      <c r="AAA7" s="116"/>
      <c r="AAB7" s="116"/>
      <c r="AAC7" s="116"/>
      <c r="AAD7" s="116" t="s">
        <v>84</v>
      </c>
      <c r="AAE7" s="116"/>
      <c r="AAF7" s="116"/>
      <c r="AAG7" s="116"/>
      <c r="AAH7" s="116"/>
      <c r="AAI7" s="116"/>
      <c r="AAJ7" s="116"/>
      <c r="AAK7" s="116"/>
      <c r="AAL7" s="95"/>
      <c r="AAM7" s="116" t="s">
        <v>85</v>
      </c>
      <c r="AAN7" s="116"/>
      <c r="AAO7" s="116"/>
      <c r="AAP7" s="116"/>
      <c r="AAQ7" s="116"/>
      <c r="AAR7" s="116"/>
      <c r="AAS7" s="116"/>
      <c r="AAT7" s="116"/>
      <c r="AAU7" s="116" t="s">
        <v>86</v>
      </c>
      <c r="AAV7" s="116"/>
      <c r="AAW7" s="116"/>
      <c r="AAX7" s="116"/>
      <c r="AAY7" s="116"/>
      <c r="AAZ7" s="116"/>
      <c r="ABA7" s="116"/>
      <c r="ABB7" s="116"/>
      <c r="ABC7" s="95"/>
      <c r="ABD7" s="116" t="s">
        <v>87</v>
      </c>
      <c r="ABE7" s="116"/>
      <c r="ABF7" s="116"/>
      <c r="ABG7" s="116"/>
      <c r="ABH7" s="116"/>
      <c r="ABI7" s="116"/>
      <c r="ABJ7" s="116"/>
      <c r="ABK7" s="116"/>
      <c r="ABL7" s="120" t="s">
        <v>88</v>
      </c>
      <c r="ABM7" s="120"/>
      <c r="ABN7" s="120"/>
      <c r="ABO7" s="120"/>
      <c r="ABP7" s="120"/>
      <c r="ABQ7" s="120"/>
      <c r="ABR7" s="120"/>
      <c r="ABS7" s="120"/>
      <c r="ABT7" s="95"/>
      <c r="ABU7" s="116" t="s">
        <v>89</v>
      </c>
      <c r="ABV7" s="116"/>
      <c r="ABW7" s="116"/>
      <c r="ABX7" s="116"/>
      <c r="ABY7" s="116"/>
      <c r="ABZ7" s="116"/>
      <c r="ACA7" s="116"/>
      <c r="ACB7" s="116"/>
      <c r="ACC7" s="116" t="s">
        <v>90</v>
      </c>
      <c r="ACD7" s="116"/>
      <c r="ACE7" s="116"/>
      <c r="ACF7" s="116"/>
      <c r="ACG7" s="116"/>
      <c r="ACH7" s="116"/>
      <c r="ACI7" s="116"/>
      <c r="ACJ7" s="116"/>
      <c r="ACK7" s="95"/>
      <c r="ACL7" s="116" t="s">
        <v>91</v>
      </c>
      <c r="ACM7" s="116"/>
      <c r="ACN7" s="116"/>
      <c r="ACO7" s="116"/>
      <c r="ACP7" s="116"/>
      <c r="ACQ7" s="116"/>
      <c r="ACR7" s="116"/>
      <c r="ACS7" s="116"/>
      <c r="ACT7" s="116" t="s">
        <v>92</v>
      </c>
      <c r="ACU7" s="116"/>
      <c r="ACV7" s="116"/>
      <c r="ACW7" s="116"/>
      <c r="ACX7" s="116"/>
      <c r="ACY7" s="116"/>
      <c r="ACZ7" s="116"/>
      <c r="ADA7" s="116"/>
      <c r="ADB7" s="95"/>
      <c r="ADC7" s="116" t="s">
        <v>93</v>
      </c>
      <c r="ADD7" s="116"/>
      <c r="ADE7" s="116"/>
      <c r="ADF7" s="116"/>
      <c r="ADG7" s="116"/>
      <c r="ADH7" s="116"/>
      <c r="ADI7" s="116"/>
      <c r="ADJ7" s="116"/>
      <c r="ADK7" s="116" t="s">
        <v>94</v>
      </c>
      <c r="ADL7" s="116"/>
      <c r="ADM7" s="116"/>
      <c r="ADN7" s="116"/>
      <c r="ADO7" s="116"/>
      <c r="ADP7" s="116"/>
      <c r="ADQ7" s="116"/>
      <c r="ADR7" s="116"/>
      <c r="ADS7" s="95"/>
      <c r="ADT7" s="116" t="s">
        <v>95</v>
      </c>
      <c r="ADU7" s="116"/>
      <c r="ADV7" s="116"/>
      <c r="ADW7" s="116"/>
      <c r="ADX7" s="116"/>
      <c r="ADY7" s="116"/>
      <c r="ADZ7" s="116"/>
      <c r="AEA7" s="116"/>
      <c r="AEB7" s="116" t="s">
        <v>96</v>
      </c>
      <c r="AEC7" s="116"/>
      <c r="AED7" s="116"/>
      <c r="AEE7" s="116"/>
      <c r="AEF7" s="116"/>
      <c r="AEG7" s="116"/>
      <c r="AEH7" s="116"/>
      <c r="AEI7" s="116"/>
      <c r="AEK7" s="116" t="s">
        <v>97</v>
      </c>
      <c r="AEL7" s="116"/>
      <c r="AEM7" s="116"/>
      <c r="AEN7" s="116"/>
      <c r="AEO7" s="116"/>
      <c r="AEP7" s="116"/>
      <c r="AEQ7" s="116"/>
      <c r="AER7" s="116"/>
      <c r="AES7" s="116" t="s">
        <v>98</v>
      </c>
      <c r="AET7" s="116"/>
      <c r="AEU7" s="116"/>
      <c r="AEV7" s="116"/>
      <c r="AEW7" s="116"/>
      <c r="AEX7" s="116"/>
      <c r="AEY7" s="116"/>
      <c r="AEZ7" s="116"/>
      <c r="AFB7" s="116" t="s">
        <v>99</v>
      </c>
      <c r="AFC7" s="116"/>
      <c r="AFD7" s="116"/>
      <c r="AFE7" s="116"/>
      <c r="AFF7" s="116"/>
      <c r="AFG7" s="116"/>
      <c r="AFH7" s="116"/>
      <c r="AFI7" s="116"/>
      <c r="AFJ7" s="116" t="s">
        <v>100</v>
      </c>
      <c r="AFK7" s="116"/>
      <c r="AFL7" s="116"/>
      <c r="AFM7" s="116"/>
      <c r="AFN7" s="116"/>
      <c r="AFO7" s="116"/>
      <c r="AFP7" s="116"/>
      <c r="AFQ7" s="116"/>
      <c r="AFS7" s="116" t="s">
        <v>101</v>
      </c>
      <c r="AFT7" s="116"/>
      <c r="AFU7" s="116"/>
      <c r="AFV7" s="116"/>
      <c r="AFW7" s="116"/>
      <c r="AFX7" s="116"/>
      <c r="AFY7" s="116"/>
      <c r="AFZ7" s="116"/>
      <c r="AGA7" s="116" t="s">
        <v>102</v>
      </c>
      <c r="AGB7" s="116"/>
      <c r="AGC7" s="116"/>
      <c r="AGD7" s="116"/>
      <c r="AGE7" s="116"/>
      <c r="AGF7" s="116"/>
      <c r="AGG7" s="116"/>
      <c r="AGH7" s="116"/>
      <c r="AGJ7" s="116" t="s">
        <v>103</v>
      </c>
      <c r="AGK7" s="116"/>
      <c r="AGL7" s="116"/>
      <c r="AGM7" s="116"/>
      <c r="AGN7" s="116"/>
      <c r="AGO7" s="116"/>
      <c r="AGP7" s="116"/>
      <c r="AGQ7" s="116"/>
      <c r="AGR7" s="116" t="s">
        <v>104</v>
      </c>
      <c r="AGS7" s="116"/>
      <c r="AGT7" s="116"/>
      <c r="AGU7" s="116"/>
      <c r="AGV7" s="116"/>
      <c r="AGW7" s="116"/>
      <c r="AGX7" s="116"/>
      <c r="AGY7" s="116"/>
      <c r="AHA7" s="116" t="s">
        <v>105</v>
      </c>
      <c r="AHB7" s="116"/>
      <c r="AHC7" s="116"/>
      <c r="AHD7" s="116"/>
      <c r="AHE7" s="116"/>
      <c r="AHF7" s="116"/>
      <c r="AHG7" s="116"/>
      <c r="AHH7" s="116"/>
      <c r="AHI7" s="116" t="s">
        <v>106</v>
      </c>
      <c r="AHJ7" s="116"/>
      <c r="AHK7" s="116"/>
      <c r="AHL7" s="116"/>
      <c r="AHM7" s="116"/>
      <c r="AHN7" s="116"/>
      <c r="AHO7" s="116"/>
      <c r="AHP7" s="116"/>
      <c r="AHR7" s="116" t="s">
        <v>107</v>
      </c>
      <c r="AHS7" s="116"/>
      <c r="AHT7" s="116"/>
      <c r="AHU7" s="116"/>
      <c r="AHV7" s="116"/>
      <c r="AHW7" s="116"/>
      <c r="AHX7" s="116"/>
      <c r="AHY7" s="116"/>
      <c r="AHZ7" s="116" t="s">
        <v>108</v>
      </c>
      <c r="AIA7" s="116"/>
      <c r="AIB7" s="116"/>
      <c r="AIC7" s="116"/>
      <c r="AID7" s="116"/>
      <c r="AIE7" s="116"/>
      <c r="AIF7" s="116"/>
      <c r="AIG7" s="116"/>
    </row>
    <row r="8" spans="1:917" ht="15.6" customHeight="1">
      <c r="A8" s="39">
        <v>1</v>
      </c>
      <c r="B8" s="139" t="s">
        <v>109</v>
      </c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 t="s">
        <v>109</v>
      </c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 t="s">
        <v>109</v>
      </c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109</v>
      </c>
      <c r="AC8" s="39">
        <v>46</v>
      </c>
      <c r="AD8" s="39"/>
      <c r="AE8" s="39">
        <v>91</v>
      </c>
      <c r="AF8" s="39"/>
      <c r="AG8" s="39">
        <v>136</v>
      </c>
      <c r="AH8" s="86"/>
      <c r="AI8" s="39">
        <v>1</v>
      </c>
      <c r="AJ8" s="39" t="s">
        <v>109</v>
      </c>
      <c r="AK8" s="39">
        <v>46</v>
      </c>
      <c r="AL8" s="39" t="s">
        <v>110</v>
      </c>
      <c r="AM8" s="39">
        <v>91</v>
      </c>
      <c r="AN8" s="39"/>
      <c r="AO8" s="39">
        <v>136</v>
      </c>
      <c r="AP8" s="86"/>
      <c r="AR8" s="39">
        <v>1</v>
      </c>
      <c r="AS8" s="39" t="s">
        <v>109</v>
      </c>
      <c r="AT8" s="39">
        <v>46</v>
      </c>
      <c r="AU8" s="39" t="s">
        <v>109</v>
      </c>
      <c r="AV8" s="39">
        <v>91</v>
      </c>
      <c r="AW8" s="39"/>
      <c r="AX8" s="39">
        <v>136</v>
      </c>
      <c r="AY8" s="86"/>
      <c r="AZ8" s="39">
        <v>1</v>
      </c>
      <c r="BA8" s="39" t="s">
        <v>109</v>
      </c>
      <c r="BB8" s="39">
        <v>46</v>
      </c>
      <c r="BC8" s="39" t="s">
        <v>109</v>
      </c>
      <c r="BD8" s="39">
        <v>91</v>
      </c>
      <c r="BE8" s="39"/>
      <c r="BF8" s="39">
        <v>136</v>
      </c>
      <c r="BG8" s="86"/>
      <c r="BI8" s="39">
        <v>1</v>
      </c>
      <c r="BJ8" s="39" t="s">
        <v>109</v>
      </c>
      <c r="BK8" s="39">
        <v>46</v>
      </c>
      <c r="BL8" s="39" t="s">
        <v>109</v>
      </c>
      <c r="BM8" s="39">
        <v>91</v>
      </c>
      <c r="BN8" s="39"/>
      <c r="BO8" s="39">
        <v>136</v>
      </c>
      <c r="BP8" s="86"/>
      <c r="BQ8" s="39">
        <v>1</v>
      </c>
      <c r="BR8" s="39" t="s">
        <v>110</v>
      </c>
      <c r="BS8" s="39">
        <v>46</v>
      </c>
      <c r="BT8" s="39" t="s">
        <v>110</v>
      </c>
      <c r="BU8" s="39">
        <v>91</v>
      </c>
      <c r="BV8" s="39" t="s">
        <v>109</v>
      </c>
      <c r="BW8" s="39">
        <v>136</v>
      </c>
      <c r="BX8" s="86" t="s">
        <v>112</v>
      </c>
      <c r="BZ8" s="39">
        <v>1</v>
      </c>
      <c r="CA8" s="39" t="s">
        <v>110</v>
      </c>
      <c r="CB8" s="39">
        <v>46</v>
      </c>
      <c r="CC8" s="39" t="s">
        <v>109</v>
      </c>
      <c r="CD8" s="39">
        <v>91</v>
      </c>
      <c r="CE8" s="39" t="s">
        <v>110</v>
      </c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/>
      <c r="CS8" s="39">
        <v>46</v>
      </c>
      <c r="CT8" s="39"/>
      <c r="CU8" s="39">
        <v>91</v>
      </c>
      <c r="CV8" s="39"/>
      <c r="CW8" s="39">
        <v>136</v>
      </c>
      <c r="CX8" s="86"/>
      <c r="CY8" s="39">
        <v>1</v>
      </c>
      <c r="CZ8" s="39"/>
      <c r="DA8" s="39">
        <v>46</v>
      </c>
      <c r="DB8" s="39"/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/>
      <c r="EI8" s="39">
        <v>46</v>
      </c>
      <c r="EJ8" s="39"/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39" t="s">
        <v>109</v>
      </c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 t="s">
        <v>109</v>
      </c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 t="s">
        <v>109</v>
      </c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109</v>
      </c>
      <c r="AC9" s="39">
        <v>47</v>
      </c>
      <c r="AD9" s="39"/>
      <c r="AE9" s="39">
        <v>92</v>
      </c>
      <c r="AF9" s="39"/>
      <c r="AG9" s="39">
        <v>137</v>
      </c>
      <c r="AH9" s="86"/>
      <c r="AI9" s="39">
        <v>2</v>
      </c>
      <c r="AJ9" s="39" t="s">
        <v>109</v>
      </c>
      <c r="AK9" s="39">
        <v>47</v>
      </c>
      <c r="AL9" s="39" t="s">
        <v>110</v>
      </c>
      <c r="AM9" s="39">
        <v>92</v>
      </c>
      <c r="AN9" s="39"/>
      <c r="AO9" s="39">
        <v>137</v>
      </c>
      <c r="AP9" s="86"/>
      <c r="AR9" s="39">
        <v>2</v>
      </c>
      <c r="AS9" s="39" t="s">
        <v>109</v>
      </c>
      <c r="AT9" s="39">
        <v>47</v>
      </c>
      <c r="AU9" s="39" t="s">
        <v>110</v>
      </c>
      <c r="AV9" s="39">
        <v>92</v>
      </c>
      <c r="AW9" s="39"/>
      <c r="AX9" s="39">
        <v>137</v>
      </c>
      <c r="AY9" s="86"/>
      <c r="AZ9" s="39">
        <v>2</v>
      </c>
      <c r="BA9" s="39" t="s">
        <v>109</v>
      </c>
      <c r="BB9" s="39">
        <v>47</v>
      </c>
      <c r="BC9" s="39" t="s">
        <v>109</v>
      </c>
      <c r="BD9" s="39">
        <v>92</v>
      </c>
      <c r="BE9" s="39"/>
      <c r="BF9" s="39">
        <v>137</v>
      </c>
      <c r="BG9" s="86"/>
      <c r="BI9" s="39">
        <v>2</v>
      </c>
      <c r="BJ9" s="39" t="s">
        <v>109</v>
      </c>
      <c r="BK9" s="39">
        <v>47</v>
      </c>
      <c r="BL9" s="39" t="s">
        <v>109</v>
      </c>
      <c r="BM9" s="39">
        <v>92</v>
      </c>
      <c r="BN9" s="39"/>
      <c r="BO9" s="39">
        <v>137</v>
      </c>
      <c r="BP9" s="86"/>
      <c r="BQ9" s="39">
        <v>2</v>
      </c>
      <c r="BR9" s="39" t="s">
        <v>109</v>
      </c>
      <c r="BS9" s="39">
        <v>47</v>
      </c>
      <c r="BT9" s="39" t="s">
        <v>109</v>
      </c>
      <c r="BU9" s="39">
        <v>92</v>
      </c>
      <c r="BV9" s="39" t="s">
        <v>110</v>
      </c>
      <c r="BW9" s="39">
        <v>137</v>
      </c>
      <c r="BX9" s="86"/>
      <c r="BZ9" s="39">
        <v>2</v>
      </c>
      <c r="CA9" s="39" t="s">
        <v>110</v>
      </c>
      <c r="CB9" s="39">
        <v>47</v>
      </c>
      <c r="CC9" s="39" t="s">
        <v>109</v>
      </c>
      <c r="CD9" s="39">
        <v>92</v>
      </c>
      <c r="CE9" s="39" t="s">
        <v>110</v>
      </c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/>
      <c r="CS9" s="39">
        <v>47</v>
      </c>
      <c r="CT9" s="39"/>
      <c r="CU9" s="39">
        <v>92</v>
      </c>
      <c r="CV9" s="39"/>
      <c r="CW9" s="39">
        <v>137</v>
      </c>
      <c r="CX9" s="86"/>
      <c r="CY9" s="39">
        <v>2</v>
      </c>
      <c r="CZ9" s="39"/>
      <c r="DA9" s="39">
        <v>47</v>
      </c>
      <c r="DB9" s="39"/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/>
      <c r="EI9" s="39">
        <v>47</v>
      </c>
      <c r="EJ9" s="39"/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39" t="s">
        <v>109</v>
      </c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 t="s">
        <v>109</v>
      </c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 t="s">
        <v>109</v>
      </c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109</v>
      </c>
      <c r="AC10" s="39">
        <v>48</v>
      </c>
      <c r="AD10" s="39"/>
      <c r="AE10" s="39">
        <v>93</v>
      </c>
      <c r="AF10" s="39"/>
      <c r="AG10" s="39">
        <v>138</v>
      </c>
      <c r="AH10" s="86"/>
      <c r="AI10" s="39">
        <v>3</v>
      </c>
      <c r="AJ10" s="39" t="s">
        <v>109</v>
      </c>
      <c r="AK10" s="39">
        <v>48</v>
      </c>
      <c r="AL10" s="39" t="s">
        <v>109</v>
      </c>
      <c r="AM10" s="39">
        <v>93</v>
      </c>
      <c r="AN10" s="39"/>
      <c r="AO10" s="39">
        <v>138</v>
      </c>
      <c r="AP10" s="86"/>
      <c r="AR10" s="39">
        <v>3</v>
      </c>
      <c r="AS10" s="39" t="s">
        <v>109</v>
      </c>
      <c r="AT10" s="39">
        <v>48</v>
      </c>
      <c r="AU10" s="39" t="s">
        <v>109</v>
      </c>
      <c r="AV10" s="39">
        <v>93</v>
      </c>
      <c r="AW10" s="39"/>
      <c r="AX10" s="39">
        <v>138</v>
      </c>
      <c r="AY10" s="86"/>
      <c r="AZ10" s="39">
        <v>3</v>
      </c>
      <c r="BA10" s="39" t="s">
        <v>109</v>
      </c>
      <c r="BB10" s="39">
        <v>48</v>
      </c>
      <c r="BC10" s="39" t="s">
        <v>109</v>
      </c>
      <c r="BD10" s="39">
        <v>93</v>
      </c>
      <c r="BE10" s="39"/>
      <c r="BF10" s="39">
        <v>138</v>
      </c>
      <c r="BG10" s="86"/>
      <c r="BI10" s="39">
        <v>3</v>
      </c>
      <c r="BJ10" s="39" t="s">
        <v>109</v>
      </c>
      <c r="BK10" s="39">
        <v>48</v>
      </c>
      <c r="BL10" s="39" t="s">
        <v>109</v>
      </c>
      <c r="BM10" s="39">
        <v>93</v>
      </c>
      <c r="BN10" s="39"/>
      <c r="BO10" s="39">
        <v>138</v>
      </c>
      <c r="BP10" s="86"/>
      <c r="BQ10" s="39">
        <v>3</v>
      </c>
      <c r="BR10" s="39" t="s">
        <v>109</v>
      </c>
      <c r="BS10" s="39">
        <v>48</v>
      </c>
      <c r="BT10" s="39" t="s">
        <v>109</v>
      </c>
      <c r="BU10" s="39">
        <v>93</v>
      </c>
      <c r="BV10" s="39" t="s">
        <v>109</v>
      </c>
      <c r="BW10" s="39">
        <v>138</v>
      </c>
      <c r="BX10" s="86"/>
      <c r="BZ10" s="39">
        <v>3</v>
      </c>
      <c r="CA10" s="39" t="s">
        <v>109</v>
      </c>
      <c r="CB10" s="39">
        <v>48</v>
      </c>
      <c r="CC10" s="39" t="s">
        <v>109</v>
      </c>
      <c r="CD10" s="39">
        <v>93</v>
      </c>
      <c r="CE10" s="39" t="s">
        <v>110</v>
      </c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/>
      <c r="CS10" s="39">
        <v>48</v>
      </c>
      <c r="CT10" s="39"/>
      <c r="CU10" s="39">
        <v>93</v>
      </c>
      <c r="CV10" s="39"/>
      <c r="CW10" s="39">
        <v>138</v>
      </c>
      <c r="CX10" s="86"/>
      <c r="CY10" s="39">
        <v>3</v>
      </c>
      <c r="CZ10" s="39"/>
      <c r="DA10" s="39">
        <v>48</v>
      </c>
      <c r="DB10" s="39"/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/>
      <c r="EI10" s="39">
        <v>48</v>
      </c>
      <c r="EJ10" s="39"/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139" t="s">
        <v>109</v>
      </c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 t="s">
        <v>109</v>
      </c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 t="s">
        <v>109</v>
      </c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109</v>
      </c>
      <c r="AC11" s="39">
        <v>49</v>
      </c>
      <c r="AD11" s="39"/>
      <c r="AE11" s="39">
        <v>94</v>
      </c>
      <c r="AF11" s="39"/>
      <c r="AG11" s="39">
        <v>139</v>
      </c>
      <c r="AH11" s="86"/>
      <c r="AI11" s="39">
        <v>4</v>
      </c>
      <c r="AJ11" s="39" t="s">
        <v>109</v>
      </c>
      <c r="AK11" s="39">
        <v>49</v>
      </c>
      <c r="AL11" s="39" t="s">
        <v>109</v>
      </c>
      <c r="AM11" s="39">
        <v>94</v>
      </c>
      <c r="AN11" s="39"/>
      <c r="AO11" s="39">
        <v>139</v>
      </c>
      <c r="AP11" s="86"/>
      <c r="AR11" s="39">
        <v>4</v>
      </c>
      <c r="AS11" s="39" t="s">
        <v>109</v>
      </c>
      <c r="AT11" s="39">
        <v>49</v>
      </c>
      <c r="AU11" s="39" t="s">
        <v>109</v>
      </c>
      <c r="AV11" s="39">
        <v>94</v>
      </c>
      <c r="AW11" s="39"/>
      <c r="AX11" s="39">
        <v>139</v>
      </c>
      <c r="AY11" s="86"/>
      <c r="AZ11" s="39">
        <v>4</v>
      </c>
      <c r="BA11" s="39" t="s">
        <v>109</v>
      </c>
      <c r="BB11" s="39">
        <v>49</v>
      </c>
      <c r="BC11" s="39" t="s">
        <v>111</v>
      </c>
      <c r="BD11" s="39">
        <v>94</v>
      </c>
      <c r="BE11" s="39"/>
      <c r="BF11" s="39">
        <v>139</v>
      </c>
      <c r="BG11" s="86"/>
      <c r="BI11" s="39">
        <v>4</v>
      </c>
      <c r="BJ11" s="39" t="s">
        <v>109</v>
      </c>
      <c r="BK11" s="39">
        <v>49</v>
      </c>
      <c r="BL11" s="39" t="s">
        <v>109</v>
      </c>
      <c r="BM11" s="39">
        <v>94</v>
      </c>
      <c r="BN11" s="39"/>
      <c r="BO11" s="39">
        <v>139</v>
      </c>
      <c r="BP11" s="86"/>
      <c r="BQ11" s="39">
        <v>4</v>
      </c>
      <c r="BR11" s="39" t="s">
        <v>109</v>
      </c>
      <c r="BS11" s="39">
        <v>49</v>
      </c>
      <c r="BT11" s="39" t="s">
        <v>109</v>
      </c>
      <c r="BU11" s="39">
        <v>94</v>
      </c>
      <c r="BV11" s="39" t="s">
        <v>110</v>
      </c>
      <c r="BW11" s="39">
        <v>139</v>
      </c>
      <c r="BX11" s="86"/>
      <c r="BZ11" s="39">
        <v>4</v>
      </c>
      <c r="CA11" s="39" t="s">
        <v>109</v>
      </c>
      <c r="CB11" s="39">
        <v>49</v>
      </c>
      <c r="CC11" s="39" t="s">
        <v>109</v>
      </c>
      <c r="CD11" s="39">
        <v>94</v>
      </c>
      <c r="CE11" s="39" t="s">
        <v>110</v>
      </c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/>
      <c r="CS11" s="39">
        <v>49</v>
      </c>
      <c r="CT11" s="39"/>
      <c r="CU11" s="39">
        <v>94</v>
      </c>
      <c r="CV11" s="39"/>
      <c r="CW11" s="39">
        <v>139</v>
      </c>
      <c r="CX11" s="86"/>
      <c r="CY11" s="39">
        <v>4</v>
      </c>
      <c r="CZ11" s="39"/>
      <c r="DA11" s="39">
        <v>49</v>
      </c>
      <c r="DB11" s="39"/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/>
      <c r="EI11" s="39">
        <v>49</v>
      </c>
      <c r="EJ11" s="39"/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139" t="s">
        <v>109</v>
      </c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 t="s">
        <v>109</v>
      </c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 t="s">
        <v>109</v>
      </c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109</v>
      </c>
      <c r="AC12" s="39">
        <v>50</v>
      </c>
      <c r="AD12" s="39"/>
      <c r="AE12" s="39">
        <v>95</v>
      </c>
      <c r="AF12" s="39"/>
      <c r="AG12" s="39">
        <v>140</v>
      </c>
      <c r="AH12" s="86"/>
      <c r="AI12" s="39">
        <v>5</v>
      </c>
      <c r="AJ12" s="39" t="s">
        <v>109</v>
      </c>
      <c r="AK12" s="39">
        <v>50</v>
      </c>
      <c r="AL12" s="39"/>
      <c r="AM12" s="39">
        <v>95</v>
      </c>
      <c r="AN12" s="39"/>
      <c r="AO12" s="39">
        <v>140</v>
      </c>
      <c r="AP12" s="86"/>
      <c r="AR12" s="39">
        <v>5</v>
      </c>
      <c r="AS12" s="39" t="s">
        <v>109</v>
      </c>
      <c r="AT12" s="39">
        <v>50</v>
      </c>
      <c r="AU12" s="39" t="s">
        <v>109</v>
      </c>
      <c r="AV12" s="39">
        <v>95</v>
      </c>
      <c r="AW12" s="39"/>
      <c r="AX12" s="39">
        <v>140</v>
      </c>
      <c r="AY12" s="86"/>
      <c r="AZ12" s="39">
        <v>5</v>
      </c>
      <c r="BA12" s="39" t="s">
        <v>109</v>
      </c>
      <c r="BB12" s="39">
        <v>50</v>
      </c>
      <c r="BC12" s="39" t="s">
        <v>109</v>
      </c>
      <c r="BD12" s="39">
        <v>95</v>
      </c>
      <c r="BE12" s="39"/>
      <c r="BF12" s="39">
        <v>140</v>
      </c>
      <c r="BG12" s="86"/>
      <c r="BI12" s="39">
        <v>5</v>
      </c>
      <c r="BJ12" s="39" t="s">
        <v>109</v>
      </c>
      <c r="BK12" s="39">
        <v>50</v>
      </c>
      <c r="BL12" s="39" t="s">
        <v>109</v>
      </c>
      <c r="BM12" s="39">
        <v>95</v>
      </c>
      <c r="BN12" s="39"/>
      <c r="BO12" s="39">
        <v>140</v>
      </c>
      <c r="BP12" s="86"/>
      <c r="BQ12" s="39">
        <v>5</v>
      </c>
      <c r="BR12" s="39" t="s">
        <v>109</v>
      </c>
      <c r="BS12" s="39">
        <v>50</v>
      </c>
      <c r="BT12" s="39" t="s">
        <v>110</v>
      </c>
      <c r="BU12" s="39">
        <v>95</v>
      </c>
      <c r="BV12" s="39" t="s">
        <v>110</v>
      </c>
      <c r="BW12" s="39">
        <v>140</v>
      </c>
      <c r="BX12" s="86"/>
      <c r="BZ12" s="39">
        <v>5</v>
      </c>
      <c r="CA12" s="39" t="s">
        <v>109</v>
      </c>
      <c r="CB12" s="39">
        <v>50</v>
      </c>
      <c r="CC12" s="39" t="s">
        <v>110</v>
      </c>
      <c r="CD12" s="39">
        <v>95</v>
      </c>
      <c r="CE12" s="39" t="s">
        <v>110</v>
      </c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/>
      <c r="CS12" s="39">
        <v>50</v>
      </c>
      <c r="CT12" s="39"/>
      <c r="CU12" s="39">
        <v>95</v>
      </c>
      <c r="CV12" s="39"/>
      <c r="CW12" s="39">
        <v>140</v>
      </c>
      <c r="CX12" s="86"/>
      <c r="CY12" s="39">
        <v>5</v>
      </c>
      <c r="CZ12" s="39"/>
      <c r="DA12" s="39">
        <v>50</v>
      </c>
      <c r="DB12" s="39"/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/>
      <c r="EI12" s="39">
        <v>50</v>
      </c>
      <c r="EJ12" s="39"/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139" t="s">
        <v>109</v>
      </c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 t="s">
        <v>109</v>
      </c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 t="s">
        <v>109</v>
      </c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/>
      <c r="AE13" s="39">
        <v>96</v>
      </c>
      <c r="AF13" s="39"/>
      <c r="AG13" s="39">
        <v>141</v>
      </c>
      <c r="AH13" s="86"/>
      <c r="AI13" s="39">
        <v>6</v>
      </c>
      <c r="AJ13" s="39" t="s">
        <v>109</v>
      </c>
      <c r="AK13" s="39">
        <v>51</v>
      </c>
      <c r="AL13" s="39"/>
      <c r="AM13" s="39">
        <v>96</v>
      </c>
      <c r="AN13" s="39"/>
      <c r="AO13" s="39">
        <v>141</v>
      </c>
      <c r="AP13" s="86"/>
      <c r="AR13" s="39">
        <v>6</v>
      </c>
      <c r="AS13" s="39" t="s">
        <v>109</v>
      </c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 t="s">
        <v>109</v>
      </c>
      <c r="BB13" s="39">
        <v>51</v>
      </c>
      <c r="BC13" s="39" t="s">
        <v>110</v>
      </c>
      <c r="BD13" s="39">
        <v>96</v>
      </c>
      <c r="BE13" s="39"/>
      <c r="BF13" s="39">
        <v>141</v>
      </c>
      <c r="BG13" s="86"/>
      <c r="BI13" s="39">
        <v>6</v>
      </c>
      <c r="BJ13" s="39" t="s">
        <v>112</v>
      </c>
      <c r="BK13" s="39">
        <v>51</v>
      </c>
      <c r="BL13" s="39" t="s">
        <v>109</v>
      </c>
      <c r="BM13" s="39">
        <v>96</v>
      </c>
      <c r="BN13" s="39"/>
      <c r="BO13" s="39">
        <v>141</v>
      </c>
      <c r="BP13" s="86"/>
      <c r="BQ13" s="39">
        <v>6</v>
      </c>
      <c r="BR13" s="39" t="s">
        <v>110</v>
      </c>
      <c r="BS13" s="39">
        <v>51</v>
      </c>
      <c r="BT13" s="39" t="s">
        <v>109</v>
      </c>
      <c r="BU13" s="39">
        <v>96</v>
      </c>
      <c r="BV13" s="39" t="s">
        <v>110</v>
      </c>
      <c r="BW13" s="39">
        <v>141</v>
      </c>
      <c r="BX13" s="86"/>
      <c r="BZ13" s="39">
        <v>6</v>
      </c>
      <c r="CA13" s="39" t="s">
        <v>109</v>
      </c>
      <c r="CB13" s="39">
        <v>51</v>
      </c>
      <c r="CC13" s="39" t="s">
        <v>109</v>
      </c>
      <c r="CD13" s="39">
        <v>96</v>
      </c>
      <c r="CE13" s="39" t="s">
        <v>110</v>
      </c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/>
      <c r="CS13" s="39">
        <v>51</v>
      </c>
      <c r="CT13" s="39"/>
      <c r="CU13" s="39">
        <v>96</v>
      </c>
      <c r="CV13" s="39"/>
      <c r="CW13" s="39">
        <v>141</v>
      </c>
      <c r="CX13" s="86"/>
      <c r="CY13" s="39">
        <v>6</v>
      </c>
      <c r="CZ13" s="39"/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/>
      <c r="EI13" s="39">
        <v>51</v>
      </c>
      <c r="EJ13" s="39"/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139" t="s">
        <v>110</v>
      </c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 t="s">
        <v>109</v>
      </c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 t="s">
        <v>110</v>
      </c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109</v>
      </c>
      <c r="AC14" s="39">
        <v>52</v>
      </c>
      <c r="AD14" s="39"/>
      <c r="AE14" s="39">
        <v>97</v>
      </c>
      <c r="AF14" s="39"/>
      <c r="AG14" s="39">
        <v>142</v>
      </c>
      <c r="AH14" s="86"/>
      <c r="AI14" s="39">
        <v>7</v>
      </c>
      <c r="AJ14" s="39" t="s">
        <v>109</v>
      </c>
      <c r="AK14" s="39">
        <v>52</v>
      </c>
      <c r="AL14" s="39"/>
      <c r="AM14" s="39">
        <v>97</v>
      </c>
      <c r="AN14" s="39"/>
      <c r="AO14" s="39">
        <v>142</v>
      </c>
      <c r="AP14" s="86"/>
      <c r="AR14" s="39">
        <v>7</v>
      </c>
      <c r="AS14" s="39" t="s">
        <v>109</v>
      </c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 t="s">
        <v>109</v>
      </c>
      <c r="BB14" s="39">
        <v>52</v>
      </c>
      <c r="BC14" s="39" t="s">
        <v>109</v>
      </c>
      <c r="BD14" s="39">
        <v>97</v>
      </c>
      <c r="BE14" s="39"/>
      <c r="BF14" s="39">
        <v>142</v>
      </c>
      <c r="BG14" s="86"/>
      <c r="BI14" s="39">
        <v>7</v>
      </c>
      <c r="BJ14" s="39" t="s">
        <v>109</v>
      </c>
      <c r="BK14" s="39">
        <v>52</v>
      </c>
      <c r="BL14" s="39" t="s">
        <v>109</v>
      </c>
      <c r="BM14" s="39">
        <v>97</v>
      </c>
      <c r="BN14" s="39"/>
      <c r="BO14" s="39">
        <v>142</v>
      </c>
      <c r="BP14" s="86"/>
      <c r="BQ14" s="39">
        <v>7</v>
      </c>
      <c r="BR14" s="39" t="s">
        <v>109</v>
      </c>
      <c r="BS14" s="39">
        <v>52</v>
      </c>
      <c r="BT14" s="39" t="s">
        <v>109</v>
      </c>
      <c r="BU14" s="39">
        <v>97</v>
      </c>
      <c r="BV14" s="39" t="s">
        <v>109</v>
      </c>
      <c r="BW14" s="39">
        <v>142</v>
      </c>
      <c r="BX14" s="86"/>
      <c r="BZ14" s="39">
        <v>7</v>
      </c>
      <c r="CA14" s="39" t="s">
        <v>109</v>
      </c>
      <c r="CB14" s="39">
        <v>52</v>
      </c>
      <c r="CC14" s="39" t="s">
        <v>109</v>
      </c>
      <c r="CD14" s="39">
        <v>97</v>
      </c>
      <c r="CE14" s="39" t="s">
        <v>110</v>
      </c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/>
      <c r="CS14" s="39">
        <v>52</v>
      </c>
      <c r="CT14" s="39"/>
      <c r="CU14" s="39">
        <v>97</v>
      </c>
      <c r="CV14" s="39"/>
      <c r="CW14" s="39">
        <v>142</v>
      </c>
      <c r="CX14" s="86"/>
      <c r="CY14" s="39">
        <v>7</v>
      </c>
      <c r="CZ14" s="39"/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/>
      <c r="EI14" s="39">
        <v>52</v>
      </c>
      <c r="EJ14" s="39"/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139" t="s">
        <v>110</v>
      </c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 t="s">
        <v>110</v>
      </c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 t="s">
        <v>109</v>
      </c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109</v>
      </c>
      <c r="AC15" s="39">
        <v>53</v>
      </c>
      <c r="AD15" s="39"/>
      <c r="AE15" s="39">
        <v>98</v>
      </c>
      <c r="AF15" s="39"/>
      <c r="AG15" s="39">
        <v>143</v>
      </c>
      <c r="AH15" s="86"/>
      <c r="AI15" s="39">
        <v>8</v>
      </c>
      <c r="AJ15" s="39" t="s">
        <v>109</v>
      </c>
      <c r="AK15" s="39">
        <v>53</v>
      </c>
      <c r="AL15" s="39"/>
      <c r="AM15" s="39">
        <v>98</v>
      </c>
      <c r="AN15" s="39"/>
      <c r="AO15" s="39">
        <v>143</v>
      </c>
      <c r="AP15" s="86"/>
      <c r="AR15" s="39">
        <v>8</v>
      </c>
      <c r="AS15" s="39" t="s">
        <v>109</v>
      </c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 t="s">
        <v>109</v>
      </c>
      <c r="BB15" s="39">
        <v>53</v>
      </c>
      <c r="BC15" s="39" t="s">
        <v>109</v>
      </c>
      <c r="BD15" s="39">
        <v>98</v>
      </c>
      <c r="BE15" s="39"/>
      <c r="BF15" s="39">
        <v>143</v>
      </c>
      <c r="BG15" s="86"/>
      <c r="BI15" s="39">
        <v>8</v>
      </c>
      <c r="BJ15" s="39" t="s">
        <v>109</v>
      </c>
      <c r="BK15" s="39">
        <v>53</v>
      </c>
      <c r="BL15" s="39" t="s">
        <v>109</v>
      </c>
      <c r="BM15" s="39">
        <v>98</v>
      </c>
      <c r="BN15" s="39"/>
      <c r="BO15" s="39">
        <v>143</v>
      </c>
      <c r="BP15" s="86"/>
      <c r="BQ15" s="39">
        <v>8</v>
      </c>
      <c r="BR15" s="39" t="s">
        <v>109</v>
      </c>
      <c r="BS15" s="39">
        <v>53</v>
      </c>
      <c r="BT15" s="39" t="s">
        <v>112</v>
      </c>
      <c r="BU15" s="39">
        <v>98</v>
      </c>
      <c r="BV15" s="39" t="s">
        <v>109</v>
      </c>
      <c r="BW15" s="39">
        <v>143</v>
      </c>
      <c r="BX15" s="86"/>
      <c r="BZ15" s="39">
        <v>8</v>
      </c>
      <c r="CA15" s="39" t="s">
        <v>109</v>
      </c>
      <c r="CB15" s="39">
        <v>53</v>
      </c>
      <c r="CC15" s="39" t="s">
        <v>110</v>
      </c>
      <c r="CD15" s="39">
        <v>98</v>
      </c>
      <c r="CE15" s="39" t="s">
        <v>110</v>
      </c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/>
      <c r="CS15" s="39">
        <v>53</v>
      </c>
      <c r="CT15" s="39"/>
      <c r="CU15" s="39">
        <v>98</v>
      </c>
      <c r="CV15" s="39"/>
      <c r="CW15" s="39">
        <v>143</v>
      </c>
      <c r="CX15" s="86"/>
      <c r="CY15" s="39">
        <v>8</v>
      </c>
      <c r="CZ15" s="39"/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/>
      <c r="EI15" s="39">
        <v>53</v>
      </c>
      <c r="EJ15" s="39"/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139" t="s">
        <v>109</v>
      </c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 t="s">
        <v>110</v>
      </c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 t="s">
        <v>109</v>
      </c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109</v>
      </c>
      <c r="AC16" s="39">
        <v>54</v>
      </c>
      <c r="AD16" s="39"/>
      <c r="AE16" s="39">
        <v>99</v>
      </c>
      <c r="AF16" s="39"/>
      <c r="AG16" s="39">
        <v>144</v>
      </c>
      <c r="AH16" s="86"/>
      <c r="AI16" s="39">
        <v>9</v>
      </c>
      <c r="AJ16" s="39" t="s">
        <v>109</v>
      </c>
      <c r="AK16" s="39">
        <v>54</v>
      </c>
      <c r="AL16" s="39"/>
      <c r="AM16" s="39">
        <v>99</v>
      </c>
      <c r="AN16" s="39"/>
      <c r="AO16" s="39">
        <v>144</v>
      </c>
      <c r="AP16" s="86"/>
      <c r="AR16" s="39">
        <v>9</v>
      </c>
      <c r="AS16" s="39" t="s">
        <v>109</v>
      </c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 t="s">
        <v>112</v>
      </c>
      <c r="BB16" s="39">
        <v>54</v>
      </c>
      <c r="BC16" s="39" t="s">
        <v>109</v>
      </c>
      <c r="BD16" s="39">
        <v>99</v>
      </c>
      <c r="BE16" s="39"/>
      <c r="BF16" s="39">
        <v>144</v>
      </c>
      <c r="BG16" s="86"/>
      <c r="BI16" s="39">
        <v>9</v>
      </c>
      <c r="BJ16" s="39" t="s">
        <v>109</v>
      </c>
      <c r="BK16" s="39">
        <v>54</v>
      </c>
      <c r="BL16" s="39" t="s">
        <v>109</v>
      </c>
      <c r="BM16" s="39">
        <v>99</v>
      </c>
      <c r="BN16" s="39"/>
      <c r="BO16" s="39">
        <v>144</v>
      </c>
      <c r="BP16" s="86"/>
      <c r="BQ16" s="39">
        <v>9</v>
      </c>
      <c r="BR16" s="39" t="s">
        <v>110</v>
      </c>
      <c r="BS16" s="39">
        <v>54</v>
      </c>
      <c r="BT16" s="39" t="s">
        <v>110</v>
      </c>
      <c r="BU16" s="39">
        <v>99</v>
      </c>
      <c r="BV16" s="39" t="s">
        <v>112</v>
      </c>
      <c r="BW16" s="39">
        <v>144</v>
      </c>
      <c r="BX16" s="86"/>
      <c r="BZ16" s="39">
        <v>9</v>
      </c>
      <c r="CA16" s="39" t="s">
        <v>109</v>
      </c>
      <c r="CB16" s="39">
        <v>54</v>
      </c>
      <c r="CC16" s="39" t="s">
        <v>109</v>
      </c>
      <c r="CD16" s="39">
        <v>99</v>
      </c>
      <c r="CE16" s="39" t="s">
        <v>109</v>
      </c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/>
      <c r="CS16" s="39">
        <v>54</v>
      </c>
      <c r="CT16" s="39"/>
      <c r="CU16" s="39">
        <v>99</v>
      </c>
      <c r="CV16" s="39"/>
      <c r="CW16" s="39">
        <v>144</v>
      </c>
      <c r="CX16" s="86"/>
      <c r="CY16" s="39">
        <v>9</v>
      </c>
      <c r="CZ16" s="39"/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/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139" t="s">
        <v>110</v>
      </c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 t="s">
        <v>110</v>
      </c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 t="s">
        <v>109</v>
      </c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109</v>
      </c>
      <c r="AC17" s="39">
        <v>55</v>
      </c>
      <c r="AD17" s="39"/>
      <c r="AE17" s="39">
        <v>100</v>
      </c>
      <c r="AF17" s="39"/>
      <c r="AG17" s="39">
        <v>145</v>
      </c>
      <c r="AH17" s="86"/>
      <c r="AI17" s="39">
        <v>10</v>
      </c>
      <c r="AJ17" s="39" t="s">
        <v>112</v>
      </c>
      <c r="AK17" s="39">
        <v>55</v>
      </c>
      <c r="AL17" s="39"/>
      <c r="AM17" s="39">
        <v>100</v>
      </c>
      <c r="AN17" s="39"/>
      <c r="AO17" s="39">
        <v>145</v>
      </c>
      <c r="AP17" s="86"/>
      <c r="AR17" s="39">
        <v>10</v>
      </c>
      <c r="AS17" s="39" t="s">
        <v>112</v>
      </c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 t="s">
        <v>109</v>
      </c>
      <c r="BB17" s="39">
        <v>55</v>
      </c>
      <c r="BC17" s="39" t="s">
        <v>109</v>
      </c>
      <c r="BD17" s="39">
        <v>100</v>
      </c>
      <c r="BE17" s="39"/>
      <c r="BF17" s="39">
        <v>145</v>
      </c>
      <c r="BG17" s="86"/>
      <c r="BI17" s="39">
        <v>10</v>
      </c>
      <c r="BJ17" s="39" t="s">
        <v>110</v>
      </c>
      <c r="BK17" s="39">
        <v>55</v>
      </c>
      <c r="BL17" s="39" t="s">
        <v>109</v>
      </c>
      <c r="BM17" s="39">
        <v>100</v>
      </c>
      <c r="BN17" s="39"/>
      <c r="BO17" s="39">
        <v>145</v>
      </c>
      <c r="BP17" s="86"/>
      <c r="BQ17" s="39">
        <v>10</v>
      </c>
      <c r="BR17" s="39" t="s">
        <v>109</v>
      </c>
      <c r="BS17" s="39">
        <v>55</v>
      </c>
      <c r="BT17" s="39" t="s">
        <v>109</v>
      </c>
      <c r="BU17" s="39">
        <v>100</v>
      </c>
      <c r="BV17" s="39" t="s">
        <v>110</v>
      </c>
      <c r="BW17" s="39">
        <v>145</v>
      </c>
      <c r="BX17" s="86"/>
      <c r="BZ17" s="39">
        <v>10</v>
      </c>
      <c r="CA17" s="39" t="s">
        <v>109</v>
      </c>
      <c r="CB17" s="39">
        <v>55</v>
      </c>
      <c r="CC17" s="39" t="s">
        <v>110</v>
      </c>
      <c r="CD17" s="39">
        <v>100</v>
      </c>
      <c r="CE17" s="39" t="s">
        <v>109</v>
      </c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/>
      <c r="CS17" s="39">
        <v>55</v>
      </c>
      <c r="CT17" s="39"/>
      <c r="CU17" s="39">
        <v>100</v>
      </c>
      <c r="CV17" s="39"/>
      <c r="CW17" s="39">
        <v>145</v>
      </c>
      <c r="CX17" s="86"/>
      <c r="CY17" s="39">
        <v>10</v>
      </c>
      <c r="CZ17" s="39"/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/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139" t="s">
        <v>109</v>
      </c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 t="s">
        <v>109</v>
      </c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 t="s">
        <v>109</v>
      </c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109</v>
      </c>
      <c r="AC18" s="39">
        <v>56</v>
      </c>
      <c r="AD18" s="39"/>
      <c r="AE18" s="39">
        <v>101</v>
      </c>
      <c r="AF18" s="39"/>
      <c r="AG18" s="39">
        <v>146</v>
      </c>
      <c r="AH18" s="86"/>
      <c r="AI18" s="39">
        <v>11</v>
      </c>
      <c r="AJ18" s="39" t="s">
        <v>109</v>
      </c>
      <c r="AK18" s="39">
        <v>56</v>
      </c>
      <c r="AL18" s="39"/>
      <c r="AM18" s="39">
        <v>101</v>
      </c>
      <c r="AN18" s="39"/>
      <c r="AO18" s="39">
        <v>146</v>
      </c>
      <c r="AP18" s="86"/>
      <c r="AR18" s="39">
        <v>11</v>
      </c>
      <c r="AS18" s="39" t="s">
        <v>109</v>
      </c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 t="s">
        <v>109</v>
      </c>
      <c r="BB18" s="39">
        <v>56</v>
      </c>
      <c r="BC18" s="39" t="s">
        <v>109</v>
      </c>
      <c r="BD18" s="39">
        <v>101</v>
      </c>
      <c r="BE18" s="39"/>
      <c r="BF18" s="39">
        <v>146</v>
      </c>
      <c r="BG18" s="86"/>
      <c r="BI18" s="39">
        <v>11</v>
      </c>
      <c r="BJ18" s="39" t="s">
        <v>109</v>
      </c>
      <c r="BK18" s="39">
        <v>56</v>
      </c>
      <c r="BL18" s="39" t="s">
        <v>109</v>
      </c>
      <c r="BM18" s="39">
        <v>101</v>
      </c>
      <c r="BN18" s="39"/>
      <c r="BO18" s="39">
        <v>146</v>
      </c>
      <c r="BP18" s="86"/>
      <c r="BQ18" s="39">
        <v>11</v>
      </c>
      <c r="BR18" s="39" t="s">
        <v>109</v>
      </c>
      <c r="BS18" s="39">
        <v>56</v>
      </c>
      <c r="BT18" s="39" t="s">
        <v>109</v>
      </c>
      <c r="BU18" s="39">
        <v>101</v>
      </c>
      <c r="BV18" s="39" t="s">
        <v>112</v>
      </c>
      <c r="BW18" s="39">
        <v>146</v>
      </c>
      <c r="BX18" s="86"/>
      <c r="BZ18" s="39">
        <v>11</v>
      </c>
      <c r="CA18" s="39" t="s">
        <v>109</v>
      </c>
      <c r="CB18" s="39">
        <v>56</v>
      </c>
      <c r="CC18" s="39" t="s">
        <v>109</v>
      </c>
      <c r="CD18" s="39">
        <v>101</v>
      </c>
      <c r="CE18" s="39" t="s">
        <v>110</v>
      </c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/>
      <c r="CS18" s="39">
        <v>56</v>
      </c>
      <c r="CT18" s="39"/>
      <c r="CU18" s="39">
        <v>101</v>
      </c>
      <c r="CV18" s="39"/>
      <c r="CW18" s="39">
        <v>146</v>
      </c>
      <c r="CX18" s="86"/>
      <c r="CY18" s="39">
        <v>11</v>
      </c>
      <c r="CZ18" s="39"/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/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139" t="s">
        <v>109</v>
      </c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 t="s">
        <v>109</v>
      </c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 t="s">
        <v>109</v>
      </c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109</v>
      </c>
      <c r="AC19" s="39">
        <v>57</v>
      </c>
      <c r="AD19" s="39"/>
      <c r="AE19" s="39">
        <v>102</v>
      </c>
      <c r="AF19" s="39"/>
      <c r="AG19" s="39">
        <v>147</v>
      </c>
      <c r="AH19" s="86"/>
      <c r="AI19" s="39">
        <v>12</v>
      </c>
      <c r="AJ19" s="39" t="s">
        <v>109</v>
      </c>
      <c r="AK19" s="39">
        <v>57</v>
      </c>
      <c r="AL19" s="39"/>
      <c r="AM19" s="39">
        <v>102</v>
      </c>
      <c r="AN19" s="39"/>
      <c r="AO19" s="39">
        <v>147</v>
      </c>
      <c r="AP19" s="86"/>
      <c r="AR19" s="39">
        <v>12</v>
      </c>
      <c r="AS19" s="39" t="s">
        <v>110</v>
      </c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 t="s">
        <v>110</v>
      </c>
      <c r="BB19" s="39">
        <v>57</v>
      </c>
      <c r="BC19" s="39" t="s">
        <v>109</v>
      </c>
      <c r="BD19" s="39">
        <v>102</v>
      </c>
      <c r="BE19" s="39"/>
      <c r="BF19" s="39">
        <v>147</v>
      </c>
      <c r="BG19" s="86"/>
      <c r="BI19" s="39">
        <v>12</v>
      </c>
      <c r="BJ19" s="39" t="s">
        <v>109</v>
      </c>
      <c r="BK19" s="39">
        <v>57</v>
      </c>
      <c r="BL19" s="39" t="s">
        <v>109</v>
      </c>
      <c r="BM19" s="39">
        <v>102</v>
      </c>
      <c r="BN19" s="39"/>
      <c r="BO19" s="39">
        <v>147</v>
      </c>
      <c r="BP19" s="86"/>
      <c r="BQ19" s="39">
        <v>12</v>
      </c>
      <c r="BR19" s="39" t="s">
        <v>110</v>
      </c>
      <c r="BS19" s="39">
        <v>57</v>
      </c>
      <c r="BT19" s="39" t="s">
        <v>109</v>
      </c>
      <c r="BU19" s="39">
        <v>102</v>
      </c>
      <c r="BV19" s="39" t="s">
        <v>110</v>
      </c>
      <c r="BW19" s="39">
        <v>147</v>
      </c>
      <c r="BX19" s="86"/>
      <c r="BZ19" s="39">
        <v>12</v>
      </c>
      <c r="CA19" s="39" t="s">
        <v>110</v>
      </c>
      <c r="CB19" s="39">
        <v>57</v>
      </c>
      <c r="CC19" s="39" t="s">
        <v>110</v>
      </c>
      <c r="CD19" s="39">
        <v>102</v>
      </c>
      <c r="CE19" s="39" t="s">
        <v>110</v>
      </c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/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/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/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 t="s">
        <v>112</v>
      </c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 t="s">
        <v>109</v>
      </c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109</v>
      </c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 t="s">
        <v>109</v>
      </c>
      <c r="AK20" s="39">
        <v>58</v>
      </c>
      <c r="AL20" s="39"/>
      <c r="AM20" s="39">
        <v>103</v>
      </c>
      <c r="AN20" s="39"/>
      <c r="AO20" s="39">
        <v>148</v>
      </c>
      <c r="AP20" s="86"/>
      <c r="AR20" s="39">
        <v>13</v>
      </c>
      <c r="AS20" s="39" t="s">
        <v>109</v>
      </c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 t="s">
        <v>110</v>
      </c>
      <c r="BB20" s="39">
        <v>58</v>
      </c>
      <c r="BC20" s="39" t="s">
        <v>109</v>
      </c>
      <c r="BD20" s="39">
        <v>103</v>
      </c>
      <c r="BE20" s="39"/>
      <c r="BF20" s="39">
        <v>148</v>
      </c>
      <c r="BG20" s="86"/>
      <c r="BI20" s="39">
        <v>13</v>
      </c>
      <c r="BJ20" s="39" t="s">
        <v>109</v>
      </c>
      <c r="BK20" s="39">
        <v>58</v>
      </c>
      <c r="BL20" s="39" t="s">
        <v>109</v>
      </c>
      <c r="BM20" s="39">
        <v>103</v>
      </c>
      <c r="BN20" s="39"/>
      <c r="BO20" s="39">
        <v>148</v>
      </c>
      <c r="BP20" s="86"/>
      <c r="BQ20" s="39">
        <v>13</v>
      </c>
      <c r="BR20" s="39" t="s">
        <v>109</v>
      </c>
      <c r="BS20" s="39">
        <v>58</v>
      </c>
      <c r="BT20" s="39" t="s">
        <v>110</v>
      </c>
      <c r="BU20" s="39">
        <v>103</v>
      </c>
      <c r="BV20" s="39" t="s">
        <v>110</v>
      </c>
      <c r="BW20" s="39">
        <v>148</v>
      </c>
      <c r="BX20" s="86"/>
      <c r="BZ20" s="39">
        <v>13</v>
      </c>
      <c r="CA20" s="39" t="s">
        <v>110</v>
      </c>
      <c r="CB20" s="39">
        <v>58</v>
      </c>
      <c r="CC20" s="39" t="s">
        <v>110</v>
      </c>
      <c r="CD20" s="39">
        <v>103</v>
      </c>
      <c r="CE20" s="39" t="s">
        <v>109</v>
      </c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/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/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/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 t="s">
        <v>109</v>
      </c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 t="s">
        <v>109</v>
      </c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109</v>
      </c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 t="s">
        <v>109</v>
      </c>
      <c r="AK21" s="39">
        <v>59</v>
      </c>
      <c r="AL21" s="39"/>
      <c r="AM21" s="39">
        <v>104</v>
      </c>
      <c r="AN21" s="39"/>
      <c r="AO21" s="39">
        <v>149</v>
      </c>
      <c r="AP21" s="86"/>
      <c r="AR21" s="39">
        <v>14</v>
      </c>
      <c r="AS21" s="39" t="s">
        <v>110</v>
      </c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 t="s">
        <v>110</v>
      </c>
      <c r="BB21" s="39">
        <v>59</v>
      </c>
      <c r="BC21" s="39" t="s">
        <v>110</v>
      </c>
      <c r="BD21" s="39">
        <v>104</v>
      </c>
      <c r="BE21" s="39"/>
      <c r="BF21" s="39">
        <v>149</v>
      </c>
      <c r="BG21" s="86"/>
      <c r="BI21" s="39">
        <v>14</v>
      </c>
      <c r="BJ21" s="39" t="s">
        <v>109</v>
      </c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 t="s">
        <v>109</v>
      </c>
      <c r="BS21" s="39">
        <v>59</v>
      </c>
      <c r="BT21" s="39" t="s">
        <v>109</v>
      </c>
      <c r="BU21" s="39">
        <v>104</v>
      </c>
      <c r="BV21" s="39" t="s">
        <v>109</v>
      </c>
      <c r="BW21" s="39">
        <v>149</v>
      </c>
      <c r="BX21" s="86"/>
      <c r="BZ21" s="39">
        <v>14</v>
      </c>
      <c r="CA21" s="39" t="s">
        <v>109</v>
      </c>
      <c r="CB21" s="39">
        <v>59</v>
      </c>
      <c r="CC21" s="39" t="s">
        <v>109</v>
      </c>
      <c r="CD21" s="39">
        <v>104</v>
      </c>
      <c r="CE21" s="39" t="s">
        <v>110</v>
      </c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/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/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/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 t="s">
        <v>109</v>
      </c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 t="s">
        <v>109</v>
      </c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109</v>
      </c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 t="s">
        <v>109</v>
      </c>
      <c r="AK22" s="39">
        <v>60</v>
      </c>
      <c r="AL22" s="39"/>
      <c r="AM22" s="39">
        <v>105</v>
      </c>
      <c r="AN22" s="39"/>
      <c r="AO22" s="39">
        <v>150</v>
      </c>
      <c r="AP22" s="86"/>
      <c r="AR22" s="39">
        <v>15</v>
      </c>
      <c r="AS22" s="39" t="s">
        <v>109</v>
      </c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 t="s">
        <v>110</v>
      </c>
      <c r="BB22" s="39">
        <v>60</v>
      </c>
      <c r="BC22" s="39" t="s">
        <v>110</v>
      </c>
      <c r="BD22" s="39">
        <v>105</v>
      </c>
      <c r="BE22" s="39"/>
      <c r="BF22" s="39">
        <v>150</v>
      </c>
      <c r="BG22" s="86"/>
      <c r="BI22" s="39">
        <v>15</v>
      </c>
      <c r="BJ22" s="39" t="s">
        <v>109</v>
      </c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 t="s">
        <v>109</v>
      </c>
      <c r="BS22" s="39">
        <v>60</v>
      </c>
      <c r="BT22" s="39" t="s">
        <v>110</v>
      </c>
      <c r="BU22" s="39">
        <v>105</v>
      </c>
      <c r="BV22" s="39" t="s">
        <v>109</v>
      </c>
      <c r="BW22" s="39">
        <v>150</v>
      </c>
      <c r="BX22" s="86"/>
      <c r="BZ22" s="39">
        <v>15</v>
      </c>
      <c r="CA22" s="39" t="s">
        <v>109</v>
      </c>
      <c r="CB22" s="39">
        <v>60</v>
      </c>
      <c r="CC22" s="39" t="s">
        <v>109</v>
      </c>
      <c r="CD22" s="39">
        <v>105</v>
      </c>
      <c r="CE22" s="39" t="s">
        <v>110</v>
      </c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/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/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/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 t="s">
        <v>109</v>
      </c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 t="s">
        <v>110</v>
      </c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109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109</v>
      </c>
      <c r="AK23" s="39">
        <v>61</v>
      </c>
      <c r="AL23" s="39"/>
      <c r="AM23" s="39">
        <v>106</v>
      </c>
      <c r="AN23" s="39"/>
      <c r="AO23" s="39">
        <v>151</v>
      </c>
      <c r="AP23" s="86"/>
      <c r="AR23" s="39">
        <v>16</v>
      </c>
      <c r="AS23" s="39" t="s">
        <v>112</v>
      </c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 t="s">
        <v>110</v>
      </c>
      <c r="BB23" s="39">
        <v>61</v>
      </c>
      <c r="BC23" s="39" t="s">
        <v>109</v>
      </c>
      <c r="BD23" s="39">
        <v>106</v>
      </c>
      <c r="BE23" s="39"/>
      <c r="BF23" s="39">
        <v>151</v>
      </c>
      <c r="BG23" s="86"/>
      <c r="BI23" s="39">
        <v>16</v>
      </c>
      <c r="BJ23" s="39" t="s">
        <v>109</v>
      </c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 t="s">
        <v>109</v>
      </c>
      <c r="BS23" s="39">
        <v>61</v>
      </c>
      <c r="BT23" s="39" t="s">
        <v>109</v>
      </c>
      <c r="BU23" s="39">
        <v>106</v>
      </c>
      <c r="BV23" s="39" t="s">
        <v>109</v>
      </c>
      <c r="BW23" s="39">
        <v>151</v>
      </c>
      <c r="BX23" s="86"/>
      <c r="BZ23" s="39">
        <v>16</v>
      </c>
      <c r="CA23" s="39" t="s">
        <v>109</v>
      </c>
      <c r="CB23" s="39">
        <v>61</v>
      </c>
      <c r="CC23" s="39" t="s">
        <v>109</v>
      </c>
      <c r="CD23" s="39">
        <v>106</v>
      </c>
      <c r="CE23" s="39" t="s">
        <v>109</v>
      </c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/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/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/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 t="s">
        <v>109</v>
      </c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 t="s">
        <v>109</v>
      </c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109</v>
      </c>
      <c r="AK24" s="39">
        <v>62</v>
      </c>
      <c r="AL24" s="39"/>
      <c r="AM24" s="39">
        <v>107</v>
      </c>
      <c r="AN24" s="39"/>
      <c r="AO24" s="39">
        <v>152</v>
      </c>
      <c r="AP24" s="86"/>
      <c r="AR24" s="39">
        <v>17</v>
      </c>
      <c r="AS24" s="39" t="s">
        <v>109</v>
      </c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 t="s">
        <v>109</v>
      </c>
      <c r="BB24" s="39">
        <v>62</v>
      </c>
      <c r="BC24" s="39" t="s">
        <v>109</v>
      </c>
      <c r="BD24" s="39">
        <v>107</v>
      </c>
      <c r="BE24" s="39"/>
      <c r="BF24" s="39">
        <v>152</v>
      </c>
      <c r="BG24" s="86"/>
      <c r="BI24" s="39">
        <v>17</v>
      </c>
      <c r="BJ24" s="39" t="s">
        <v>109</v>
      </c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 t="s">
        <v>109</v>
      </c>
      <c r="BS24" s="39">
        <v>62</v>
      </c>
      <c r="BT24" s="39" t="s">
        <v>109</v>
      </c>
      <c r="BU24" s="39">
        <v>107</v>
      </c>
      <c r="BV24" s="39" t="s">
        <v>109</v>
      </c>
      <c r="BW24" s="39">
        <v>152</v>
      </c>
      <c r="BX24" s="86"/>
      <c r="BZ24" s="39">
        <v>17</v>
      </c>
      <c r="CA24" s="39" t="s">
        <v>109</v>
      </c>
      <c r="CB24" s="39">
        <v>62</v>
      </c>
      <c r="CC24" s="39" t="s">
        <v>109</v>
      </c>
      <c r="CD24" s="39">
        <v>107</v>
      </c>
      <c r="CE24" s="39" t="s">
        <v>112</v>
      </c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/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/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 t="s">
        <v>109</v>
      </c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 t="s">
        <v>109</v>
      </c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109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109</v>
      </c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 t="s">
        <v>109</v>
      </c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 t="s">
        <v>110</v>
      </c>
      <c r="BB25" s="39">
        <v>63</v>
      </c>
      <c r="BC25" s="39" t="s">
        <v>112</v>
      </c>
      <c r="BD25" s="39">
        <v>108</v>
      </c>
      <c r="BE25" s="39"/>
      <c r="BF25" s="39">
        <v>153</v>
      </c>
      <c r="BG25" s="86"/>
      <c r="BI25" s="39">
        <v>18</v>
      </c>
      <c r="BJ25" s="39" t="s">
        <v>109</v>
      </c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 t="s">
        <v>109</v>
      </c>
      <c r="BS25" s="39">
        <v>63</v>
      </c>
      <c r="BT25" s="39" t="s">
        <v>109</v>
      </c>
      <c r="BU25" s="39">
        <v>108</v>
      </c>
      <c r="BV25" s="39" t="s">
        <v>109</v>
      </c>
      <c r="BW25" s="39">
        <v>153</v>
      </c>
      <c r="BX25" s="86"/>
      <c r="BZ25" s="39">
        <v>18</v>
      </c>
      <c r="CA25" s="39" t="s">
        <v>109</v>
      </c>
      <c r="CB25" s="39">
        <v>63</v>
      </c>
      <c r="CC25" s="39" t="s">
        <v>109</v>
      </c>
      <c r="CD25" s="39">
        <v>108</v>
      </c>
      <c r="CE25" s="39" t="s">
        <v>109</v>
      </c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/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/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 t="s">
        <v>109</v>
      </c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 t="s">
        <v>109</v>
      </c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109</v>
      </c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109</v>
      </c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 t="s">
        <v>109</v>
      </c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 t="s">
        <v>109</v>
      </c>
      <c r="BB26" s="39">
        <v>64</v>
      </c>
      <c r="BC26" s="39" t="s">
        <v>109</v>
      </c>
      <c r="BD26" s="39">
        <v>109</v>
      </c>
      <c r="BE26" s="39"/>
      <c r="BF26" s="39">
        <v>154</v>
      </c>
      <c r="BG26" s="86"/>
      <c r="BI26" s="39">
        <v>19</v>
      </c>
      <c r="BJ26" s="39" t="s">
        <v>109</v>
      </c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 t="s">
        <v>110</v>
      </c>
      <c r="BS26" s="39">
        <v>64</v>
      </c>
      <c r="BT26" s="39" t="s">
        <v>109</v>
      </c>
      <c r="BU26" s="39">
        <v>109</v>
      </c>
      <c r="BV26" s="39" t="s">
        <v>109</v>
      </c>
      <c r="BW26" s="39">
        <v>154</v>
      </c>
      <c r="BX26" s="86"/>
      <c r="BZ26" s="39">
        <v>19</v>
      </c>
      <c r="CA26" s="39" t="s">
        <v>110</v>
      </c>
      <c r="CB26" s="39">
        <v>64</v>
      </c>
      <c r="CC26" s="39" t="s">
        <v>109</v>
      </c>
      <c r="CD26" s="39">
        <v>109</v>
      </c>
      <c r="CE26" s="39" t="s">
        <v>110</v>
      </c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/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/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 t="s">
        <v>109</v>
      </c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109</v>
      </c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109</v>
      </c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 t="s">
        <v>109</v>
      </c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 t="s">
        <v>109</v>
      </c>
      <c r="BB27" s="39">
        <v>65</v>
      </c>
      <c r="BC27" s="39" t="s">
        <v>109</v>
      </c>
      <c r="BD27" s="39">
        <v>110</v>
      </c>
      <c r="BE27" s="39"/>
      <c r="BF27" s="39">
        <v>155</v>
      </c>
      <c r="BG27" s="86"/>
      <c r="BI27" s="39">
        <v>20</v>
      </c>
      <c r="BJ27" s="39" t="s">
        <v>112</v>
      </c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 t="s">
        <v>109</v>
      </c>
      <c r="BS27" s="39">
        <v>65</v>
      </c>
      <c r="BT27" s="39" t="s">
        <v>109</v>
      </c>
      <c r="BU27" s="39">
        <v>110</v>
      </c>
      <c r="BV27" s="39" t="s">
        <v>112</v>
      </c>
      <c r="BW27" s="39">
        <v>155</v>
      </c>
      <c r="BX27" s="86"/>
      <c r="BZ27" s="39">
        <v>20</v>
      </c>
      <c r="CA27" s="39" t="s">
        <v>109</v>
      </c>
      <c r="CB27" s="39">
        <v>65</v>
      </c>
      <c r="CC27" s="39" t="s">
        <v>110</v>
      </c>
      <c r="CD27" s="39">
        <v>110</v>
      </c>
      <c r="CE27" s="39" t="s">
        <v>110</v>
      </c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/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/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 t="s">
        <v>109</v>
      </c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109</v>
      </c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 t="s">
        <v>109</v>
      </c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 t="s">
        <v>109</v>
      </c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 t="s">
        <v>109</v>
      </c>
      <c r="BB28" s="39">
        <v>66</v>
      </c>
      <c r="BC28" s="39" t="s">
        <v>112</v>
      </c>
      <c r="BD28" s="39">
        <v>111</v>
      </c>
      <c r="BE28" s="39"/>
      <c r="BF28" s="39">
        <v>156</v>
      </c>
      <c r="BG28" s="86"/>
      <c r="BI28" s="39">
        <v>21</v>
      </c>
      <c r="BJ28" s="39" t="s">
        <v>109</v>
      </c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 t="s">
        <v>109</v>
      </c>
      <c r="BS28" s="39">
        <v>66</v>
      </c>
      <c r="BT28" s="39" t="s">
        <v>111</v>
      </c>
      <c r="BU28" s="39">
        <v>111</v>
      </c>
      <c r="BV28" s="39" t="s">
        <v>109</v>
      </c>
      <c r="BW28" s="39">
        <v>156</v>
      </c>
      <c r="BX28" s="86"/>
      <c r="BZ28" s="39">
        <v>21</v>
      </c>
      <c r="CA28" s="39" t="s">
        <v>109</v>
      </c>
      <c r="CB28" s="39">
        <v>66</v>
      </c>
      <c r="CC28" s="39" t="s">
        <v>111</v>
      </c>
      <c r="CD28" s="39">
        <v>111</v>
      </c>
      <c r="CE28" s="39" t="s">
        <v>109</v>
      </c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/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/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 t="s">
        <v>110</v>
      </c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109</v>
      </c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109</v>
      </c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 t="s">
        <v>109</v>
      </c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 t="s">
        <v>109</v>
      </c>
      <c r="BB29" s="39">
        <v>67</v>
      </c>
      <c r="BC29" s="39" t="s">
        <v>109</v>
      </c>
      <c r="BD29" s="39">
        <v>112</v>
      </c>
      <c r="BE29" s="39"/>
      <c r="BF29" s="39">
        <v>157</v>
      </c>
      <c r="BG29" s="86"/>
      <c r="BI29" s="39">
        <v>22</v>
      </c>
      <c r="BJ29" s="39" t="s">
        <v>109</v>
      </c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 t="s">
        <v>109</v>
      </c>
      <c r="BS29" s="39">
        <v>67</v>
      </c>
      <c r="BT29" s="39" t="s">
        <v>111</v>
      </c>
      <c r="BU29" s="39">
        <v>112</v>
      </c>
      <c r="BV29" s="39" t="s">
        <v>110</v>
      </c>
      <c r="BW29" s="39">
        <v>157</v>
      </c>
      <c r="BX29" s="86"/>
      <c r="BZ29" s="39">
        <v>22</v>
      </c>
      <c r="CA29" s="39" t="s">
        <v>109</v>
      </c>
      <c r="CB29" s="39">
        <v>67</v>
      </c>
      <c r="CC29" s="39" t="s">
        <v>110</v>
      </c>
      <c r="CD29" s="39">
        <v>112</v>
      </c>
      <c r="CE29" s="39" t="s">
        <v>110</v>
      </c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/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/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 t="s">
        <v>110</v>
      </c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109</v>
      </c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109</v>
      </c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 t="s">
        <v>112</v>
      </c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 t="s">
        <v>109</v>
      </c>
      <c r="BB30" s="39">
        <v>68</v>
      </c>
      <c r="BC30" s="39" t="s">
        <v>109</v>
      </c>
      <c r="BD30" s="39">
        <v>113</v>
      </c>
      <c r="BE30" s="39"/>
      <c r="BF30" s="39">
        <v>158</v>
      </c>
      <c r="BG30" s="86"/>
      <c r="BI30" s="39">
        <v>23</v>
      </c>
      <c r="BJ30" s="39" t="s">
        <v>109</v>
      </c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 t="s">
        <v>109</v>
      </c>
      <c r="BS30" s="39">
        <v>68</v>
      </c>
      <c r="BT30" s="39" t="s">
        <v>109</v>
      </c>
      <c r="BU30" s="39">
        <v>113</v>
      </c>
      <c r="BV30" s="39" t="s">
        <v>110</v>
      </c>
      <c r="BW30" s="39">
        <v>158</v>
      </c>
      <c r="BX30" s="86"/>
      <c r="BZ30" s="39">
        <v>23</v>
      </c>
      <c r="CA30" s="39" t="s">
        <v>110</v>
      </c>
      <c r="CB30" s="39">
        <v>68</v>
      </c>
      <c r="CC30" s="39" t="s">
        <v>110</v>
      </c>
      <c r="CD30" s="39">
        <v>113</v>
      </c>
      <c r="CE30" s="39" t="s">
        <v>110</v>
      </c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/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/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 t="s">
        <v>110</v>
      </c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109</v>
      </c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 t="s">
        <v>110</v>
      </c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 t="s">
        <v>109</v>
      </c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109</v>
      </c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 t="s">
        <v>109</v>
      </c>
      <c r="BS31" s="39">
        <v>69</v>
      </c>
      <c r="BT31" s="39" t="s">
        <v>109</v>
      </c>
      <c r="BU31" s="39">
        <v>114</v>
      </c>
      <c r="BV31" s="39" t="s">
        <v>109</v>
      </c>
      <c r="BW31" s="39">
        <v>159</v>
      </c>
      <c r="BX31" s="86"/>
      <c r="BZ31" s="39">
        <v>24</v>
      </c>
      <c r="CA31" s="39" t="s">
        <v>110</v>
      </c>
      <c r="CB31" s="39">
        <v>69</v>
      </c>
      <c r="CC31" s="39" t="s">
        <v>109</v>
      </c>
      <c r="CD31" s="39">
        <v>114</v>
      </c>
      <c r="CE31" s="39" t="s">
        <v>110</v>
      </c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/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/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 t="s">
        <v>109</v>
      </c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109</v>
      </c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109</v>
      </c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 t="s">
        <v>109</v>
      </c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 t="s">
        <v>109</v>
      </c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109</v>
      </c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 t="s">
        <v>109</v>
      </c>
      <c r="BS32" s="39">
        <v>70</v>
      </c>
      <c r="BT32" s="39" t="s">
        <v>109</v>
      </c>
      <c r="BU32" s="39">
        <v>115</v>
      </c>
      <c r="BV32" s="39" t="s">
        <v>112</v>
      </c>
      <c r="BW32" s="39">
        <v>160</v>
      </c>
      <c r="BX32" s="86"/>
      <c r="BZ32" s="39">
        <v>25</v>
      </c>
      <c r="CA32" s="39" t="s">
        <v>110</v>
      </c>
      <c r="CB32" s="39">
        <v>70</v>
      </c>
      <c r="CC32" s="39" t="s">
        <v>109</v>
      </c>
      <c r="CD32" s="39">
        <v>115</v>
      </c>
      <c r="CE32" s="39" t="s">
        <v>110</v>
      </c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/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/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 t="s">
        <v>109</v>
      </c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109</v>
      </c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109</v>
      </c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 t="s">
        <v>109</v>
      </c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 t="s">
        <v>109</v>
      </c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109</v>
      </c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 t="s">
        <v>110</v>
      </c>
      <c r="BS33" s="39">
        <v>71</v>
      </c>
      <c r="BT33" s="39" t="s">
        <v>109</v>
      </c>
      <c r="BU33" s="39">
        <v>116</v>
      </c>
      <c r="BV33" s="39" t="s">
        <v>110</v>
      </c>
      <c r="BW33" s="39">
        <v>161</v>
      </c>
      <c r="BX33" s="86"/>
      <c r="BZ33" s="39">
        <v>26</v>
      </c>
      <c r="CA33" s="39" t="s">
        <v>110</v>
      </c>
      <c r="CB33" s="39">
        <v>71</v>
      </c>
      <c r="CC33" s="39" t="s">
        <v>110</v>
      </c>
      <c r="CD33" s="39">
        <v>116</v>
      </c>
      <c r="CE33" s="39" t="s">
        <v>110</v>
      </c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/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/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 t="s">
        <v>109</v>
      </c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109</v>
      </c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109</v>
      </c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 t="s">
        <v>109</v>
      </c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 t="s">
        <v>109</v>
      </c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109</v>
      </c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 t="s">
        <v>109</v>
      </c>
      <c r="BS34" s="39">
        <v>72</v>
      </c>
      <c r="BT34" s="39" t="s">
        <v>109</v>
      </c>
      <c r="BU34" s="39">
        <v>117</v>
      </c>
      <c r="BV34" s="39" t="s">
        <v>110</v>
      </c>
      <c r="BW34" s="39">
        <v>162</v>
      </c>
      <c r="BX34" s="86"/>
      <c r="BZ34" s="39">
        <v>27</v>
      </c>
      <c r="CA34" s="39" t="s">
        <v>110</v>
      </c>
      <c r="CB34" s="39">
        <v>72</v>
      </c>
      <c r="CC34" s="39" t="s">
        <v>109</v>
      </c>
      <c r="CD34" s="39">
        <v>117</v>
      </c>
      <c r="CE34" s="39" t="s">
        <v>110</v>
      </c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/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/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 t="s">
        <v>110</v>
      </c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109</v>
      </c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109</v>
      </c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 t="s">
        <v>109</v>
      </c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 t="s">
        <v>109</v>
      </c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111</v>
      </c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 t="s">
        <v>110</v>
      </c>
      <c r="BS35" s="39">
        <v>73</v>
      </c>
      <c r="BT35" s="39" t="s">
        <v>112</v>
      </c>
      <c r="BU35" s="39">
        <v>118</v>
      </c>
      <c r="BV35" s="39" t="s">
        <v>110</v>
      </c>
      <c r="BW35" s="39">
        <v>163</v>
      </c>
      <c r="BX35" s="86"/>
      <c r="BZ35" s="39">
        <v>28</v>
      </c>
      <c r="CA35" s="39" t="s">
        <v>110</v>
      </c>
      <c r="CB35" s="39">
        <v>73</v>
      </c>
      <c r="CC35" s="39" t="s">
        <v>109</v>
      </c>
      <c r="CD35" s="39">
        <v>118</v>
      </c>
      <c r="CE35" s="39" t="s">
        <v>110</v>
      </c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/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/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 t="s">
        <v>110</v>
      </c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110</v>
      </c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109</v>
      </c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 t="s">
        <v>109</v>
      </c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 t="s">
        <v>109</v>
      </c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109</v>
      </c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 t="s">
        <v>110</v>
      </c>
      <c r="BS36" s="39">
        <v>74</v>
      </c>
      <c r="BT36" s="39" t="s">
        <v>109</v>
      </c>
      <c r="BU36" s="39">
        <v>119</v>
      </c>
      <c r="BV36" s="39" t="s">
        <v>110</v>
      </c>
      <c r="BW36" s="39">
        <v>164</v>
      </c>
      <c r="BX36" s="86"/>
      <c r="BZ36" s="39">
        <v>29</v>
      </c>
      <c r="CA36" s="39" t="s">
        <v>109</v>
      </c>
      <c r="CB36" s="39">
        <v>74</v>
      </c>
      <c r="CC36" s="39" t="s">
        <v>109</v>
      </c>
      <c r="CD36" s="39">
        <v>119</v>
      </c>
      <c r="CE36" s="39" t="s">
        <v>109</v>
      </c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/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/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110</v>
      </c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109</v>
      </c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 t="s">
        <v>109</v>
      </c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 t="s">
        <v>109</v>
      </c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109</v>
      </c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 t="s">
        <v>109</v>
      </c>
      <c r="BS37" s="39">
        <v>75</v>
      </c>
      <c r="BT37" s="39" t="s">
        <v>109</v>
      </c>
      <c r="BU37" s="39">
        <v>120</v>
      </c>
      <c r="BV37" s="39" t="s">
        <v>110</v>
      </c>
      <c r="BW37" s="39">
        <v>165</v>
      </c>
      <c r="BX37" s="86"/>
      <c r="BZ37" s="39">
        <v>30</v>
      </c>
      <c r="CA37" s="39" t="s">
        <v>109</v>
      </c>
      <c r="CB37" s="39">
        <v>75</v>
      </c>
      <c r="CC37" s="39" t="s">
        <v>109</v>
      </c>
      <c r="CD37" s="39">
        <v>120</v>
      </c>
      <c r="CE37" s="39" t="s">
        <v>109</v>
      </c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/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/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110</v>
      </c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109</v>
      </c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 t="s">
        <v>109</v>
      </c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 t="s">
        <v>109</v>
      </c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109</v>
      </c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 t="s">
        <v>109</v>
      </c>
      <c r="BS38" s="39">
        <v>76</v>
      </c>
      <c r="BT38" s="39" t="s">
        <v>109</v>
      </c>
      <c r="BU38" s="39">
        <v>121</v>
      </c>
      <c r="BV38" s="39" t="s">
        <v>110</v>
      </c>
      <c r="BW38" s="39">
        <v>166</v>
      </c>
      <c r="BX38" s="86"/>
      <c r="BZ38" s="39">
        <v>31</v>
      </c>
      <c r="CA38" s="39" t="s">
        <v>109</v>
      </c>
      <c r="CB38" s="39">
        <v>76</v>
      </c>
      <c r="CC38" s="39" t="s">
        <v>110</v>
      </c>
      <c r="CD38" s="39">
        <v>121</v>
      </c>
      <c r="CE38" s="39" t="s">
        <v>110</v>
      </c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/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/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109</v>
      </c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109</v>
      </c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 t="s">
        <v>109</v>
      </c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 t="s">
        <v>109</v>
      </c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109</v>
      </c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 t="s">
        <v>109</v>
      </c>
      <c r="BS39" s="39">
        <v>77</v>
      </c>
      <c r="BT39" s="39" t="s">
        <v>110</v>
      </c>
      <c r="BU39" s="39">
        <v>122</v>
      </c>
      <c r="BV39" s="39" t="s">
        <v>110</v>
      </c>
      <c r="BW39" s="39">
        <v>167</v>
      </c>
      <c r="BX39" s="86"/>
      <c r="BZ39" s="39">
        <v>32</v>
      </c>
      <c r="CA39" s="39" t="s">
        <v>109</v>
      </c>
      <c r="CB39" s="39">
        <v>77</v>
      </c>
      <c r="CC39" s="39" t="s">
        <v>109</v>
      </c>
      <c r="CD39" s="39">
        <v>122</v>
      </c>
      <c r="CE39" s="39" t="s">
        <v>109</v>
      </c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/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/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112</v>
      </c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109</v>
      </c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 t="s">
        <v>109</v>
      </c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 t="s">
        <v>109</v>
      </c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109</v>
      </c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 t="s">
        <v>109</v>
      </c>
      <c r="BS40" s="39">
        <v>78</v>
      </c>
      <c r="BT40" s="39" t="s">
        <v>109</v>
      </c>
      <c r="BU40" s="39">
        <v>123</v>
      </c>
      <c r="BV40" s="39" t="s">
        <v>110</v>
      </c>
      <c r="BW40" s="39">
        <v>168</v>
      </c>
      <c r="BX40" s="86"/>
      <c r="BZ40" s="39">
        <v>33</v>
      </c>
      <c r="CA40" s="39" t="s">
        <v>109</v>
      </c>
      <c r="CB40" s="39">
        <v>78</v>
      </c>
      <c r="CC40" s="39" t="s">
        <v>109</v>
      </c>
      <c r="CD40" s="39">
        <v>123</v>
      </c>
      <c r="CE40" s="39" t="s">
        <v>110</v>
      </c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/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/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109</v>
      </c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109</v>
      </c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 t="s">
        <v>109</v>
      </c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 t="s">
        <v>109</v>
      </c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109</v>
      </c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 t="s">
        <v>110</v>
      </c>
      <c r="BS41" s="39">
        <v>79</v>
      </c>
      <c r="BT41" s="39" t="s">
        <v>109</v>
      </c>
      <c r="BU41" s="39">
        <v>124</v>
      </c>
      <c r="BV41" s="39" t="s">
        <v>110</v>
      </c>
      <c r="BW41" s="39">
        <v>169</v>
      </c>
      <c r="BX41" s="86"/>
      <c r="BZ41" s="39">
        <v>34</v>
      </c>
      <c r="CA41" s="39" t="s">
        <v>110</v>
      </c>
      <c r="CB41" s="39">
        <v>79</v>
      </c>
      <c r="CC41" s="39" t="s">
        <v>109</v>
      </c>
      <c r="CD41" s="39">
        <v>124</v>
      </c>
      <c r="CE41" s="39" t="s">
        <v>110</v>
      </c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/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/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109</v>
      </c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109</v>
      </c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 t="s">
        <v>109</v>
      </c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 t="s">
        <v>109</v>
      </c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109</v>
      </c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 t="s">
        <v>109</v>
      </c>
      <c r="BS42" s="39">
        <v>80</v>
      </c>
      <c r="BT42" s="39" t="s">
        <v>110</v>
      </c>
      <c r="BU42" s="39">
        <v>125</v>
      </c>
      <c r="BV42" s="39" t="s">
        <v>110</v>
      </c>
      <c r="BW42" s="39">
        <v>170</v>
      </c>
      <c r="BX42" s="86"/>
      <c r="BZ42" s="39">
        <v>35</v>
      </c>
      <c r="CA42" s="39" t="s">
        <v>110</v>
      </c>
      <c r="CB42" s="39">
        <v>80</v>
      </c>
      <c r="CC42" s="39" t="s">
        <v>110</v>
      </c>
      <c r="CD42" s="39">
        <v>125</v>
      </c>
      <c r="CE42" s="39" t="s">
        <v>110</v>
      </c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/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/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/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 t="s">
        <v>109</v>
      </c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 t="s">
        <v>109</v>
      </c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 t="s">
        <v>109</v>
      </c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109</v>
      </c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 t="s">
        <v>109</v>
      </c>
      <c r="BS43" s="39">
        <v>81</v>
      </c>
      <c r="BT43" s="39" t="s">
        <v>109</v>
      </c>
      <c r="BU43" s="39">
        <v>126</v>
      </c>
      <c r="BV43" s="39" t="s">
        <v>109</v>
      </c>
      <c r="BW43" s="39">
        <v>171</v>
      </c>
      <c r="BX43" s="86"/>
      <c r="BZ43" s="39">
        <v>36</v>
      </c>
      <c r="CA43" s="39" t="s">
        <v>110</v>
      </c>
      <c r="CB43" s="39">
        <v>81</v>
      </c>
      <c r="CC43" s="39" t="s">
        <v>109</v>
      </c>
      <c r="CD43" s="39">
        <v>126</v>
      </c>
      <c r="CE43" s="39" t="s">
        <v>109</v>
      </c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/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/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/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 t="s">
        <v>109</v>
      </c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 t="s">
        <v>109</v>
      </c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 t="s">
        <v>109</v>
      </c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109</v>
      </c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 t="s">
        <v>110</v>
      </c>
      <c r="BS44" s="39">
        <v>82</v>
      </c>
      <c r="BT44" s="39" t="s">
        <v>109</v>
      </c>
      <c r="BU44" s="39">
        <v>127</v>
      </c>
      <c r="BV44" s="39" t="s">
        <v>109</v>
      </c>
      <c r="BW44" s="39">
        <v>172</v>
      </c>
      <c r="BX44" s="86"/>
      <c r="BZ44" s="39">
        <v>37</v>
      </c>
      <c r="CA44" s="39" t="s">
        <v>110</v>
      </c>
      <c r="CB44" s="39">
        <v>82</v>
      </c>
      <c r="CC44" s="39" t="s">
        <v>109</v>
      </c>
      <c r="CD44" s="39">
        <v>127</v>
      </c>
      <c r="CE44" s="39" t="s">
        <v>109</v>
      </c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/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/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/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 t="s">
        <v>109</v>
      </c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 t="s">
        <v>110</v>
      </c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 t="s">
        <v>109</v>
      </c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109</v>
      </c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 t="s">
        <v>109</v>
      </c>
      <c r="BS45" s="39">
        <v>83</v>
      </c>
      <c r="BT45" s="39" t="s">
        <v>109</v>
      </c>
      <c r="BU45" s="39">
        <v>128</v>
      </c>
      <c r="BV45" s="39" t="s">
        <v>109</v>
      </c>
      <c r="BW45" s="39">
        <v>173</v>
      </c>
      <c r="BX45" s="86"/>
      <c r="BZ45" s="39">
        <v>38</v>
      </c>
      <c r="CA45" s="39" t="s">
        <v>110</v>
      </c>
      <c r="CB45" s="39">
        <v>83</v>
      </c>
      <c r="CC45" s="39" t="s">
        <v>109</v>
      </c>
      <c r="CD45" s="39">
        <v>128</v>
      </c>
      <c r="CE45" s="39" t="s">
        <v>110</v>
      </c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/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/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/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 t="s">
        <v>109</v>
      </c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 t="s">
        <v>109</v>
      </c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 t="s">
        <v>109</v>
      </c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109</v>
      </c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 t="s">
        <v>109</v>
      </c>
      <c r="BS46" s="39">
        <v>84</v>
      </c>
      <c r="BT46" s="39" t="s">
        <v>109</v>
      </c>
      <c r="BU46" s="39">
        <v>129</v>
      </c>
      <c r="BV46" s="39" t="s">
        <v>109</v>
      </c>
      <c r="BW46" s="39">
        <v>174</v>
      </c>
      <c r="BX46" s="86"/>
      <c r="BZ46" s="39">
        <v>39</v>
      </c>
      <c r="CA46" s="39" t="s">
        <v>109</v>
      </c>
      <c r="CB46" s="39">
        <v>84</v>
      </c>
      <c r="CC46" s="39" t="s">
        <v>109</v>
      </c>
      <c r="CD46" s="39">
        <v>129</v>
      </c>
      <c r="CE46" s="39" t="s">
        <v>110</v>
      </c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/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/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/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 t="s">
        <v>110</v>
      </c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 t="s">
        <v>109</v>
      </c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 t="s">
        <v>109</v>
      </c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109</v>
      </c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 t="s">
        <v>110</v>
      </c>
      <c r="BS47" s="39">
        <v>85</v>
      </c>
      <c r="BT47" s="39" t="s">
        <v>109</v>
      </c>
      <c r="BU47" s="39">
        <v>130</v>
      </c>
      <c r="BV47" s="39" t="s">
        <v>109</v>
      </c>
      <c r="BW47" s="39">
        <v>175</v>
      </c>
      <c r="BX47" s="86"/>
      <c r="BZ47" s="39">
        <v>40</v>
      </c>
      <c r="CA47" s="39" t="s">
        <v>109</v>
      </c>
      <c r="CB47" s="39">
        <v>85</v>
      </c>
      <c r="CC47" s="39" t="s">
        <v>109</v>
      </c>
      <c r="CD47" s="39">
        <v>130</v>
      </c>
      <c r="CE47" s="39" t="s">
        <v>110</v>
      </c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/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/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/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 t="s">
        <v>109</v>
      </c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 t="s">
        <v>109</v>
      </c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 t="s">
        <v>109</v>
      </c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109</v>
      </c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 t="s">
        <v>110</v>
      </c>
      <c r="BS48" s="39">
        <v>86</v>
      </c>
      <c r="BT48" s="39" t="s">
        <v>109</v>
      </c>
      <c r="BU48" s="39">
        <v>131</v>
      </c>
      <c r="BV48" s="39" t="s">
        <v>109</v>
      </c>
      <c r="BW48" s="39">
        <v>176</v>
      </c>
      <c r="BX48" s="86"/>
      <c r="BZ48" s="39">
        <v>41</v>
      </c>
      <c r="CA48" s="39" t="s">
        <v>109</v>
      </c>
      <c r="CB48" s="39">
        <v>86</v>
      </c>
      <c r="CC48" s="39" t="s">
        <v>109</v>
      </c>
      <c r="CD48" s="39">
        <v>131</v>
      </c>
      <c r="CE48" s="39" t="s">
        <v>111</v>
      </c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/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/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/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 t="s">
        <v>112</v>
      </c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 t="s">
        <v>109</v>
      </c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 t="s">
        <v>109</v>
      </c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109</v>
      </c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 t="s">
        <v>110</v>
      </c>
      <c r="BS49" s="39">
        <v>87</v>
      </c>
      <c r="BT49" s="39" t="s">
        <v>109</v>
      </c>
      <c r="BU49" s="39">
        <v>132</v>
      </c>
      <c r="BV49" s="39" t="s">
        <v>109</v>
      </c>
      <c r="BW49" s="39">
        <v>177</v>
      </c>
      <c r="BX49" s="86"/>
      <c r="BZ49" s="39">
        <v>42</v>
      </c>
      <c r="CA49" s="39" t="s">
        <v>109</v>
      </c>
      <c r="CB49" s="39">
        <v>87</v>
      </c>
      <c r="CC49" s="39" t="s">
        <v>109</v>
      </c>
      <c r="CD49" s="39">
        <v>132</v>
      </c>
      <c r="CE49" s="39" t="s">
        <v>109</v>
      </c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/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/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/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 t="s">
        <v>109</v>
      </c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 t="s">
        <v>109</v>
      </c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 t="s">
        <v>109</v>
      </c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109</v>
      </c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 t="s">
        <v>110</v>
      </c>
      <c r="BS50" s="39">
        <v>88</v>
      </c>
      <c r="BT50" s="39" t="s">
        <v>110</v>
      </c>
      <c r="BU50" s="39">
        <v>133</v>
      </c>
      <c r="BV50" s="39" t="s">
        <v>109</v>
      </c>
      <c r="BW50" s="39">
        <v>178</v>
      </c>
      <c r="BX50" s="86"/>
      <c r="BZ50" s="39">
        <v>43</v>
      </c>
      <c r="CA50" s="39" t="s">
        <v>109</v>
      </c>
      <c r="CB50" s="39">
        <v>88</v>
      </c>
      <c r="CC50" s="39" t="s">
        <v>109</v>
      </c>
      <c r="CD50" s="39">
        <v>133</v>
      </c>
      <c r="CE50" s="39" t="s">
        <v>109</v>
      </c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/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/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/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 t="s">
        <v>109</v>
      </c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 t="s">
        <v>109</v>
      </c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 t="s">
        <v>109</v>
      </c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109</v>
      </c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 t="s">
        <v>110</v>
      </c>
      <c r="BS51" s="39">
        <v>89</v>
      </c>
      <c r="BT51" s="39" t="s">
        <v>109</v>
      </c>
      <c r="BU51" s="39">
        <v>134</v>
      </c>
      <c r="BV51" s="39" t="s">
        <v>109</v>
      </c>
      <c r="BW51" s="39">
        <v>179</v>
      </c>
      <c r="BX51" s="86"/>
      <c r="BZ51" s="39">
        <v>44</v>
      </c>
      <c r="CA51" s="39" t="s">
        <v>109</v>
      </c>
      <c r="CB51" s="39">
        <v>89</v>
      </c>
      <c r="CC51" s="39" t="s">
        <v>109</v>
      </c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/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/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/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 t="s">
        <v>110</v>
      </c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 t="s">
        <v>109</v>
      </c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 t="s">
        <v>109</v>
      </c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109</v>
      </c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 t="s">
        <v>110</v>
      </c>
      <c r="BS52" s="39">
        <v>90</v>
      </c>
      <c r="BT52" s="39" t="s">
        <v>110</v>
      </c>
      <c r="BU52" s="39">
        <v>135</v>
      </c>
      <c r="BV52" s="39" t="s">
        <v>109</v>
      </c>
      <c r="BW52" s="39">
        <v>180</v>
      </c>
      <c r="BX52" s="86"/>
      <c r="BZ52" s="39">
        <v>45</v>
      </c>
      <c r="CA52" s="39" t="s">
        <v>109</v>
      </c>
      <c r="CB52" s="39">
        <v>90</v>
      </c>
      <c r="CC52" s="39" t="s">
        <v>110</v>
      </c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/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/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114</v>
      </c>
      <c r="C53" s="41" t="s">
        <v>115</v>
      </c>
      <c r="H53" s="41" t="s">
        <v>116</v>
      </c>
      <c r="M53" s="42" t="s">
        <v>117</v>
      </c>
      <c r="R53" s="95" t="s">
        <v>114</v>
      </c>
      <c r="T53" s="42" t="s">
        <v>115</v>
      </c>
      <c r="Y53" s="42" t="s">
        <v>116</v>
      </c>
      <c r="AD53" s="42" t="s">
        <v>118</v>
      </c>
      <c r="AI53" s="95" t="s">
        <v>114</v>
      </c>
      <c r="AK53" s="42" t="s">
        <v>115</v>
      </c>
      <c r="AP53" s="42" t="s">
        <v>116</v>
      </c>
      <c r="AU53" s="42" t="s">
        <v>118</v>
      </c>
      <c r="AZ53" s="95" t="s">
        <v>114</v>
      </c>
      <c r="BB53" s="42" t="s">
        <v>115</v>
      </c>
      <c r="BG53" s="42" t="s">
        <v>116</v>
      </c>
      <c r="BL53" s="42" t="s">
        <v>118</v>
      </c>
      <c r="BQ53" s="95" t="s">
        <v>114</v>
      </c>
      <c r="BS53" s="42" t="s">
        <v>115</v>
      </c>
      <c r="BX53" s="42" t="s">
        <v>116</v>
      </c>
      <c r="BZ53" s="95" t="s">
        <v>114</v>
      </c>
      <c r="CB53" s="42" t="s">
        <v>115</v>
      </c>
      <c r="CG53" s="42" t="s">
        <v>116</v>
      </c>
      <c r="CH53" s="97"/>
      <c r="CK53" s="42" t="s">
        <v>118</v>
      </c>
      <c r="CQ53" s="95" t="s">
        <v>114</v>
      </c>
      <c r="CS53" s="42" t="s">
        <v>115</v>
      </c>
      <c r="CX53" s="42" t="s">
        <v>116</v>
      </c>
      <c r="CY53" s="95" t="s">
        <v>114</v>
      </c>
      <c r="DA53" s="42" t="s">
        <v>115</v>
      </c>
      <c r="DF53" s="42" t="s">
        <v>116</v>
      </c>
      <c r="DK53" s="42" t="s">
        <v>118</v>
      </c>
      <c r="DP53" s="95" t="s">
        <v>114</v>
      </c>
      <c r="DR53" s="42" t="s">
        <v>115</v>
      </c>
      <c r="DW53" s="42" t="s">
        <v>116</v>
      </c>
      <c r="DY53" s="42" t="s">
        <v>114</v>
      </c>
      <c r="EA53" s="42" t="s">
        <v>115</v>
      </c>
      <c r="EF53" s="42" t="s">
        <v>116</v>
      </c>
      <c r="EG53" s="95"/>
      <c r="EJ53" s="42" t="s">
        <v>118</v>
      </c>
      <c r="EP53" s="42" t="s">
        <v>114</v>
      </c>
      <c r="ER53" s="42" t="s">
        <v>115</v>
      </c>
      <c r="EW53" s="42" t="s">
        <v>116</v>
      </c>
      <c r="EX53" s="95" t="s">
        <v>114</v>
      </c>
      <c r="EZ53" s="42" t="s">
        <v>115</v>
      </c>
      <c r="FE53" s="42" t="s">
        <v>116</v>
      </c>
      <c r="FJ53" s="42" t="s">
        <v>118</v>
      </c>
      <c r="FO53" s="95" t="s">
        <v>114</v>
      </c>
      <c r="FQ53" s="42" t="s">
        <v>115</v>
      </c>
      <c r="FV53" s="42" t="s">
        <v>116</v>
      </c>
      <c r="FX53" s="42" t="s">
        <v>114</v>
      </c>
      <c r="FZ53" s="42" t="s">
        <v>115</v>
      </c>
      <c r="GE53" s="42" t="s">
        <v>116</v>
      </c>
      <c r="GF53" s="95"/>
      <c r="GI53" s="42" t="s">
        <v>118</v>
      </c>
      <c r="GO53" s="42" t="s">
        <v>114</v>
      </c>
      <c r="GQ53" s="42" t="s">
        <v>115</v>
      </c>
      <c r="GV53" s="42" t="s">
        <v>116</v>
      </c>
      <c r="GW53" s="95" t="s">
        <v>114</v>
      </c>
      <c r="GY53" s="42" t="s">
        <v>115</v>
      </c>
      <c r="HD53" s="42" t="s">
        <v>116</v>
      </c>
      <c r="HI53" s="42" t="s">
        <v>118</v>
      </c>
      <c r="HN53" s="95" t="s">
        <v>114</v>
      </c>
      <c r="HP53" s="42" t="s">
        <v>115</v>
      </c>
      <c r="HU53" s="42" t="s">
        <v>116</v>
      </c>
      <c r="HW53" s="95" t="s">
        <v>114</v>
      </c>
      <c r="HY53" s="42" t="s">
        <v>115</v>
      </c>
      <c r="ID53" s="42" t="s">
        <v>116</v>
      </c>
      <c r="IH53" s="42" t="s">
        <v>118</v>
      </c>
      <c r="IN53" s="95" t="s">
        <v>114</v>
      </c>
      <c r="IP53" s="42" t="s">
        <v>115</v>
      </c>
      <c r="IU53" s="42" t="s">
        <v>116</v>
      </c>
      <c r="IV53" s="95" t="s">
        <v>114</v>
      </c>
      <c r="IX53" s="42" t="s">
        <v>115</v>
      </c>
      <c r="JC53" s="42" t="s">
        <v>116</v>
      </c>
      <c r="JH53" s="42" t="s">
        <v>118</v>
      </c>
      <c r="JM53" s="95" t="s">
        <v>114</v>
      </c>
      <c r="JO53" s="42" t="s">
        <v>115</v>
      </c>
      <c r="JT53" s="42" t="s">
        <v>116</v>
      </c>
      <c r="JV53" s="95" t="s">
        <v>114</v>
      </c>
      <c r="JX53" s="42" t="s">
        <v>115</v>
      </c>
      <c r="KC53" s="42" t="s">
        <v>116</v>
      </c>
      <c r="KD53" s="95" t="s">
        <v>114</v>
      </c>
      <c r="KF53" s="42" t="s">
        <v>115</v>
      </c>
      <c r="KK53" s="42" t="s">
        <v>116</v>
      </c>
      <c r="KM53" s="95" t="s">
        <v>114</v>
      </c>
      <c r="KO53" s="42" t="s">
        <v>115</v>
      </c>
      <c r="KT53" s="42" t="s">
        <v>116</v>
      </c>
      <c r="KU53" s="95" t="s">
        <v>114</v>
      </c>
      <c r="KW53" s="42" t="s">
        <v>115</v>
      </c>
      <c r="LB53" s="42" t="s">
        <v>116</v>
      </c>
      <c r="LD53" s="95" t="s">
        <v>114</v>
      </c>
      <c r="LF53" s="42" t="s">
        <v>115</v>
      </c>
      <c r="LK53" s="42" t="s">
        <v>116</v>
      </c>
      <c r="LL53" s="95" t="s">
        <v>114</v>
      </c>
      <c r="LN53" s="42" t="s">
        <v>115</v>
      </c>
      <c r="LS53" s="42" t="s">
        <v>116</v>
      </c>
      <c r="LU53" s="95" t="s">
        <v>114</v>
      </c>
      <c r="LW53" s="42" t="s">
        <v>115</v>
      </c>
      <c r="MB53" s="42" t="s">
        <v>116</v>
      </c>
      <c r="MF53" s="42" t="s">
        <v>118</v>
      </c>
      <c r="ML53" s="95" t="s">
        <v>114</v>
      </c>
      <c r="MN53" s="42" t="s">
        <v>115</v>
      </c>
      <c r="MS53" s="42" t="s">
        <v>116</v>
      </c>
      <c r="MT53" s="95" t="s">
        <v>114</v>
      </c>
      <c r="MV53" s="42" t="s">
        <v>115</v>
      </c>
      <c r="NA53" s="42" t="s">
        <v>116</v>
      </c>
      <c r="NF53" s="42" t="s">
        <v>118</v>
      </c>
      <c r="NK53" s="95" t="s">
        <v>114</v>
      </c>
      <c r="NM53" s="42" t="s">
        <v>115</v>
      </c>
      <c r="NR53" s="42" t="s">
        <v>116</v>
      </c>
      <c r="NW53" s="42" t="s">
        <v>118</v>
      </c>
      <c r="OB53" s="95" t="s">
        <v>114</v>
      </c>
      <c r="OD53" s="42" t="s">
        <v>115</v>
      </c>
      <c r="OI53" s="42" t="s">
        <v>116</v>
      </c>
      <c r="ON53" s="42" t="s">
        <v>118</v>
      </c>
      <c r="OS53" s="95" t="s">
        <v>114</v>
      </c>
      <c r="OU53" s="42" t="s">
        <v>115</v>
      </c>
      <c r="OZ53" s="42" t="s">
        <v>116</v>
      </c>
      <c r="PE53" s="42" t="s">
        <v>118</v>
      </c>
      <c r="PJ53" s="95" t="s">
        <v>114</v>
      </c>
      <c r="PL53" s="42" t="s">
        <v>115</v>
      </c>
      <c r="PQ53" s="42" t="s">
        <v>116</v>
      </c>
      <c r="PV53" s="42" t="s">
        <v>118</v>
      </c>
      <c r="QA53" s="95" t="s">
        <v>114</v>
      </c>
      <c r="QC53" s="42" t="s">
        <v>115</v>
      </c>
      <c r="QH53" s="42" t="s">
        <v>116</v>
      </c>
      <c r="QM53" s="42" t="s">
        <v>118</v>
      </c>
      <c r="QR53" s="95" t="s">
        <v>114</v>
      </c>
      <c r="QT53" s="42" t="s">
        <v>115</v>
      </c>
      <c r="QY53" s="42" t="s">
        <v>116</v>
      </c>
      <c r="RD53" s="42" t="s">
        <v>118</v>
      </c>
      <c r="RI53" s="95" t="s">
        <v>114</v>
      </c>
      <c r="RK53" s="42" t="s">
        <v>115</v>
      </c>
      <c r="RP53" s="42" t="s">
        <v>116</v>
      </c>
      <c r="RU53" s="42" t="s">
        <v>118</v>
      </c>
      <c r="RZ53" s="95" t="s">
        <v>114</v>
      </c>
      <c r="SB53" s="42" t="s">
        <v>115</v>
      </c>
      <c r="SG53" s="42" t="s">
        <v>116</v>
      </c>
      <c r="SL53" s="42" t="s">
        <v>118</v>
      </c>
      <c r="SQ53" s="95" t="s">
        <v>114</v>
      </c>
      <c r="SS53" s="42" t="s">
        <v>115</v>
      </c>
      <c r="SX53" s="42" t="s">
        <v>116</v>
      </c>
      <c r="TC53" s="42" t="s">
        <v>118</v>
      </c>
      <c r="TH53" s="95" t="s">
        <v>114</v>
      </c>
      <c r="TJ53" s="42" t="s">
        <v>115</v>
      </c>
      <c r="TO53" s="42" t="s">
        <v>116</v>
      </c>
      <c r="TT53" s="42" t="s">
        <v>118</v>
      </c>
      <c r="TY53" s="95" t="s">
        <v>114</v>
      </c>
      <c r="UA53" s="42" t="s">
        <v>115</v>
      </c>
      <c r="UF53" s="42" t="s">
        <v>116</v>
      </c>
      <c r="UK53" s="42" t="s">
        <v>118</v>
      </c>
      <c r="UP53" s="95" t="s">
        <v>114</v>
      </c>
      <c r="UR53" s="42" t="s">
        <v>115</v>
      </c>
      <c r="UW53" s="42" t="s">
        <v>116</v>
      </c>
      <c r="VB53" s="42" t="s">
        <v>118</v>
      </c>
      <c r="VG53" s="95" t="s">
        <v>114</v>
      </c>
      <c r="VI53" s="42" t="s">
        <v>115</v>
      </c>
      <c r="VN53" s="42" t="s">
        <v>116</v>
      </c>
      <c r="VS53" s="42" t="s">
        <v>118</v>
      </c>
      <c r="VX53" s="95" t="s">
        <v>114</v>
      </c>
      <c r="VZ53" s="42" t="s">
        <v>115</v>
      </c>
      <c r="WE53" s="42" t="s">
        <v>116</v>
      </c>
      <c r="WJ53" s="42" t="s">
        <v>118</v>
      </c>
      <c r="WO53" s="95" t="s">
        <v>114</v>
      </c>
      <c r="WQ53" s="42" t="s">
        <v>115</v>
      </c>
      <c r="WV53" s="42" t="s">
        <v>116</v>
      </c>
      <c r="XA53" s="42" t="s">
        <v>118</v>
      </c>
      <c r="XF53" s="95" t="s">
        <v>114</v>
      </c>
      <c r="XH53" s="42" t="s">
        <v>115</v>
      </c>
      <c r="XM53" s="42" t="s">
        <v>116</v>
      </c>
      <c r="XR53" s="42" t="s">
        <v>118</v>
      </c>
      <c r="XW53" s="95" t="s">
        <v>114</v>
      </c>
      <c r="XY53" s="42" t="s">
        <v>115</v>
      </c>
      <c r="YD53" s="42" t="s">
        <v>116</v>
      </c>
      <c r="YI53" s="42" t="s">
        <v>118</v>
      </c>
      <c r="YN53" s="95" t="s">
        <v>114</v>
      </c>
      <c r="YP53" s="42" t="s">
        <v>115</v>
      </c>
      <c r="YU53" s="42" t="s">
        <v>116</v>
      </c>
      <c r="YZ53" s="42" t="s">
        <v>118</v>
      </c>
      <c r="ZM53" s="95" t="s">
        <v>114</v>
      </c>
      <c r="ZO53" s="42" t="s">
        <v>115</v>
      </c>
      <c r="ZT53" s="42" t="s">
        <v>116</v>
      </c>
      <c r="ZY53" s="42" t="s">
        <v>118</v>
      </c>
      <c r="AAD53" s="95" t="s">
        <v>114</v>
      </c>
      <c r="AAF53" s="42" t="s">
        <v>115</v>
      </c>
      <c r="AAK53" s="42" t="s">
        <v>116</v>
      </c>
      <c r="AAP53" s="42" t="s">
        <v>118</v>
      </c>
      <c r="AAU53" s="95" t="s">
        <v>114</v>
      </c>
      <c r="AAW53" s="42" t="s">
        <v>115</v>
      </c>
      <c r="ABB53" s="42" t="s">
        <v>116</v>
      </c>
      <c r="ABG53" s="42" t="s">
        <v>118</v>
      </c>
      <c r="ABL53" s="95" t="s">
        <v>114</v>
      </c>
      <c r="ABN53" s="42" t="s">
        <v>115</v>
      </c>
      <c r="ABS53" s="42" t="s">
        <v>116</v>
      </c>
      <c r="ABX53" s="42" t="s">
        <v>118</v>
      </c>
      <c r="ACC53" s="95" t="s">
        <v>114</v>
      </c>
      <c r="ACE53" s="42" t="s">
        <v>115</v>
      </c>
      <c r="ACJ53" s="42" t="s">
        <v>116</v>
      </c>
      <c r="ACO53" s="42" t="s">
        <v>118</v>
      </c>
      <c r="ACT53" s="95" t="s">
        <v>114</v>
      </c>
      <c r="ACV53" s="42" t="s">
        <v>115</v>
      </c>
      <c r="ADA53" s="42" t="s">
        <v>116</v>
      </c>
      <c r="ADF53" s="42" t="s">
        <v>118</v>
      </c>
      <c r="ADK53" s="95" t="s">
        <v>114</v>
      </c>
      <c r="ADM53" s="42" t="s">
        <v>115</v>
      </c>
      <c r="ADR53" s="42" t="s">
        <v>116</v>
      </c>
      <c r="ADW53" s="42" t="s">
        <v>118</v>
      </c>
      <c r="AEB53" s="95" t="s">
        <v>114</v>
      </c>
      <c r="AED53" s="42" t="s">
        <v>115</v>
      </c>
      <c r="AEI53" s="42" t="s">
        <v>116</v>
      </c>
      <c r="AEN53" s="42" t="s">
        <v>118</v>
      </c>
      <c r="AES53" s="95" t="s">
        <v>114</v>
      </c>
      <c r="AEU53" s="42" t="s">
        <v>115</v>
      </c>
      <c r="AEZ53" s="42" t="s">
        <v>116</v>
      </c>
      <c r="AFE53" s="42" t="s">
        <v>118</v>
      </c>
      <c r="AFJ53" s="95" t="s">
        <v>114</v>
      </c>
      <c r="AFL53" s="42" t="s">
        <v>115</v>
      </c>
      <c r="AFQ53" s="42" t="s">
        <v>116</v>
      </c>
      <c r="AFV53" s="42" t="s">
        <v>118</v>
      </c>
      <c r="AGA53" s="95" t="s">
        <v>114</v>
      </c>
      <c r="AGC53" s="42" t="s">
        <v>115</v>
      </c>
      <c r="AGH53" s="42" t="s">
        <v>116</v>
      </c>
      <c r="AGL53" s="95" t="s">
        <v>114</v>
      </c>
      <c r="AGM53" s="42"/>
      <c r="AGN53" s="42" t="s">
        <v>115</v>
      </c>
      <c r="AGO53" s="42"/>
      <c r="AGP53" s="42"/>
      <c r="AGQ53" s="42"/>
      <c r="AGR53" s="42"/>
      <c r="AGS53" s="42" t="s">
        <v>116</v>
      </c>
      <c r="AGU53" s="42"/>
      <c r="AGV53" s="42"/>
      <c r="AHC53" s="95" t="s">
        <v>114</v>
      </c>
      <c r="AHD53" s="42"/>
      <c r="AHE53" s="42" t="s">
        <v>115</v>
      </c>
      <c r="AHF53" s="42"/>
      <c r="AHG53" s="42"/>
      <c r="AHH53" s="42"/>
      <c r="AHI53" s="42"/>
      <c r="AHJ53" s="42" t="s">
        <v>116</v>
      </c>
      <c r="AHL53" s="42"/>
      <c r="AHM53" s="42"/>
      <c r="AHT53" s="95" t="s">
        <v>114</v>
      </c>
      <c r="AHU53" s="42"/>
      <c r="AHV53" s="42" t="s">
        <v>115</v>
      </c>
      <c r="AHW53" s="42"/>
      <c r="AHX53" s="42"/>
      <c r="AHY53" s="42"/>
      <c r="AHZ53" s="42"/>
      <c r="AIA53" s="42" t="s">
        <v>116</v>
      </c>
      <c r="AIC53" s="42"/>
      <c r="AID53" s="42"/>
    </row>
    <row r="54" spans="1:16384">
      <c r="C54" s="41" t="s">
        <v>119</v>
      </c>
      <c r="H54" s="41" t="s">
        <v>120</v>
      </c>
      <c r="T54" s="42" t="s">
        <v>121</v>
      </c>
      <c r="Y54" s="42" t="s">
        <v>120</v>
      </c>
      <c r="AK54" s="42" t="s">
        <v>121</v>
      </c>
      <c r="AP54" s="42" t="s">
        <v>120</v>
      </c>
      <c r="BB54" s="42" t="s">
        <v>121</v>
      </c>
      <c r="BG54" s="42" t="s">
        <v>120</v>
      </c>
      <c r="BS54" s="42" t="s">
        <v>121</v>
      </c>
      <c r="BX54" s="42" t="s">
        <v>120</v>
      </c>
      <c r="CB54" s="42" t="s">
        <v>121</v>
      </c>
      <c r="CG54" s="42" t="s">
        <v>120</v>
      </c>
      <c r="CS54" s="42" t="s">
        <v>121</v>
      </c>
      <c r="CX54" s="42" t="s">
        <v>120</v>
      </c>
      <c r="DA54" s="42" t="s">
        <v>121</v>
      </c>
      <c r="DF54" s="42" t="s">
        <v>120</v>
      </c>
      <c r="DR54" s="42" t="s">
        <v>121</v>
      </c>
      <c r="DW54" s="42" t="s">
        <v>120</v>
      </c>
      <c r="EA54" s="42" t="s">
        <v>121</v>
      </c>
      <c r="EF54" s="42" t="s">
        <v>120</v>
      </c>
      <c r="ER54" s="42" t="s">
        <v>121</v>
      </c>
      <c r="EW54" s="42" t="s">
        <v>120</v>
      </c>
      <c r="EZ54" s="42" t="s">
        <v>121</v>
      </c>
      <c r="FE54" s="42" t="s">
        <v>120</v>
      </c>
      <c r="FQ54" s="42" t="s">
        <v>121</v>
      </c>
      <c r="FV54" s="42" t="s">
        <v>120</v>
      </c>
      <c r="FZ54" s="42" t="s">
        <v>121</v>
      </c>
      <c r="GE54" s="42" t="s">
        <v>120</v>
      </c>
      <c r="GQ54" s="42" t="s">
        <v>121</v>
      </c>
      <c r="GV54" s="42" t="s">
        <v>120</v>
      </c>
      <c r="GY54" s="42" t="s">
        <v>121</v>
      </c>
      <c r="HD54" s="42" t="s">
        <v>120</v>
      </c>
      <c r="HP54" s="42" t="s">
        <v>121</v>
      </c>
      <c r="HU54" s="42" t="s">
        <v>120</v>
      </c>
      <c r="HY54" s="42" t="s">
        <v>121</v>
      </c>
      <c r="ID54" s="42" t="s">
        <v>120</v>
      </c>
      <c r="IP54" s="42" t="s">
        <v>121</v>
      </c>
      <c r="IU54" s="42" t="s">
        <v>120</v>
      </c>
      <c r="IX54" s="42" t="s">
        <v>121</v>
      </c>
      <c r="JC54" s="42" t="s">
        <v>120</v>
      </c>
      <c r="JO54" s="42" t="s">
        <v>121</v>
      </c>
      <c r="JT54" s="42" t="s">
        <v>120</v>
      </c>
      <c r="JX54" s="42" t="s">
        <v>121</v>
      </c>
      <c r="KC54" s="42" t="s">
        <v>120</v>
      </c>
      <c r="KF54" s="42" t="s">
        <v>121</v>
      </c>
      <c r="KK54" s="42" t="s">
        <v>120</v>
      </c>
      <c r="KO54" s="42" t="s">
        <v>121</v>
      </c>
      <c r="KT54" s="42" t="s">
        <v>120</v>
      </c>
      <c r="KW54" s="42" t="s">
        <v>121</v>
      </c>
      <c r="LB54" s="42" t="s">
        <v>120</v>
      </c>
      <c r="LF54" s="42" t="s">
        <v>121</v>
      </c>
      <c r="LK54" s="42" t="s">
        <v>120</v>
      </c>
      <c r="LN54" s="42" t="s">
        <v>121</v>
      </c>
      <c r="LS54" s="42" t="s">
        <v>120</v>
      </c>
      <c r="LW54" s="42" t="s">
        <v>121</v>
      </c>
      <c r="MB54" s="42" t="s">
        <v>120</v>
      </c>
      <c r="MN54" s="42" t="s">
        <v>121</v>
      </c>
      <c r="MS54" s="42" t="s">
        <v>120</v>
      </c>
      <c r="MV54" s="42" t="s">
        <v>121</v>
      </c>
      <c r="NA54" s="42" t="s">
        <v>120</v>
      </c>
      <c r="NM54" s="42" t="s">
        <v>121</v>
      </c>
      <c r="NR54" s="42" t="s">
        <v>120</v>
      </c>
      <c r="OD54" s="42" t="s">
        <v>121</v>
      </c>
      <c r="OI54" s="42" t="s">
        <v>120</v>
      </c>
      <c r="OU54" s="42" t="s">
        <v>121</v>
      </c>
      <c r="OZ54" s="42" t="s">
        <v>120</v>
      </c>
      <c r="PL54" s="42" t="s">
        <v>121</v>
      </c>
      <c r="PQ54" s="42" t="s">
        <v>120</v>
      </c>
      <c r="QC54" s="42" t="s">
        <v>121</v>
      </c>
      <c r="QH54" s="42" t="s">
        <v>120</v>
      </c>
      <c r="QT54" s="42" t="s">
        <v>121</v>
      </c>
      <c r="QY54" s="42" t="s">
        <v>120</v>
      </c>
      <c r="RK54" s="42" t="s">
        <v>121</v>
      </c>
      <c r="RP54" s="42" t="s">
        <v>120</v>
      </c>
      <c r="SB54" s="42" t="s">
        <v>121</v>
      </c>
      <c r="SG54" s="42" t="s">
        <v>120</v>
      </c>
      <c r="SS54" s="42" t="s">
        <v>121</v>
      </c>
      <c r="SX54" s="42" t="s">
        <v>120</v>
      </c>
      <c r="TJ54" s="42" t="s">
        <v>121</v>
      </c>
      <c r="TO54" s="42" t="s">
        <v>120</v>
      </c>
      <c r="UA54" s="42" t="s">
        <v>121</v>
      </c>
      <c r="UF54" s="42" t="s">
        <v>120</v>
      </c>
      <c r="UR54" s="42" t="s">
        <v>121</v>
      </c>
      <c r="UW54" s="42" t="s">
        <v>120</v>
      </c>
      <c r="VI54" s="42" t="s">
        <v>121</v>
      </c>
      <c r="VN54" s="42" t="s">
        <v>120</v>
      </c>
      <c r="VZ54" s="42" t="s">
        <v>121</v>
      </c>
      <c r="WE54" s="42" t="s">
        <v>120</v>
      </c>
      <c r="WQ54" s="42" t="s">
        <v>121</v>
      </c>
      <c r="WV54" s="42" t="s">
        <v>120</v>
      </c>
      <c r="XH54" s="42" t="s">
        <v>121</v>
      </c>
      <c r="XM54" s="42" t="s">
        <v>120</v>
      </c>
      <c r="XY54" s="42" t="s">
        <v>121</v>
      </c>
      <c r="YD54" s="42" t="s">
        <v>120</v>
      </c>
      <c r="YP54" s="42" t="s">
        <v>121</v>
      </c>
      <c r="YU54" s="42" t="s">
        <v>120</v>
      </c>
      <c r="ZO54" s="42" t="s">
        <v>121</v>
      </c>
      <c r="ZT54" s="42" t="s">
        <v>120</v>
      </c>
      <c r="AAF54" s="42" t="s">
        <v>121</v>
      </c>
      <c r="AAK54" s="42" t="s">
        <v>120</v>
      </c>
      <c r="AAW54" s="42" t="s">
        <v>121</v>
      </c>
      <c r="ABB54" s="42" t="s">
        <v>120</v>
      </c>
      <c r="ABN54" s="42" t="s">
        <v>121</v>
      </c>
      <c r="ABS54" s="42" t="s">
        <v>120</v>
      </c>
      <c r="ACE54" s="42" t="s">
        <v>121</v>
      </c>
      <c r="ACJ54" s="42" t="s">
        <v>120</v>
      </c>
      <c r="ACV54" s="42" t="s">
        <v>121</v>
      </c>
      <c r="ADA54" s="42" t="s">
        <v>120</v>
      </c>
      <c r="ADM54" s="42" t="s">
        <v>121</v>
      </c>
      <c r="ADR54" s="42" t="s">
        <v>120</v>
      </c>
      <c r="AED54" s="42" t="s">
        <v>121</v>
      </c>
      <c r="AEI54" s="42" t="s">
        <v>120</v>
      </c>
      <c r="AEU54" s="42" t="s">
        <v>121</v>
      </c>
      <c r="AEZ54" s="42" t="s">
        <v>120</v>
      </c>
      <c r="AFL54" s="42" t="s">
        <v>121</v>
      </c>
      <c r="AFQ54" s="42" t="s">
        <v>120</v>
      </c>
      <c r="AGC54" s="42" t="s">
        <v>121</v>
      </c>
      <c r="AGH54" s="42" t="s">
        <v>120</v>
      </c>
      <c r="AGL54" s="42"/>
      <c r="AGM54" s="42"/>
      <c r="AGN54" s="42" t="s">
        <v>121</v>
      </c>
      <c r="AGO54" s="42"/>
      <c r="AGP54" s="42"/>
      <c r="AGQ54" s="42"/>
      <c r="AGR54" s="42"/>
      <c r="AGS54" s="42" t="s">
        <v>120</v>
      </c>
      <c r="AGU54" s="42"/>
      <c r="AGV54" s="42"/>
      <c r="AHC54" s="42"/>
      <c r="AHD54" s="42"/>
      <c r="AHE54" s="42" t="s">
        <v>121</v>
      </c>
      <c r="AHF54" s="42"/>
      <c r="AHG54" s="42"/>
      <c r="AHH54" s="42"/>
      <c r="AHI54" s="42"/>
      <c r="AHJ54" s="42" t="s">
        <v>120</v>
      </c>
      <c r="AHL54" s="42"/>
      <c r="AHM54" s="42"/>
      <c r="AHT54" s="42"/>
      <c r="AHU54" s="42"/>
      <c r="AHV54" s="42" t="s">
        <v>121</v>
      </c>
      <c r="AHW54" s="42"/>
      <c r="AHX54" s="42"/>
      <c r="AHY54" s="42"/>
      <c r="AHZ54" s="42"/>
      <c r="AIA54" s="42" t="s">
        <v>120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122</v>
      </c>
      <c r="B56" s="85"/>
      <c r="C56" s="85"/>
      <c r="D56" s="85"/>
      <c r="E56" s="87"/>
      <c r="F56" s="88" t="s">
        <v>109</v>
      </c>
      <c r="G56" s="88"/>
      <c r="H56" s="89">
        <f>COUNTIF(A8:H52,"G")+H127</f>
        <v>9</v>
      </c>
      <c r="J56" s="84" t="s">
        <v>122</v>
      </c>
      <c r="K56" s="85"/>
      <c r="L56" s="85"/>
      <c r="M56" s="85"/>
      <c r="N56" s="87"/>
      <c r="O56" s="88" t="s">
        <v>109</v>
      </c>
      <c r="P56" s="88"/>
      <c r="Q56" s="89">
        <f>COUNTIF(J8:Q52,"G")+Q127</f>
        <v>15</v>
      </c>
      <c r="R56" s="84" t="s">
        <v>122</v>
      </c>
      <c r="S56" s="85"/>
      <c r="T56" s="85"/>
      <c r="U56" s="85"/>
      <c r="V56" s="87"/>
      <c r="W56" s="88" t="s">
        <v>109</v>
      </c>
      <c r="X56" s="88"/>
      <c r="Y56" s="89">
        <f>COUNTIF(R8:Y52,"G")+Y127</f>
        <v>22</v>
      </c>
      <c r="AA56" s="84" t="s">
        <v>122</v>
      </c>
      <c r="AB56" s="85"/>
      <c r="AC56" s="85"/>
      <c r="AD56" s="85"/>
      <c r="AE56" s="87"/>
      <c r="AF56" s="88" t="s">
        <v>109</v>
      </c>
      <c r="AG56" s="88"/>
      <c r="AH56" s="89">
        <f>COUNTIF(AA8:AH52,"G")+AH127</f>
        <v>28</v>
      </c>
      <c r="AI56" s="84" t="s">
        <v>122</v>
      </c>
      <c r="AJ56" s="85"/>
      <c r="AK56" s="85"/>
      <c r="AL56" s="85"/>
      <c r="AM56" s="87"/>
      <c r="AN56" s="88" t="s">
        <v>109</v>
      </c>
      <c r="AO56" s="88"/>
      <c r="AP56" s="89">
        <f>COUNTIF(AI8:AP52,"G")+AP127</f>
        <v>43</v>
      </c>
      <c r="AR56" s="84" t="s">
        <v>122</v>
      </c>
      <c r="AS56" s="85"/>
      <c r="AT56" s="85"/>
      <c r="AU56" s="85"/>
      <c r="AV56" s="87"/>
      <c r="AW56" s="88" t="s">
        <v>109</v>
      </c>
      <c r="AX56" s="88"/>
      <c r="AY56" s="89">
        <f>COUNTIF(AR8:AY52,"G")+AY127</f>
        <v>42</v>
      </c>
      <c r="AZ56" s="84" t="s">
        <v>122</v>
      </c>
      <c r="BA56" s="85"/>
      <c r="BB56" s="85"/>
      <c r="BC56" s="85"/>
      <c r="BD56" s="87"/>
      <c r="BE56" s="88" t="s">
        <v>109</v>
      </c>
      <c r="BF56" s="88"/>
      <c r="BG56" s="89">
        <f>COUNTIF(AZ8:BG52,"G")+BG127</f>
        <v>55</v>
      </c>
      <c r="BI56" s="84" t="s">
        <v>122</v>
      </c>
      <c r="BJ56" s="85"/>
      <c r="BK56" s="85"/>
      <c r="BL56" s="85"/>
      <c r="BM56" s="87"/>
      <c r="BN56" s="88" t="s">
        <v>109</v>
      </c>
      <c r="BO56" s="88"/>
      <c r="BP56" s="89">
        <f>COUNTIF(BI8:BP52,"G")+BP127</f>
        <v>54</v>
      </c>
      <c r="BQ56" s="84" t="s">
        <v>122</v>
      </c>
      <c r="BR56" s="85"/>
      <c r="BS56" s="85"/>
      <c r="BT56" s="85"/>
      <c r="BU56" s="87"/>
      <c r="BV56" s="88" t="s">
        <v>109</v>
      </c>
      <c r="BW56" s="88"/>
      <c r="BX56" s="89">
        <f>COUNTIF(BQ8:BX52,"G")+BX127</f>
        <v>83</v>
      </c>
      <c r="BZ56" s="84" t="s">
        <v>122</v>
      </c>
      <c r="CA56" s="85"/>
      <c r="CB56" s="85"/>
      <c r="CC56" s="85"/>
      <c r="CD56" s="87"/>
      <c r="CE56" s="88" t="s">
        <v>109</v>
      </c>
      <c r="CF56" s="88"/>
      <c r="CG56" s="89">
        <f>COUNTIF(BZ8:CG52,"G")+CG127</f>
        <v>74</v>
      </c>
      <c r="CH56" s="84" t="s">
        <v>122</v>
      </c>
      <c r="CI56" s="85"/>
      <c r="CJ56" s="85"/>
      <c r="CK56" s="85"/>
      <c r="CL56" s="87"/>
      <c r="CM56" s="88" t="s">
        <v>109</v>
      </c>
      <c r="CN56" s="88"/>
      <c r="CO56" s="89">
        <f>COUNTIF(CH8:CO52,"G")+CO127</f>
        <v>0</v>
      </c>
      <c r="CQ56" s="84" t="s">
        <v>122</v>
      </c>
      <c r="CR56" s="85"/>
      <c r="CS56" s="85"/>
      <c r="CT56" s="85"/>
      <c r="CU56" s="87"/>
      <c r="CV56" s="88" t="s">
        <v>109</v>
      </c>
      <c r="CW56" s="88"/>
      <c r="CX56" s="89">
        <f>COUNTIF(CQ8:CX52,"G")+CX127</f>
        <v>0</v>
      </c>
      <c r="CY56" s="84" t="s">
        <v>122</v>
      </c>
      <c r="CZ56" s="85"/>
      <c r="DA56" s="85"/>
      <c r="DB56" s="85"/>
      <c r="DC56" s="87"/>
      <c r="DD56" s="88" t="s">
        <v>109</v>
      </c>
      <c r="DE56" s="88"/>
      <c r="DF56" s="89">
        <f>COUNTIF(CY8:DF52,"G")+DF127</f>
        <v>0</v>
      </c>
      <c r="DH56" s="84" t="s">
        <v>122</v>
      </c>
      <c r="DI56" s="85"/>
      <c r="DJ56" s="85"/>
      <c r="DK56" s="85"/>
      <c r="DL56" s="87"/>
      <c r="DM56" s="88" t="s">
        <v>109</v>
      </c>
      <c r="DN56" s="88"/>
      <c r="DO56" s="89">
        <f>COUNTIF(DH8:DO52,"G")+DO127</f>
        <v>0</v>
      </c>
      <c r="DP56" s="84" t="s">
        <v>122</v>
      </c>
      <c r="DQ56" s="85"/>
      <c r="DR56" s="85"/>
      <c r="DS56" s="85"/>
      <c r="DT56" s="87"/>
      <c r="DU56" s="88" t="s">
        <v>109</v>
      </c>
      <c r="DV56" s="88"/>
      <c r="DW56" s="89">
        <f>COUNTIF(DP8:DW52,"G")+DW127</f>
        <v>0</v>
      </c>
      <c r="DY56" s="84" t="s">
        <v>122</v>
      </c>
      <c r="DZ56" s="85"/>
      <c r="EA56" s="85"/>
      <c r="EB56" s="85"/>
      <c r="EC56" s="87"/>
      <c r="ED56" s="88" t="s">
        <v>109</v>
      </c>
      <c r="EE56" s="88"/>
      <c r="EF56" s="89">
        <f>COUNTIF(DY8:EF52,"G")+EF127</f>
        <v>0</v>
      </c>
      <c r="EG56" s="84" t="s">
        <v>122</v>
      </c>
      <c r="EH56" s="85"/>
      <c r="EI56" s="85"/>
      <c r="EJ56" s="85"/>
      <c r="EK56" s="87"/>
      <c r="EL56" s="88" t="s">
        <v>109</v>
      </c>
      <c r="EM56" s="88"/>
      <c r="EN56" s="89">
        <f>COUNTIF(EG8:EN52,"G")+EN127</f>
        <v>0</v>
      </c>
      <c r="EP56" s="84" t="s">
        <v>122</v>
      </c>
      <c r="EQ56" s="85"/>
      <c r="ER56" s="85"/>
      <c r="ES56" s="85"/>
      <c r="ET56" s="87"/>
      <c r="EU56" s="88" t="s">
        <v>109</v>
      </c>
      <c r="EV56" s="88"/>
      <c r="EW56" s="89">
        <f>COUNTIF(EP8:EW52,"G")+EW127</f>
        <v>0</v>
      </c>
      <c r="EX56" s="84" t="s">
        <v>122</v>
      </c>
      <c r="EY56" s="85"/>
      <c r="EZ56" s="85"/>
      <c r="FA56" s="85"/>
      <c r="FB56" s="87"/>
      <c r="FC56" s="88" t="s">
        <v>109</v>
      </c>
      <c r="FD56" s="88"/>
      <c r="FE56" s="89">
        <f>COUNTIF(EX8:FE52,"G")+FE127</f>
        <v>0</v>
      </c>
      <c r="FG56" s="84" t="s">
        <v>122</v>
      </c>
      <c r="FH56" s="85"/>
      <c r="FI56" s="85"/>
      <c r="FJ56" s="85"/>
      <c r="FK56" s="87"/>
      <c r="FL56" s="88" t="s">
        <v>109</v>
      </c>
      <c r="FM56" s="88"/>
      <c r="FN56" s="89">
        <f>COUNTIF(FG8:FN52,"G")+FN127</f>
        <v>0</v>
      </c>
      <c r="FO56" s="84" t="s">
        <v>122</v>
      </c>
      <c r="FP56" s="85"/>
      <c r="FQ56" s="85"/>
      <c r="FR56" s="85"/>
      <c r="FS56" s="87"/>
      <c r="FT56" s="88" t="s">
        <v>109</v>
      </c>
      <c r="FU56" s="88"/>
      <c r="FV56" s="89">
        <f>COUNTIF(FO8:FV52,"G")+FV127</f>
        <v>0</v>
      </c>
      <c r="FX56" s="84" t="s">
        <v>122</v>
      </c>
      <c r="FY56" s="85"/>
      <c r="FZ56" s="85"/>
      <c r="GA56" s="85"/>
      <c r="GB56" s="87"/>
      <c r="GC56" s="88" t="s">
        <v>109</v>
      </c>
      <c r="GD56" s="88"/>
      <c r="GE56" s="89">
        <f>COUNTIF(FX8:GE52,"G")+GE127</f>
        <v>0</v>
      </c>
      <c r="GF56" s="84" t="s">
        <v>122</v>
      </c>
      <c r="GG56" s="85"/>
      <c r="GH56" s="85"/>
      <c r="GI56" s="85"/>
      <c r="GJ56" s="87"/>
      <c r="GK56" s="88" t="s">
        <v>109</v>
      </c>
      <c r="GL56" s="88"/>
      <c r="GM56" s="89">
        <f>COUNTIF(GF8:GM52,"G")+GM127</f>
        <v>0</v>
      </c>
      <c r="GO56" s="84" t="s">
        <v>122</v>
      </c>
      <c r="GP56" s="85"/>
      <c r="GQ56" s="85"/>
      <c r="GR56" s="85"/>
      <c r="GS56" s="87"/>
      <c r="GT56" s="88" t="s">
        <v>109</v>
      </c>
      <c r="GU56" s="88"/>
      <c r="GV56" s="89">
        <f>COUNTIF(GO8:GV52,"G")+GV127</f>
        <v>0</v>
      </c>
      <c r="GW56" s="84" t="s">
        <v>122</v>
      </c>
      <c r="GX56" s="85"/>
      <c r="GY56" s="85"/>
      <c r="GZ56" s="85"/>
      <c r="HA56" s="87"/>
      <c r="HB56" s="88" t="s">
        <v>109</v>
      </c>
      <c r="HC56" s="88"/>
      <c r="HD56" s="89">
        <f>COUNTIF(GW8:HD52,"G")+HD127</f>
        <v>0</v>
      </c>
      <c r="HF56" s="84" t="s">
        <v>122</v>
      </c>
      <c r="HG56" s="85"/>
      <c r="HH56" s="85"/>
      <c r="HI56" s="85"/>
      <c r="HJ56" s="87"/>
      <c r="HK56" s="88" t="s">
        <v>109</v>
      </c>
      <c r="HL56" s="88"/>
      <c r="HM56" s="89">
        <f>COUNTIF(HF8:HM52,"G")+HM127</f>
        <v>0</v>
      </c>
      <c r="HN56" s="84" t="s">
        <v>122</v>
      </c>
      <c r="HO56" s="85"/>
      <c r="HP56" s="85"/>
      <c r="HQ56" s="85"/>
      <c r="HR56" s="87"/>
      <c r="HS56" s="88" t="s">
        <v>109</v>
      </c>
      <c r="HT56" s="88"/>
      <c r="HU56" s="89">
        <f>COUNTIF(HN8:HU52,"G")+HU127</f>
        <v>0</v>
      </c>
      <c r="HW56" s="84" t="s">
        <v>122</v>
      </c>
      <c r="HX56" s="85"/>
      <c r="HY56" s="85"/>
      <c r="HZ56" s="85"/>
      <c r="IA56" s="87"/>
      <c r="IB56" s="88" t="s">
        <v>109</v>
      </c>
      <c r="IC56" s="88"/>
      <c r="ID56" s="89">
        <f>COUNTIF(HW8:ID52,"G")+ID127</f>
        <v>0</v>
      </c>
      <c r="IE56" s="84" t="s">
        <v>122</v>
      </c>
      <c r="IF56" s="85"/>
      <c r="IG56" s="85"/>
      <c r="IH56" s="85"/>
      <c r="II56" s="87"/>
      <c r="IJ56" s="88" t="s">
        <v>109</v>
      </c>
      <c r="IK56" s="88"/>
      <c r="IL56" s="89">
        <f>COUNTIF(IE8:IL52,"G")+IL127</f>
        <v>0</v>
      </c>
      <c r="IN56" s="84" t="s">
        <v>122</v>
      </c>
      <c r="IO56" s="85"/>
      <c r="IP56" s="85"/>
      <c r="IQ56" s="85"/>
      <c r="IR56" s="87"/>
      <c r="IS56" s="88" t="s">
        <v>109</v>
      </c>
      <c r="IT56" s="88"/>
      <c r="IU56" s="89">
        <f>COUNTIF(IN8:IU52,"G")+IU127</f>
        <v>0</v>
      </c>
      <c r="IV56" s="84" t="s">
        <v>122</v>
      </c>
      <c r="IW56" s="85"/>
      <c r="IX56" s="85"/>
      <c r="IY56" s="85"/>
      <c r="IZ56" s="87"/>
      <c r="JA56" s="88" t="s">
        <v>109</v>
      </c>
      <c r="JB56" s="88"/>
      <c r="JC56" s="89">
        <f>COUNTIF(IV8:JC52,"G")+JC127</f>
        <v>0</v>
      </c>
      <c r="JE56" s="84" t="s">
        <v>122</v>
      </c>
      <c r="JF56" s="85"/>
      <c r="JG56" s="85"/>
      <c r="JH56" s="85"/>
      <c r="JI56" s="87"/>
      <c r="JJ56" s="88" t="s">
        <v>109</v>
      </c>
      <c r="JK56" s="88"/>
      <c r="JL56" s="89">
        <f>COUNTIF(JE8:JL52,"G")+JL127</f>
        <v>0</v>
      </c>
      <c r="JM56" s="84" t="s">
        <v>122</v>
      </c>
      <c r="JN56" s="85"/>
      <c r="JO56" s="85"/>
      <c r="JP56" s="85"/>
      <c r="JQ56" s="87"/>
      <c r="JR56" s="88" t="s">
        <v>109</v>
      </c>
      <c r="JS56" s="88"/>
      <c r="JT56" s="89">
        <f>COUNTIF(JM8:JT52,"G")+JT127</f>
        <v>0</v>
      </c>
      <c r="JV56" s="84" t="s">
        <v>122</v>
      </c>
      <c r="JW56" s="85"/>
      <c r="JX56" s="85"/>
      <c r="JY56" s="85"/>
      <c r="JZ56" s="87"/>
      <c r="KA56" s="88" t="s">
        <v>109</v>
      </c>
      <c r="KB56" s="88"/>
      <c r="KC56" s="89">
        <f>COUNTIF(JV8:KC52,"G")+KC127</f>
        <v>0</v>
      </c>
      <c r="KD56" s="84" t="s">
        <v>122</v>
      </c>
      <c r="KE56" s="85"/>
      <c r="KF56" s="85"/>
      <c r="KG56" s="85"/>
      <c r="KH56" s="87"/>
      <c r="KI56" s="88" t="s">
        <v>109</v>
      </c>
      <c r="KJ56" s="88"/>
      <c r="KK56" s="89">
        <f>COUNTIF(KD8:KK52,"G")+KK127</f>
        <v>0</v>
      </c>
      <c r="KM56" s="84" t="s">
        <v>122</v>
      </c>
      <c r="KN56" s="85"/>
      <c r="KO56" s="85"/>
      <c r="KP56" s="85"/>
      <c r="KQ56" s="87"/>
      <c r="KR56" s="88" t="s">
        <v>109</v>
      </c>
      <c r="KS56" s="88"/>
      <c r="KT56" s="89">
        <f>COUNTIF(KM8:KT52,"G")+KT127</f>
        <v>0</v>
      </c>
      <c r="KU56" s="84" t="s">
        <v>122</v>
      </c>
      <c r="KV56" s="85"/>
      <c r="KW56" s="85"/>
      <c r="KX56" s="85"/>
      <c r="KY56" s="87"/>
      <c r="KZ56" s="88" t="s">
        <v>109</v>
      </c>
      <c r="LA56" s="88"/>
      <c r="LB56" s="89">
        <f>COUNTIF(KU8:LB52,"G")+LB127</f>
        <v>0</v>
      </c>
      <c r="LD56" s="84" t="s">
        <v>122</v>
      </c>
      <c r="LE56" s="85"/>
      <c r="LF56" s="85"/>
      <c r="LG56" s="85"/>
      <c r="LH56" s="87"/>
      <c r="LI56" s="88" t="s">
        <v>109</v>
      </c>
      <c r="LJ56" s="88"/>
      <c r="LK56" s="89">
        <f>COUNTIF(LD8:LK52,"G")+LK127</f>
        <v>0</v>
      </c>
      <c r="LL56" s="84" t="s">
        <v>122</v>
      </c>
      <c r="LM56" s="85"/>
      <c r="LN56" s="85"/>
      <c r="LO56" s="85"/>
      <c r="LP56" s="87"/>
      <c r="LQ56" s="88" t="s">
        <v>109</v>
      </c>
      <c r="LR56" s="88"/>
      <c r="LS56" s="89">
        <f>COUNTIF(LL8:LS52,"G")+LS127</f>
        <v>0</v>
      </c>
      <c r="LU56" s="84" t="s">
        <v>122</v>
      </c>
      <c r="LV56" s="85"/>
      <c r="LW56" s="85"/>
      <c r="LX56" s="85"/>
      <c r="LY56" s="87"/>
      <c r="LZ56" s="88" t="s">
        <v>109</v>
      </c>
      <c r="MA56" s="88"/>
      <c r="MB56" s="89">
        <f>COUNTIF(LU8:MB52,"G")+MB127</f>
        <v>0</v>
      </c>
      <c r="MC56" s="84" t="s">
        <v>122</v>
      </c>
      <c r="MD56" s="85"/>
      <c r="ME56" s="85"/>
      <c r="MF56" s="85"/>
      <c r="MG56" s="87"/>
      <c r="MH56" s="88" t="s">
        <v>109</v>
      </c>
      <c r="MI56" s="88"/>
      <c r="MJ56" s="89">
        <f>COUNTIF(MC8:MJ52,"G")+MJ127</f>
        <v>0</v>
      </c>
      <c r="ML56" s="84" t="s">
        <v>122</v>
      </c>
      <c r="MM56" s="85"/>
      <c r="MN56" s="85"/>
      <c r="MO56" s="85"/>
      <c r="MP56" s="87"/>
      <c r="MQ56" s="88" t="s">
        <v>109</v>
      </c>
      <c r="MR56" s="88"/>
      <c r="MS56" s="89">
        <f>COUNTIF(ML8:MS52,"G")+MS127</f>
        <v>0</v>
      </c>
      <c r="MT56" s="84" t="s">
        <v>122</v>
      </c>
      <c r="MU56" s="85"/>
      <c r="MV56" s="85"/>
      <c r="MW56" s="85"/>
      <c r="MX56" s="87"/>
      <c r="MY56" s="88" t="s">
        <v>109</v>
      </c>
      <c r="MZ56" s="88"/>
      <c r="NA56" s="89">
        <f>COUNTIF(MT8:NA52,"G")+NA127</f>
        <v>0</v>
      </c>
      <c r="NC56" s="84" t="s">
        <v>122</v>
      </c>
      <c r="ND56" s="85"/>
      <c r="NE56" s="85"/>
      <c r="NF56" s="85"/>
      <c r="NG56" s="87"/>
      <c r="NH56" s="88" t="s">
        <v>109</v>
      </c>
      <c r="NI56" s="88"/>
      <c r="NJ56" s="89">
        <f>COUNTIF(NC8:NJ52,"G")+NJ127</f>
        <v>0</v>
      </c>
      <c r="NK56" s="84" t="s">
        <v>122</v>
      </c>
      <c r="NL56" s="85"/>
      <c r="NM56" s="85"/>
      <c r="NN56" s="85"/>
      <c r="NO56" s="87"/>
      <c r="NP56" s="88" t="s">
        <v>109</v>
      </c>
      <c r="NQ56" s="88"/>
      <c r="NR56" s="89">
        <f>COUNTIF(NK8:NR52,"G")+NR127</f>
        <v>0</v>
      </c>
      <c r="NT56" s="84" t="s">
        <v>122</v>
      </c>
      <c r="NU56" s="85"/>
      <c r="NV56" s="85"/>
      <c r="NW56" s="85"/>
      <c r="NX56" s="87"/>
      <c r="NY56" s="88" t="s">
        <v>109</v>
      </c>
      <c r="NZ56" s="88"/>
      <c r="OA56" s="89">
        <f>COUNTIF(NT8:OA52,"G")+OA127</f>
        <v>0</v>
      </c>
      <c r="OB56" s="84" t="s">
        <v>122</v>
      </c>
      <c r="OC56" s="85"/>
      <c r="OD56" s="85"/>
      <c r="OE56" s="85"/>
      <c r="OF56" s="87"/>
      <c r="OG56" s="88" t="s">
        <v>109</v>
      </c>
      <c r="OH56" s="88"/>
      <c r="OI56" s="89">
        <f>COUNTIF(OB8:OI52,"G")+OI127</f>
        <v>0</v>
      </c>
      <c r="OK56" s="84" t="s">
        <v>122</v>
      </c>
      <c r="OL56" s="85"/>
      <c r="OM56" s="85"/>
      <c r="ON56" s="85"/>
      <c r="OO56" s="87"/>
      <c r="OP56" s="88" t="s">
        <v>109</v>
      </c>
      <c r="OQ56" s="88"/>
      <c r="OR56" s="89">
        <f>COUNTIF(OK8:OR52,"G")+OR127</f>
        <v>0</v>
      </c>
      <c r="OS56" s="84" t="s">
        <v>122</v>
      </c>
      <c r="OT56" s="85"/>
      <c r="OU56" s="85"/>
      <c r="OV56" s="85"/>
      <c r="OW56" s="87"/>
      <c r="OX56" s="88" t="s">
        <v>109</v>
      </c>
      <c r="OY56" s="88"/>
      <c r="OZ56" s="89">
        <f>COUNTIF(OS8:OZ52,"G")+OZ127</f>
        <v>0</v>
      </c>
      <c r="PB56" s="84" t="s">
        <v>122</v>
      </c>
      <c r="PC56" s="85"/>
      <c r="PD56" s="85"/>
      <c r="PE56" s="85"/>
      <c r="PF56" s="87"/>
      <c r="PG56" s="88" t="s">
        <v>109</v>
      </c>
      <c r="PH56" s="88"/>
      <c r="PI56" s="89">
        <f>COUNTIF(PB8:PI52,"G")+PI127</f>
        <v>0</v>
      </c>
      <c r="PJ56" s="84" t="s">
        <v>122</v>
      </c>
      <c r="PK56" s="85"/>
      <c r="PL56" s="85"/>
      <c r="PM56" s="85"/>
      <c r="PN56" s="87"/>
      <c r="PO56" s="88" t="s">
        <v>109</v>
      </c>
      <c r="PP56" s="88"/>
      <c r="PQ56" s="89">
        <f>COUNTIF(PJ8:PQ52,"G")+PQ127</f>
        <v>0</v>
      </c>
      <c r="PS56" s="84" t="s">
        <v>122</v>
      </c>
      <c r="PT56" s="85"/>
      <c r="PU56" s="85"/>
      <c r="PV56" s="85"/>
      <c r="PW56" s="87"/>
      <c r="PX56" s="88" t="s">
        <v>109</v>
      </c>
      <c r="PY56" s="88"/>
      <c r="PZ56" s="89">
        <f>COUNTIF(PS8:PZ52,"G")+PZ127</f>
        <v>0</v>
      </c>
      <c r="QA56" s="84" t="s">
        <v>122</v>
      </c>
      <c r="QB56" s="85"/>
      <c r="QC56" s="85"/>
      <c r="QD56" s="85"/>
      <c r="QE56" s="87"/>
      <c r="QF56" s="88" t="s">
        <v>109</v>
      </c>
      <c r="QG56" s="88"/>
      <c r="QH56" s="89">
        <f>COUNTIF(QA8:QH52,"G")+QH127</f>
        <v>0</v>
      </c>
      <c r="QJ56" s="84" t="s">
        <v>122</v>
      </c>
      <c r="QK56" s="85"/>
      <c r="QL56" s="85"/>
      <c r="QM56" s="85"/>
      <c r="QN56" s="87"/>
      <c r="QO56" s="88" t="s">
        <v>109</v>
      </c>
      <c r="QP56" s="88"/>
      <c r="QQ56" s="89">
        <f>COUNTIF(QJ8:QQ52,"G")+QQ127</f>
        <v>0</v>
      </c>
      <c r="QR56" s="84" t="s">
        <v>122</v>
      </c>
      <c r="QS56" s="85"/>
      <c r="QT56" s="85"/>
      <c r="QU56" s="85"/>
      <c r="QV56" s="87"/>
      <c r="QW56" s="88" t="s">
        <v>109</v>
      </c>
      <c r="QX56" s="88"/>
      <c r="QY56" s="89">
        <f>COUNTIF(QR8:QY52,"G")+QY127</f>
        <v>0</v>
      </c>
      <c r="RA56" s="84" t="s">
        <v>122</v>
      </c>
      <c r="RB56" s="85"/>
      <c r="RC56" s="85"/>
      <c r="RD56" s="85"/>
      <c r="RE56" s="87"/>
      <c r="RF56" s="88" t="s">
        <v>109</v>
      </c>
      <c r="RG56" s="88"/>
      <c r="RH56" s="89">
        <f>COUNTIF(RA8:RH52,"G")+RH127</f>
        <v>0</v>
      </c>
      <c r="RI56" s="84" t="s">
        <v>122</v>
      </c>
      <c r="RJ56" s="85"/>
      <c r="RK56" s="85"/>
      <c r="RL56" s="85"/>
      <c r="RM56" s="87"/>
      <c r="RN56" s="88" t="s">
        <v>109</v>
      </c>
      <c r="RO56" s="88"/>
      <c r="RP56" s="89">
        <f>COUNTIF(RI8:RP52,"G")+RP127</f>
        <v>0</v>
      </c>
      <c r="RR56" s="84" t="s">
        <v>122</v>
      </c>
      <c r="RS56" s="85"/>
      <c r="RT56" s="85"/>
      <c r="RU56" s="85"/>
      <c r="RV56" s="87"/>
      <c r="RW56" s="88" t="s">
        <v>109</v>
      </c>
      <c r="RX56" s="88"/>
      <c r="RY56" s="89">
        <f>COUNTIF(RR8:RY52,"G")+RY127</f>
        <v>0</v>
      </c>
      <c r="RZ56" s="84" t="s">
        <v>122</v>
      </c>
      <c r="SA56" s="85"/>
      <c r="SB56" s="85"/>
      <c r="SC56" s="85"/>
      <c r="SD56" s="87"/>
      <c r="SE56" s="88" t="s">
        <v>109</v>
      </c>
      <c r="SF56" s="88"/>
      <c r="SG56" s="89">
        <f>COUNTIF(RZ8:SG52,"G")+SG127</f>
        <v>0</v>
      </c>
      <c r="SI56" s="84" t="s">
        <v>122</v>
      </c>
      <c r="SJ56" s="85"/>
      <c r="SK56" s="85"/>
      <c r="SL56" s="85"/>
      <c r="SM56" s="87"/>
      <c r="SN56" s="88" t="s">
        <v>109</v>
      </c>
      <c r="SO56" s="88"/>
      <c r="SP56" s="89">
        <f>COUNTIF(SI8:SP52,"G")+SP127</f>
        <v>0</v>
      </c>
      <c r="SQ56" s="84" t="s">
        <v>122</v>
      </c>
      <c r="SR56" s="85"/>
      <c r="SS56" s="85"/>
      <c r="ST56" s="85"/>
      <c r="SU56" s="87"/>
      <c r="SV56" s="88" t="s">
        <v>109</v>
      </c>
      <c r="SW56" s="88"/>
      <c r="SX56" s="89">
        <f>COUNTIF(SQ8:SX52,"G")+SX127</f>
        <v>0</v>
      </c>
      <c r="SZ56" s="84" t="s">
        <v>122</v>
      </c>
      <c r="TA56" s="85"/>
      <c r="TB56" s="85"/>
      <c r="TC56" s="85"/>
      <c r="TD56" s="87"/>
      <c r="TE56" s="88" t="s">
        <v>109</v>
      </c>
      <c r="TF56" s="88"/>
      <c r="TG56" s="89">
        <f>COUNTIF(SZ8:TG52,"G")+TG127</f>
        <v>0</v>
      </c>
      <c r="TH56" s="84" t="s">
        <v>122</v>
      </c>
      <c r="TI56" s="85"/>
      <c r="TJ56" s="85"/>
      <c r="TK56" s="85"/>
      <c r="TL56" s="87"/>
      <c r="TM56" s="88" t="s">
        <v>109</v>
      </c>
      <c r="TN56" s="88"/>
      <c r="TO56" s="89">
        <f>COUNTIF(TH8:TO52,"G")+TO127</f>
        <v>0</v>
      </c>
      <c r="TQ56" s="84" t="s">
        <v>122</v>
      </c>
      <c r="TR56" s="85"/>
      <c r="TS56" s="85"/>
      <c r="TT56" s="85"/>
      <c r="TU56" s="87"/>
      <c r="TV56" s="88" t="s">
        <v>109</v>
      </c>
      <c r="TW56" s="88"/>
      <c r="TX56" s="89">
        <f>COUNTIF(TQ8:TX52,"G")+TX127</f>
        <v>0</v>
      </c>
      <c r="TY56" s="84" t="s">
        <v>122</v>
      </c>
      <c r="TZ56" s="85"/>
      <c r="UA56" s="85"/>
      <c r="UB56" s="85"/>
      <c r="UC56" s="87"/>
      <c r="UD56" s="88" t="s">
        <v>109</v>
      </c>
      <c r="UE56" s="88"/>
      <c r="UF56" s="89">
        <f>COUNTIF(TY8:UF52,"G")+UF127</f>
        <v>0</v>
      </c>
      <c r="UH56" s="84" t="s">
        <v>122</v>
      </c>
      <c r="UI56" s="85"/>
      <c r="UJ56" s="85"/>
      <c r="UK56" s="85"/>
      <c r="UL56" s="87"/>
      <c r="UM56" s="88" t="s">
        <v>109</v>
      </c>
      <c r="UN56" s="88"/>
      <c r="UO56" s="89">
        <f>COUNTIF(UH8:UO52,"G")+UO127</f>
        <v>0</v>
      </c>
      <c r="UP56" s="84" t="s">
        <v>122</v>
      </c>
      <c r="UQ56" s="85"/>
      <c r="UR56" s="85"/>
      <c r="US56" s="85"/>
      <c r="UT56" s="87"/>
      <c r="UU56" s="88" t="s">
        <v>109</v>
      </c>
      <c r="UV56" s="88"/>
      <c r="UW56" s="89">
        <f>COUNTIF(UP8:UW52,"G")+UW127</f>
        <v>0</v>
      </c>
      <c r="UY56" s="84" t="s">
        <v>122</v>
      </c>
      <c r="UZ56" s="85"/>
      <c r="VA56" s="85"/>
      <c r="VB56" s="85"/>
      <c r="VC56" s="87"/>
      <c r="VD56" s="88" t="s">
        <v>109</v>
      </c>
      <c r="VE56" s="88"/>
      <c r="VF56" s="89">
        <f>COUNTIF(UY8:VF52,"G")+VF127</f>
        <v>0</v>
      </c>
      <c r="VG56" s="84" t="s">
        <v>122</v>
      </c>
      <c r="VH56" s="85"/>
      <c r="VI56" s="85"/>
      <c r="VJ56" s="85"/>
      <c r="VK56" s="87"/>
      <c r="VL56" s="88" t="s">
        <v>109</v>
      </c>
      <c r="VM56" s="88"/>
      <c r="VN56" s="89">
        <f>COUNTIF(VG8:VN52,"G")+VN127</f>
        <v>0</v>
      </c>
      <c r="VP56" s="84" t="s">
        <v>122</v>
      </c>
      <c r="VQ56" s="85"/>
      <c r="VR56" s="85"/>
      <c r="VS56" s="85"/>
      <c r="VT56" s="87"/>
      <c r="VU56" s="88" t="s">
        <v>109</v>
      </c>
      <c r="VV56" s="88"/>
      <c r="VW56" s="89">
        <f>COUNTIF(VP8:VW52,"G")+VW127</f>
        <v>0</v>
      </c>
      <c r="VX56" s="84" t="s">
        <v>122</v>
      </c>
      <c r="VY56" s="85"/>
      <c r="VZ56" s="85"/>
      <c r="WA56" s="85"/>
      <c r="WB56" s="87"/>
      <c r="WC56" s="88" t="s">
        <v>109</v>
      </c>
      <c r="WD56" s="88"/>
      <c r="WE56" s="89">
        <f>COUNTIF(VX8:WE52,"G")+WE127</f>
        <v>0</v>
      </c>
      <c r="WG56" s="84" t="s">
        <v>122</v>
      </c>
      <c r="WH56" s="85"/>
      <c r="WI56" s="85"/>
      <c r="WJ56" s="85"/>
      <c r="WK56" s="87"/>
      <c r="WL56" s="88" t="s">
        <v>109</v>
      </c>
      <c r="WM56" s="88"/>
      <c r="WN56" s="89">
        <f>COUNTIF(WG8:WN52,"G")+WN127</f>
        <v>0</v>
      </c>
      <c r="WO56" s="84" t="s">
        <v>122</v>
      </c>
      <c r="WP56" s="85"/>
      <c r="WQ56" s="85"/>
      <c r="WR56" s="85"/>
      <c r="WS56" s="87"/>
      <c r="WT56" s="88" t="s">
        <v>109</v>
      </c>
      <c r="WU56" s="88"/>
      <c r="WV56" s="89">
        <f>COUNTIF(WO8:WV52,"G")+WV127</f>
        <v>0</v>
      </c>
      <c r="WX56" s="84" t="s">
        <v>122</v>
      </c>
      <c r="WY56" s="85"/>
      <c r="WZ56" s="85"/>
      <c r="XA56" s="85"/>
      <c r="XB56" s="87"/>
      <c r="XC56" s="88" t="s">
        <v>109</v>
      </c>
      <c r="XD56" s="88"/>
      <c r="XE56" s="89">
        <f>COUNTIF(WX8:XE52,"G")+XE127</f>
        <v>0</v>
      </c>
      <c r="XF56" s="84" t="s">
        <v>122</v>
      </c>
      <c r="XG56" s="85"/>
      <c r="XH56" s="85"/>
      <c r="XI56" s="85"/>
      <c r="XJ56" s="87"/>
      <c r="XK56" s="88" t="s">
        <v>109</v>
      </c>
      <c r="XL56" s="88"/>
      <c r="XM56" s="89">
        <f>COUNTIF(XF8:XM52,"G")+XM127</f>
        <v>0</v>
      </c>
      <c r="XO56" s="84" t="s">
        <v>122</v>
      </c>
      <c r="XP56" s="85"/>
      <c r="XQ56" s="85"/>
      <c r="XR56" s="85"/>
      <c r="XS56" s="87"/>
      <c r="XT56" s="88" t="s">
        <v>109</v>
      </c>
      <c r="XU56" s="88"/>
      <c r="XV56" s="89">
        <f>COUNTIF(XO8:XV52,"G")+XV127</f>
        <v>0</v>
      </c>
      <c r="XW56" s="84" t="s">
        <v>122</v>
      </c>
      <c r="XX56" s="85"/>
      <c r="XY56" s="85"/>
      <c r="XZ56" s="85"/>
      <c r="YA56" s="87"/>
      <c r="YB56" s="88" t="s">
        <v>109</v>
      </c>
      <c r="YC56" s="88"/>
      <c r="YD56" s="89">
        <f>COUNTIF(XW8:YD52,"G")+YD127</f>
        <v>0</v>
      </c>
      <c r="YF56" s="84" t="s">
        <v>122</v>
      </c>
      <c r="YG56" s="85"/>
      <c r="YH56" s="85"/>
      <c r="YI56" s="85"/>
      <c r="YJ56" s="87"/>
      <c r="YK56" s="88" t="s">
        <v>109</v>
      </c>
      <c r="YL56" s="88"/>
      <c r="YM56" s="89">
        <f>COUNTIF(YF8:YM52,"G")+YM127</f>
        <v>0</v>
      </c>
      <c r="YN56" s="84" t="s">
        <v>122</v>
      </c>
      <c r="YO56" s="85"/>
      <c r="YP56" s="85"/>
      <c r="YQ56" s="85"/>
      <c r="YR56" s="87"/>
      <c r="YS56" s="88" t="s">
        <v>109</v>
      </c>
      <c r="YT56" s="88"/>
      <c r="YU56" s="89">
        <f>COUNTIF(YN8:YU52,"G")+YU127</f>
        <v>0</v>
      </c>
      <c r="YW56" s="84" t="s">
        <v>122</v>
      </c>
      <c r="YX56" s="85"/>
      <c r="YY56" s="85"/>
      <c r="YZ56" s="85"/>
      <c r="ZA56" s="87"/>
      <c r="ZB56" s="88" t="s">
        <v>109</v>
      </c>
      <c r="ZC56" s="88"/>
      <c r="ZD56" s="89">
        <f>COUNTIF(YW8:ZD52,"G")+ZD127</f>
        <v>0</v>
      </c>
      <c r="ZM56" s="84" t="s">
        <v>122</v>
      </c>
      <c r="ZN56" s="85"/>
      <c r="ZO56" s="85"/>
      <c r="ZP56" s="85"/>
      <c r="ZQ56" s="87"/>
      <c r="ZR56" s="88" t="s">
        <v>109</v>
      </c>
      <c r="ZS56" s="88"/>
      <c r="ZT56" s="89">
        <f>COUNTIF(ZM8:ZT52,"G")+ZT127</f>
        <v>0</v>
      </c>
      <c r="ZV56" s="84" t="s">
        <v>122</v>
      </c>
      <c r="ZW56" s="85"/>
      <c r="ZX56" s="85"/>
      <c r="ZY56" s="85"/>
      <c r="ZZ56" s="87"/>
      <c r="AAA56" s="88" t="s">
        <v>109</v>
      </c>
      <c r="AAB56" s="88"/>
      <c r="AAC56" s="89">
        <f>COUNTIF(ZV8:AAC52,"G")+AAC127</f>
        <v>0</v>
      </c>
      <c r="AAD56" s="84" t="s">
        <v>122</v>
      </c>
      <c r="AAE56" s="85"/>
      <c r="AAF56" s="85"/>
      <c r="AAG56" s="85"/>
      <c r="AAH56" s="87"/>
      <c r="AAI56" s="88" t="s">
        <v>109</v>
      </c>
      <c r="AAJ56" s="88"/>
      <c r="AAK56" s="89">
        <f>COUNTIF(AAD8:AAK52,"G")+AAK127</f>
        <v>0</v>
      </c>
      <c r="AAM56" s="84" t="s">
        <v>122</v>
      </c>
      <c r="AAN56" s="85"/>
      <c r="AAO56" s="85"/>
      <c r="AAP56" s="85"/>
      <c r="AAQ56" s="87"/>
      <c r="AAR56" s="88" t="s">
        <v>109</v>
      </c>
      <c r="AAS56" s="88"/>
      <c r="AAT56" s="89">
        <f>COUNTIF(AAM8:AAT52,"G")+AAT127</f>
        <v>0</v>
      </c>
      <c r="AAU56" s="84" t="s">
        <v>122</v>
      </c>
      <c r="AAV56" s="85"/>
      <c r="AAW56" s="85"/>
      <c r="AAX56" s="85"/>
      <c r="AAY56" s="87"/>
      <c r="AAZ56" s="88" t="s">
        <v>109</v>
      </c>
      <c r="ABA56" s="88"/>
      <c r="ABB56" s="89">
        <f>COUNTIF(AAU8:ABB52,"G")+ABB127</f>
        <v>0</v>
      </c>
      <c r="ABD56" s="84" t="s">
        <v>122</v>
      </c>
      <c r="ABE56" s="85"/>
      <c r="ABF56" s="85"/>
      <c r="ABG56" s="85"/>
      <c r="ABH56" s="87"/>
      <c r="ABI56" s="88" t="s">
        <v>109</v>
      </c>
      <c r="ABJ56" s="88"/>
      <c r="ABK56" s="89">
        <f>COUNTIF(ABD8:ABK52,"G")+ABK127</f>
        <v>0</v>
      </c>
      <c r="ABL56" s="84" t="s">
        <v>122</v>
      </c>
      <c r="ABM56" s="85"/>
      <c r="ABN56" s="85"/>
      <c r="ABO56" s="85"/>
      <c r="ABP56" s="87"/>
      <c r="ABQ56" s="88" t="s">
        <v>109</v>
      </c>
      <c r="ABR56" s="88"/>
      <c r="ABS56" s="89">
        <f>COUNTIF(ABL8:ABS52,"G")+ABS127</f>
        <v>0</v>
      </c>
      <c r="ABU56" s="84" t="s">
        <v>122</v>
      </c>
      <c r="ABV56" s="85"/>
      <c r="ABW56" s="85"/>
      <c r="ABX56" s="85"/>
      <c r="ABY56" s="87"/>
      <c r="ABZ56" s="88" t="s">
        <v>109</v>
      </c>
      <c r="ACA56" s="88"/>
      <c r="ACB56" s="89">
        <f>COUNTIF(ABU8:ACB52,"G")+ACB127</f>
        <v>0</v>
      </c>
      <c r="ACC56" s="84" t="s">
        <v>122</v>
      </c>
      <c r="ACD56" s="85"/>
      <c r="ACE56" s="85"/>
      <c r="ACF56" s="85"/>
      <c r="ACG56" s="87"/>
      <c r="ACH56" s="88" t="s">
        <v>109</v>
      </c>
      <c r="ACI56" s="88"/>
      <c r="ACJ56" s="89">
        <f>COUNTIF(ACC8:ACJ52,"G")+ACJ127</f>
        <v>0</v>
      </c>
      <c r="ACL56" s="84" t="s">
        <v>122</v>
      </c>
      <c r="ACM56" s="85"/>
      <c r="ACN56" s="85"/>
      <c r="ACO56" s="85"/>
      <c r="ACP56" s="87"/>
      <c r="ACQ56" s="88" t="s">
        <v>109</v>
      </c>
      <c r="ACR56" s="88"/>
      <c r="ACS56" s="89">
        <f>COUNTIF(ACL8:ACS52,"G")+ACS127</f>
        <v>0</v>
      </c>
      <c r="ACT56" s="84" t="s">
        <v>122</v>
      </c>
      <c r="ACU56" s="85"/>
      <c r="ACV56" s="85"/>
      <c r="ACW56" s="85"/>
      <c r="ACX56" s="87"/>
      <c r="ACY56" s="88" t="s">
        <v>109</v>
      </c>
      <c r="ACZ56" s="88"/>
      <c r="ADA56" s="89">
        <f>COUNTIF(ACT8:ADA52,"G")+ADA127</f>
        <v>0</v>
      </c>
      <c r="ADC56" s="84" t="s">
        <v>122</v>
      </c>
      <c r="ADD56" s="85"/>
      <c r="ADE56" s="85"/>
      <c r="ADF56" s="85"/>
      <c r="ADG56" s="87"/>
      <c r="ADH56" s="88" t="s">
        <v>109</v>
      </c>
      <c r="ADI56" s="88"/>
      <c r="ADJ56" s="89">
        <f>COUNTIF(ADC8:ADJ52,"G")+ADJ127</f>
        <v>0</v>
      </c>
      <c r="ADK56" s="84" t="s">
        <v>122</v>
      </c>
      <c r="ADL56" s="85"/>
      <c r="ADM56" s="85"/>
      <c r="ADN56" s="85"/>
      <c r="ADO56" s="87"/>
      <c r="ADP56" s="88" t="s">
        <v>109</v>
      </c>
      <c r="ADQ56" s="88"/>
      <c r="ADR56" s="89">
        <f>COUNTIF(ADK8:ADR52,"G")+ADR127</f>
        <v>0</v>
      </c>
      <c r="ADT56" s="84" t="s">
        <v>122</v>
      </c>
      <c r="ADU56" s="85"/>
      <c r="ADV56" s="85"/>
      <c r="ADW56" s="85"/>
      <c r="ADX56" s="87"/>
      <c r="ADY56" s="88" t="s">
        <v>109</v>
      </c>
      <c r="ADZ56" s="88"/>
      <c r="AEA56" s="89">
        <f>COUNTIF(ADT8:AEA52,"G")+AEA127</f>
        <v>0</v>
      </c>
      <c r="AEB56" s="84" t="s">
        <v>122</v>
      </c>
      <c r="AEC56" s="85"/>
      <c r="AED56" s="85"/>
      <c r="AEE56" s="85"/>
      <c r="AEF56" s="87"/>
      <c r="AEG56" s="88" t="s">
        <v>109</v>
      </c>
      <c r="AEH56" s="88"/>
      <c r="AEI56" s="89">
        <f>COUNTIF(AEB8:AEI52,"G")+AEI127</f>
        <v>0</v>
      </c>
      <c r="AEJ56" s="42"/>
      <c r="AEK56" s="84" t="s">
        <v>122</v>
      </c>
      <c r="AEL56" s="85"/>
      <c r="AEM56" s="85"/>
      <c r="AEN56" s="85"/>
      <c r="AEO56" s="87"/>
      <c r="AEP56" s="88" t="s">
        <v>109</v>
      </c>
      <c r="AEQ56" s="88"/>
      <c r="AER56" s="89">
        <f>COUNTIF(AEK8:AER52,"G")+AER127</f>
        <v>0</v>
      </c>
      <c r="AES56" s="84" t="s">
        <v>122</v>
      </c>
      <c r="AET56" s="85"/>
      <c r="AEU56" s="85"/>
      <c r="AEV56" s="85"/>
      <c r="AEW56" s="87"/>
      <c r="AEX56" s="88" t="s">
        <v>109</v>
      </c>
      <c r="AEY56" s="88"/>
      <c r="AEZ56" s="89">
        <f>COUNTIF(AES8:AEZ52,"G")+AEZ127</f>
        <v>0</v>
      </c>
      <c r="AFB56" s="84" t="s">
        <v>122</v>
      </c>
      <c r="AFC56" s="85"/>
      <c r="AFD56" s="85"/>
      <c r="AFE56" s="85"/>
      <c r="AFF56" s="87"/>
      <c r="AFG56" s="88" t="s">
        <v>109</v>
      </c>
      <c r="AFH56" s="88"/>
      <c r="AFI56" s="89">
        <f>COUNTIF(AFB8:AFI52,"G")+AFI127</f>
        <v>0</v>
      </c>
      <c r="AFJ56" s="84" t="s">
        <v>122</v>
      </c>
      <c r="AFK56" s="85"/>
      <c r="AFL56" s="85"/>
      <c r="AFM56" s="85"/>
      <c r="AFN56" s="87"/>
      <c r="AFO56" s="88" t="s">
        <v>109</v>
      </c>
      <c r="AFP56" s="88"/>
      <c r="AFQ56" s="89">
        <f>COUNTIF(AFJ8:AFQ52,"G")+AFQ127</f>
        <v>0</v>
      </c>
      <c r="AFR56" s="42"/>
      <c r="AFS56" s="84" t="s">
        <v>122</v>
      </c>
      <c r="AFT56" s="85"/>
      <c r="AFU56" s="85"/>
      <c r="AFV56" s="85"/>
      <c r="AFW56" s="87"/>
      <c r="AFX56" s="88" t="s">
        <v>109</v>
      </c>
      <c r="AFY56" s="88"/>
      <c r="AFZ56" s="89">
        <f>COUNTIF(AFS8:AFZ52,"G")+AFZ127</f>
        <v>0</v>
      </c>
      <c r="AGA56" s="84" t="s">
        <v>122</v>
      </c>
      <c r="AGB56" s="85"/>
      <c r="AGC56" s="85"/>
      <c r="AGD56" s="85"/>
      <c r="AGE56" s="87"/>
      <c r="AGF56" s="88" t="s">
        <v>109</v>
      </c>
      <c r="AGG56" s="88"/>
      <c r="AGH56" s="89">
        <f>COUNTIF(AGA8:AGH52,"G")+AGH127</f>
        <v>0</v>
      </c>
      <c r="AGJ56" s="84" t="s">
        <v>122</v>
      </c>
      <c r="AGK56" s="85"/>
      <c r="AGL56" s="85"/>
      <c r="AGM56" s="85"/>
      <c r="AGN56" s="87"/>
      <c r="AGO56" s="88" t="s">
        <v>109</v>
      </c>
      <c r="AGP56" s="88"/>
      <c r="AGQ56" s="89">
        <f>COUNTIF(AGJ8:AGQ52,"G")+AGQ127</f>
        <v>0</v>
      </c>
      <c r="AGR56" s="84" t="s">
        <v>122</v>
      </c>
      <c r="AGS56" s="85"/>
      <c r="AGT56" s="85"/>
      <c r="AGU56" s="85"/>
      <c r="AGV56" s="87"/>
      <c r="AGW56" s="88" t="s">
        <v>109</v>
      </c>
      <c r="AGX56" s="88"/>
      <c r="AGY56" s="89">
        <f>COUNTIF(AGR8:AGY52,"G")+AGY127</f>
        <v>0</v>
      </c>
      <c r="AHA56" s="84" t="s">
        <v>122</v>
      </c>
      <c r="AHB56" s="85"/>
      <c r="AHC56" s="85"/>
      <c r="AHD56" s="85"/>
      <c r="AHE56" s="87"/>
      <c r="AHF56" s="88" t="s">
        <v>109</v>
      </c>
      <c r="AHG56" s="88"/>
      <c r="AHH56" s="89">
        <f>COUNTIF(AHA8:AHH52,"G")+AHH127</f>
        <v>0</v>
      </c>
      <c r="AHI56" s="84" t="s">
        <v>122</v>
      </c>
      <c r="AHJ56" s="85"/>
      <c r="AHK56" s="85"/>
      <c r="AHL56" s="85"/>
      <c r="AHM56" s="87"/>
      <c r="AHN56" s="88" t="s">
        <v>109</v>
      </c>
      <c r="AHO56" s="88"/>
      <c r="AHP56" s="89">
        <f>COUNTIF(AHI8:AHP52,"G")+AHP127</f>
        <v>0</v>
      </c>
      <c r="AHR56" s="84" t="s">
        <v>122</v>
      </c>
      <c r="AHS56" s="85"/>
      <c r="AHT56" s="85"/>
      <c r="AHU56" s="85"/>
      <c r="AHV56" s="87"/>
      <c r="AHW56" s="88" t="s">
        <v>109</v>
      </c>
      <c r="AHX56" s="88"/>
      <c r="AHY56" s="89">
        <f>COUNTIF(AHR8:AHY52,"G")+AHY127</f>
        <v>0</v>
      </c>
      <c r="AHZ56" s="84" t="s">
        <v>122</v>
      </c>
      <c r="AIA56" s="85"/>
      <c r="AIB56" s="85"/>
      <c r="AIC56" s="85"/>
      <c r="AID56" s="87"/>
      <c r="AIE56" s="88" t="s">
        <v>109</v>
      </c>
      <c r="AIF56" s="88"/>
      <c r="AIG56" s="89">
        <f>COUNTIF(AHZ8:AIG52,"G")+AIG127</f>
        <v>0</v>
      </c>
    </row>
    <row r="57" spans="1:16384">
      <c r="A57" s="84" t="s">
        <v>123</v>
      </c>
      <c r="B57" s="85"/>
      <c r="C57" s="85"/>
      <c r="D57" s="85"/>
      <c r="E57" s="87"/>
      <c r="F57" s="88" t="s">
        <v>111</v>
      </c>
      <c r="G57" s="88"/>
      <c r="H57" s="89">
        <f>COUNTIF(A8:H52,"C")+H128</f>
        <v>0</v>
      </c>
      <c r="J57" s="84" t="s">
        <v>123</v>
      </c>
      <c r="K57" s="85"/>
      <c r="L57" s="85"/>
      <c r="M57" s="85"/>
      <c r="N57" s="87"/>
      <c r="O57" s="88" t="s">
        <v>111</v>
      </c>
      <c r="P57" s="88"/>
      <c r="Q57" s="89">
        <f>COUNTIF(J8:Q52,"C")+Q128</f>
        <v>0</v>
      </c>
      <c r="R57" s="84" t="s">
        <v>123</v>
      </c>
      <c r="S57" s="85"/>
      <c r="T57" s="85"/>
      <c r="U57" s="85"/>
      <c r="V57" s="87"/>
      <c r="W57" s="88" t="s">
        <v>111</v>
      </c>
      <c r="X57" s="88"/>
      <c r="Y57" s="89">
        <f>COUNTIF(R8:Y52,"C")+Y128</f>
        <v>0</v>
      </c>
      <c r="AA57" s="84" t="s">
        <v>123</v>
      </c>
      <c r="AB57" s="85"/>
      <c r="AC57" s="85"/>
      <c r="AD57" s="85"/>
      <c r="AE57" s="87"/>
      <c r="AF57" s="88" t="s">
        <v>111</v>
      </c>
      <c r="AG57" s="88"/>
      <c r="AH57" s="89">
        <f>COUNTIF(AA8:AH52,"C")+AH128</f>
        <v>3</v>
      </c>
      <c r="AI57" s="84" t="s">
        <v>123</v>
      </c>
      <c r="AJ57" s="85"/>
      <c r="AK57" s="85"/>
      <c r="AL57" s="85"/>
      <c r="AM57" s="87"/>
      <c r="AN57" s="88" t="s">
        <v>111</v>
      </c>
      <c r="AO57" s="88"/>
      <c r="AP57" s="89">
        <f>COUNTIF(AI8:AP52,"C")+AP128</f>
        <v>0</v>
      </c>
      <c r="AR57" s="84" t="s">
        <v>123</v>
      </c>
      <c r="AS57" s="85"/>
      <c r="AT57" s="85"/>
      <c r="AU57" s="85"/>
      <c r="AV57" s="87"/>
      <c r="AW57" s="88" t="s">
        <v>111</v>
      </c>
      <c r="AX57" s="88"/>
      <c r="AY57" s="89">
        <f>COUNTIF(AR8:AY52,"C")+AY128</f>
        <v>0</v>
      </c>
      <c r="AZ57" s="84" t="s">
        <v>123</v>
      </c>
      <c r="BA57" s="85"/>
      <c r="BB57" s="85"/>
      <c r="BC57" s="85"/>
      <c r="BD57" s="87"/>
      <c r="BE57" s="88" t="s">
        <v>111</v>
      </c>
      <c r="BF57" s="88"/>
      <c r="BG57" s="89">
        <f>COUNTIF(AZ8:BG52,"C")+BG128</f>
        <v>1</v>
      </c>
      <c r="BI57" s="84" t="s">
        <v>123</v>
      </c>
      <c r="BJ57" s="85"/>
      <c r="BK57" s="85"/>
      <c r="BL57" s="85"/>
      <c r="BM57" s="87"/>
      <c r="BN57" s="88" t="s">
        <v>111</v>
      </c>
      <c r="BO57" s="88"/>
      <c r="BP57" s="89">
        <f>COUNTIF(BI8:BP52,"C")+BP128</f>
        <v>1</v>
      </c>
      <c r="BQ57" s="84" t="s">
        <v>123</v>
      </c>
      <c r="BR57" s="85"/>
      <c r="BS57" s="85"/>
      <c r="BT57" s="85"/>
      <c r="BU57" s="87"/>
      <c r="BV57" s="88" t="s">
        <v>111</v>
      </c>
      <c r="BW57" s="88"/>
      <c r="BX57" s="89">
        <f>COUNTIF(BQ8:BX52,"C")+BX128</f>
        <v>2</v>
      </c>
      <c r="BZ57" s="84" t="s">
        <v>123</v>
      </c>
      <c r="CA57" s="85"/>
      <c r="CB57" s="85"/>
      <c r="CC57" s="85"/>
      <c r="CD57" s="87"/>
      <c r="CE57" s="88" t="s">
        <v>111</v>
      </c>
      <c r="CF57" s="88"/>
      <c r="CG57" s="89">
        <f>COUNTIF(BZ8:CG52,"C")+CG128</f>
        <v>2</v>
      </c>
      <c r="CH57" s="84" t="s">
        <v>123</v>
      </c>
      <c r="CI57" s="85"/>
      <c r="CJ57" s="85"/>
      <c r="CK57" s="85"/>
      <c r="CL57" s="87"/>
      <c r="CM57" s="88" t="s">
        <v>111</v>
      </c>
      <c r="CN57" s="88"/>
      <c r="CO57" s="89">
        <f>COUNTIF(CH8:CO52,"C")+CO128</f>
        <v>0</v>
      </c>
      <c r="CQ57" s="84" t="s">
        <v>123</v>
      </c>
      <c r="CR57" s="85"/>
      <c r="CS57" s="85"/>
      <c r="CT57" s="85"/>
      <c r="CU57" s="87"/>
      <c r="CV57" s="88" t="s">
        <v>111</v>
      </c>
      <c r="CW57" s="88"/>
      <c r="CX57" s="89">
        <f>COUNTIF(CQ8:CX52,"C")+CX128</f>
        <v>0</v>
      </c>
      <c r="CY57" s="84" t="s">
        <v>123</v>
      </c>
      <c r="CZ57" s="85"/>
      <c r="DA57" s="85"/>
      <c r="DB57" s="85"/>
      <c r="DC57" s="87"/>
      <c r="DD57" s="88" t="s">
        <v>111</v>
      </c>
      <c r="DE57" s="88"/>
      <c r="DF57" s="89">
        <f>COUNTIF(CY8:DF52,"C")+DF128</f>
        <v>0</v>
      </c>
      <c r="DH57" s="84" t="s">
        <v>123</v>
      </c>
      <c r="DI57" s="85"/>
      <c r="DJ57" s="85"/>
      <c r="DK57" s="85"/>
      <c r="DL57" s="87"/>
      <c r="DM57" s="88" t="s">
        <v>111</v>
      </c>
      <c r="DN57" s="88"/>
      <c r="DO57" s="89">
        <f>COUNTIF(DH8:DO52,"C")+DO128</f>
        <v>0</v>
      </c>
      <c r="DP57" s="84" t="s">
        <v>123</v>
      </c>
      <c r="DQ57" s="85"/>
      <c r="DR57" s="85"/>
      <c r="DS57" s="85"/>
      <c r="DT57" s="87"/>
      <c r="DU57" s="88" t="s">
        <v>111</v>
      </c>
      <c r="DV57" s="88"/>
      <c r="DW57" s="89">
        <f>COUNTIF(DP8:DW52,"C")+DW128</f>
        <v>0</v>
      </c>
      <c r="DY57" s="84" t="s">
        <v>123</v>
      </c>
      <c r="DZ57" s="85"/>
      <c r="EA57" s="85"/>
      <c r="EB57" s="85"/>
      <c r="EC57" s="87"/>
      <c r="ED57" s="88" t="s">
        <v>111</v>
      </c>
      <c r="EE57" s="88"/>
      <c r="EF57" s="89">
        <f>COUNTIF(DY8:EF52,"C")+EF128</f>
        <v>0</v>
      </c>
      <c r="EG57" s="84" t="s">
        <v>123</v>
      </c>
      <c r="EH57" s="85"/>
      <c r="EI57" s="85"/>
      <c r="EJ57" s="85"/>
      <c r="EK57" s="87"/>
      <c r="EL57" s="88" t="s">
        <v>111</v>
      </c>
      <c r="EM57" s="88"/>
      <c r="EN57" s="89">
        <f>COUNTIF(EG8:EN52,"C")+EN128</f>
        <v>0</v>
      </c>
      <c r="EP57" s="84" t="s">
        <v>123</v>
      </c>
      <c r="EQ57" s="85"/>
      <c r="ER57" s="85"/>
      <c r="ES57" s="85"/>
      <c r="ET57" s="87"/>
      <c r="EU57" s="88" t="s">
        <v>111</v>
      </c>
      <c r="EV57" s="88"/>
      <c r="EW57" s="89">
        <f>COUNTIF(EP8:EW52,"C")+EW128</f>
        <v>0</v>
      </c>
      <c r="EX57" s="84" t="s">
        <v>123</v>
      </c>
      <c r="EY57" s="85"/>
      <c r="EZ57" s="85"/>
      <c r="FA57" s="85"/>
      <c r="FB57" s="87"/>
      <c r="FC57" s="88" t="s">
        <v>111</v>
      </c>
      <c r="FD57" s="88"/>
      <c r="FE57" s="89">
        <f>COUNTIF(EX8:FE52,"C")+FE128</f>
        <v>0</v>
      </c>
      <c r="FG57" s="84" t="s">
        <v>123</v>
      </c>
      <c r="FH57" s="85"/>
      <c r="FI57" s="85"/>
      <c r="FJ57" s="85"/>
      <c r="FK57" s="87"/>
      <c r="FL57" s="88" t="s">
        <v>111</v>
      </c>
      <c r="FM57" s="88"/>
      <c r="FN57" s="89">
        <f>COUNTIF(FG8:FN52,"C")+FN128</f>
        <v>0</v>
      </c>
      <c r="FO57" s="84" t="s">
        <v>123</v>
      </c>
      <c r="FP57" s="85"/>
      <c r="FQ57" s="85"/>
      <c r="FR57" s="85"/>
      <c r="FS57" s="87"/>
      <c r="FT57" s="88" t="s">
        <v>111</v>
      </c>
      <c r="FU57" s="88"/>
      <c r="FV57" s="89">
        <f>COUNTIF(FO8:FV52,"C")+FV128</f>
        <v>0</v>
      </c>
      <c r="FX57" s="84" t="s">
        <v>123</v>
      </c>
      <c r="FY57" s="85"/>
      <c r="FZ57" s="85"/>
      <c r="GA57" s="85"/>
      <c r="GB57" s="87"/>
      <c r="GC57" s="88" t="s">
        <v>111</v>
      </c>
      <c r="GD57" s="88"/>
      <c r="GE57" s="89">
        <f>COUNTIF(FX8:GE52,"C")+GE128</f>
        <v>0</v>
      </c>
      <c r="GF57" s="84" t="s">
        <v>123</v>
      </c>
      <c r="GG57" s="85"/>
      <c r="GH57" s="85"/>
      <c r="GI57" s="85"/>
      <c r="GJ57" s="87"/>
      <c r="GK57" s="88" t="s">
        <v>111</v>
      </c>
      <c r="GL57" s="88"/>
      <c r="GM57" s="89">
        <f>COUNTIF(GF8:GM52,"C")+GM128</f>
        <v>0</v>
      </c>
      <c r="GO57" s="84" t="s">
        <v>123</v>
      </c>
      <c r="GP57" s="85"/>
      <c r="GQ57" s="85"/>
      <c r="GR57" s="85"/>
      <c r="GS57" s="87"/>
      <c r="GT57" s="88" t="s">
        <v>111</v>
      </c>
      <c r="GU57" s="88"/>
      <c r="GV57" s="89">
        <f>COUNTIF(GO8:GV52,"C")+GV128</f>
        <v>0</v>
      </c>
      <c r="GW57" s="84" t="s">
        <v>123</v>
      </c>
      <c r="GX57" s="85"/>
      <c r="GY57" s="85"/>
      <c r="GZ57" s="85"/>
      <c r="HA57" s="87"/>
      <c r="HB57" s="88" t="s">
        <v>111</v>
      </c>
      <c r="HC57" s="88"/>
      <c r="HD57" s="89">
        <f>COUNTIF(GW8:HD52,"C")+HD128</f>
        <v>0</v>
      </c>
      <c r="HF57" s="84" t="s">
        <v>123</v>
      </c>
      <c r="HG57" s="85"/>
      <c r="HH57" s="85"/>
      <c r="HI57" s="85"/>
      <c r="HJ57" s="87"/>
      <c r="HK57" s="88" t="s">
        <v>111</v>
      </c>
      <c r="HL57" s="88"/>
      <c r="HM57" s="89">
        <f>COUNTIF(HF8:HM52,"C")+HM128</f>
        <v>0</v>
      </c>
      <c r="HN57" s="84" t="s">
        <v>123</v>
      </c>
      <c r="HO57" s="85"/>
      <c r="HP57" s="85"/>
      <c r="HQ57" s="85"/>
      <c r="HR57" s="87"/>
      <c r="HS57" s="88" t="s">
        <v>111</v>
      </c>
      <c r="HT57" s="88"/>
      <c r="HU57" s="89">
        <f>COUNTIF(HN8:HU52,"C")+HU128</f>
        <v>0</v>
      </c>
      <c r="HW57" s="84" t="s">
        <v>123</v>
      </c>
      <c r="HX57" s="85"/>
      <c r="HY57" s="85"/>
      <c r="HZ57" s="85"/>
      <c r="IA57" s="87"/>
      <c r="IB57" s="88" t="s">
        <v>111</v>
      </c>
      <c r="IC57" s="88"/>
      <c r="ID57" s="89">
        <f>COUNTIF(HW8:ID52,"C")+ID128</f>
        <v>0</v>
      </c>
      <c r="IE57" s="84" t="s">
        <v>123</v>
      </c>
      <c r="IF57" s="85"/>
      <c r="IG57" s="85"/>
      <c r="IH57" s="85"/>
      <c r="II57" s="87"/>
      <c r="IJ57" s="88" t="s">
        <v>111</v>
      </c>
      <c r="IK57" s="88"/>
      <c r="IL57" s="89">
        <f>COUNTIF(IE8:IL52,"C")+IL128</f>
        <v>0</v>
      </c>
      <c r="IN57" s="84" t="s">
        <v>123</v>
      </c>
      <c r="IO57" s="85"/>
      <c r="IP57" s="85"/>
      <c r="IQ57" s="85"/>
      <c r="IR57" s="87"/>
      <c r="IS57" s="88" t="s">
        <v>111</v>
      </c>
      <c r="IT57" s="88"/>
      <c r="IU57" s="89">
        <f>COUNTIF(IN8:IU52,"C")+IU128</f>
        <v>0</v>
      </c>
      <c r="IV57" s="84" t="s">
        <v>123</v>
      </c>
      <c r="IW57" s="85"/>
      <c r="IX57" s="85"/>
      <c r="IY57" s="85"/>
      <c r="IZ57" s="87"/>
      <c r="JA57" s="88" t="s">
        <v>111</v>
      </c>
      <c r="JB57" s="88"/>
      <c r="JC57" s="89">
        <f>COUNTIF(IV8:JC52,"C")+JC128</f>
        <v>0</v>
      </c>
      <c r="JE57" s="84" t="s">
        <v>123</v>
      </c>
      <c r="JF57" s="85"/>
      <c r="JG57" s="85"/>
      <c r="JH57" s="85"/>
      <c r="JI57" s="87"/>
      <c r="JJ57" s="88" t="s">
        <v>111</v>
      </c>
      <c r="JK57" s="88"/>
      <c r="JL57" s="89">
        <f>COUNTIF(JE8:JL52,"C")+JL128</f>
        <v>0</v>
      </c>
      <c r="JM57" s="84" t="s">
        <v>123</v>
      </c>
      <c r="JN57" s="85"/>
      <c r="JO57" s="85"/>
      <c r="JP57" s="85"/>
      <c r="JQ57" s="87"/>
      <c r="JR57" s="88" t="s">
        <v>111</v>
      </c>
      <c r="JS57" s="88"/>
      <c r="JT57" s="89">
        <f>COUNTIF(JM8:JT52,"C")+JT128</f>
        <v>0</v>
      </c>
      <c r="JV57" s="84" t="s">
        <v>123</v>
      </c>
      <c r="JW57" s="85"/>
      <c r="JX57" s="85"/>
      <c r="JY57" s="85"/>
      <c r="JZ57" s="87"/>
      <c r="KA57" s="88" t="s">
        <v>111</v>
      </c>
      <c r="KB57" s="88"/>
      <c r="KC57" s="89">
        <f>COUNTIF(JV8:KC52,"C")+KC128</f>
        <v>0</v>
      </c>
      <c r="KD57" s="84" t="s">
        <v>123</v>
      </c>
      <c r="KE57" s="85"/>
      <c r="KF57" s="85"/>
      <c r="KG57" s="85"/>
      <c r="KH57" s="87"/>
      <c r="KI57" s="88" t="s">
        <v>111</v>
      </c>
      <c r="KJ57" s="88"/>
      <c r="KK57" s="89">
        <f>COUNTIF(KD8:KK52,"C")+KK128</f>
        <v>0</v>
      </c>
      <c r="KM57" s="84" t="s">
        <v>123</v>
      </c>
      <c r="KN57" s="85"/>
      <c r="KO57" s="85"/>
      <c r="KP57" s="85"/>
      <c r="KQ57" s="87"/>
      <c r="KR57" s="88" t="s">
        <v>111</v>
      </c>
      <c r="KS57" s="88"/>
      <c r="KT57" s="89">
        <f>COUNTIF(KM8:KT52,"C")+KT128</f>
        <v>0</v>
      </c>
      <c r="KU57" s="84" t="s">
        <v>123</v>
      </c>
      <c r="KV57" s="85"/>
      <c r="KW57" s="85"/>
      <c r="KX57" s="85"/>
      <c r="KY57" s="87"/>
      <c r="KZ57" s="88" t="s">
        <v>111</v>
      </c>
      <c r="LA57" s="88"/>
      <c r="LB57" s="89">
        <f>COUNTIF(KU8:LB52,"C")+LB128</f>
        <v>0</v>
      </c>
      <c r="LD57" s="84" t="s">
        <v>123</v>
      </c>
      <c r="LE57" s="85"/>
      <c r="LF57" s="85"/>
      <c r="LG57" s="85"/>
      <c r="LH57" s="87"/>
      <c r="LI57" s="88" t="s">
        <v>111</v>
      </c>
      <c r="LJ57" s="88"/>
      <c r="LK57" s="89">
        <f>COUNTIF(LD8:LK52,"C")+LK128</f>
        <v>0</v>
      </c>
      <c r="LL57" s="84" t="s">
        <v>123</v>
      </c>
      <c r="LM57" s="85"/>
      <c r="LN57" s="85"/>
      <c r="LO57" s="85"/>
      <c r="LP57" s="87"/>
      <c r="LQ57" s="88" t="s">
        <v>111</v>
      </c>
      <c r="LR57" s="88"/>
      <c r="LS57" s="89">
        <f>COUNTIF(LL8:LS52,"C")+LS128</f>
        <v>0</v>
      </c>
      <c r="LU57" s="84" t="s">
        <v>123</v>
      </c>
      <c r="LV57" s="85"/>
      <c r="LW57" s="85"/>
      <c r="LX57" s="85"/>
      <c r="LY57" s="87"/>
      <c r="LZ57" s="88" t="s">
        <v>111</v>
      </c>
      <c r="MA57" s="88"/>
      <c r="MB57" s="89">
        <f>COUNTIF(LU8:MB52,"C")+MB128</f>
        <v>0</v>
      </c>
      <c r="MC57" s="84" t="s">
        <v>123</v>
      </c>
      <c r="MD57" s="85"/>
      <c r="ME57" s="85"/>
      <c r="MF57" s="85"/>
      <c r="MG57" s="87"/>
      <c r="MH57" s="88" t="s">
        <v>111</v>
      </c>
      <c r="MI57" s="88"/>
      <c r="MJ57" s="89">
        <f>COUNTIF(MC8:MJ52,"C")+MJ128</f>
        <v>0</v>
      </c>
      <c r="ML57" s="84" t="s">
        <v>123</v>
      </c>
      <c r="MM57" s="85"/>
      <c r="MN57" s="85"/>
      <c r="MO57" s="85"/>
      <c r="MP57" s="87"/>
      <c r="MQ57" s="88" t="s">
        <v>111</v>
      </c>
      <c r="MR57" s="88"/>
      <c r="MS57" s="89">
        <f>COUNTIF(ML8:MS52,"C")+MS128</f>
        <v>0</v>
      </c>
      <c r="MT57" s="84" t="s">
        <v>123</v>
      </c>
      <c r="MU57" s="85"/>
      <c r="MV57" s="85"/>
      <c r="MW57" s="85"/>
      <c r="MX57" s="87"/>
      <c r="MY57" s="88" t="s">
        <v>111</v>
      </c>
      <c r="MZ57" s="88"/>
      <c r="NA57" s="89">
        <f>COUNTIF(MT8:NA52,"C")+NA128</f>
        <v>0</v>
      </c>
      <c r="NC57" s="84" t="s">
        <v>123</v>
      </c>
      <c r="ND57" s="85"/>
      <c r="NE57" s="85"/>
      <c r="NF57" s="85"/>
      <c r="NG57" s="87"/>
      <c r="NH57" s="88" t="s">
        <v>111</v>
      </c>
      <c r="NI57" s="88"/>
      <c r="NJ57" s="89">
        <f>COUNTIF(NC8:NJ52,"C")+NJ128</f>
        <v>0</v>
      </c>
      <c r="NK57" s="84" t="s">
        <v>123</v>
      </c>
      <c r="NL57" s="85"/>
      <c r="NM57" s="85"/>
      <c r="NN57" s="85"/>
      <c r="NO57" s="87"/>
      <c r="NP57" s="88" t="s">
        <v>111</v>
      </c>
      <c r="NQ57" s="88"/>
      <c r="NR57" s="89">
        <f>COUNTIF(NK8:NR52,"C")+NR128</f>
        <v>0</v>
      </c>
      <c r="NT57" s="84" t="s">
        <v>123</v>
      </c>
      <c r="NU57" s="85"/>
      <c r="NV57" s="85"/>
      <c r="NW57" s="85"/>
      <c r="NX57" s="87"/>
      <c r="NY57" s="88" t="s">
        <v>111</v>
      </c>
      <c r="NZ57" s="88"/>
      <c r="OA57" s="89">
        <f>COUNTIF(NT8:OA52,"C")+OA128</f>
        <v>0</v>
      </c>
      <c r="OB57" s="84" t="s">
        <v>123</v>
      </c>
      <c r="OC57" s="85"/>
      <c r="OD57" s="85"/>
      <c r="OE57" s="85"/>
      <c r="OF57" s="87"/>
      <c r="OG57" s="88" t="s">
        <v>111</v>
      </c>
      <c r="OH57" s="88"/>
      <c r="OI57" s="89">
        <f>COUNTIF(OB8:OI52,"C")+OI128</f>
        <v>0</v>
      </c>
      <c r="OK57" s="84" t="s">
        <v>123</v>
      </c>
      <c r="OL57" s="85"/>
      <c r="OM57" s="85"/>
      <c r="ON57" s="85"/>
      <c r="OO57" s="87"/>
      <c r="OP57" s="88" t="s">
        <v>111</v>
      </c>
      <c r="OQ57" s="88"/>
      <c r="OR57" s="89">
        <f>COUNTIF(OK8:OR52,"C")+OR128</f>
        <v>0</v>
      </c>
      <c r="OS57" s="84" t="s">
        <v>123</v>
      </c>
      <c r="OT57" s="85"/>
      <c r="OU57" s="85"/>
      <c r="OV57" s="85"/>
      <c r="OW57" s="87"/>
      <c r="OX57" s="88" t="s">
        <v>111</v>
      </c>
      <c r="OY57" s="88"/>
      <c r="OZ57" s="89">
        <f>COUNTIF(OS8:OZ52,"C")+OZ128</f>
        <v>0</v>
      </c>
      <c r="PB57" s="84" t="s">
        <v>123</v>
      </c>
      <c r="PC57" s="85"/>
      <c r="PD57" s="85"/>
      <c r="PE57" s="85"/>
      <c r="PF57" s="87"/>
      <c r="PG57" s="88" t="s">
        <v>111</v>
      </c>
      <c r="PH57" s="88"/>
      <c r="PI57" s="89">
        <f>COUNTIF(PB8:PI52,"C")+PI128</f>
        <v>0</v>
      </c>
      <c r="PJ57" s="84" t="s">
        <v>123</v>
      </c>
      <c r="PK57" s="85"/>
      <c r="PL57" s="85"/>
      <c r="PM57" s="85"/>
      <c r="PN57" s="87"/>
      <c r="PO57" s="88" t="s">
        <v>111</v>
      </c>
      <c r="PP57" s="88"/>
      <c r="PQ57" s="89">
        <f>COUNTIF(PJ8:PQ52,"C")+PQ128</f>
        <v>0</v>
      </c>
      <c r="PS57" s="84" t="s">
        <v>123</v>
      </c>
      <c r="PT57" s="85"/>
      <c r="PU57" s="85"/>
      <c r="PV57" s="85"/>
      <c r="PW57" s="87"/>
      <c r="PX57" s="88" t="s">
        <v>111</v>
      </c>
      <c r="PY57" s="88"/>
      <c r="PZ57" s="89">
        <f>COUNTIF(PS8:PZ52,"C")+PZ128</f>
        <v>0</v>
      </c>
      <c r="QA57" s="84" t="s">
        <v>123</v>
      </c>
      <c r="QB57" s="85"/>
      <c r="QC57" s="85"/>
      <c r="QD57" s="85"/>
      <c r="QE57" s="87"/>
      <c r="QF57" s="88" t="s">
        <v>111</v>
      </c>
      <c r="QG57" s="88"/>
      <c r="QH57" s="89">
        <f>COUNTIF(QA8:QH52,"C")+QH128</f>
        <v>0</v>
      </c>
      <c r="QJ57" s="84" t="s">
        <v>123</v>
      </c>
      <c r="QK57" s="85"/>
      <c r="QL57" s="85"/>
      <c r="QM57" s="85"/>
      <c r="QN57" s="87"/>
      <c r="QO57" s="88" t="s">
        <v>111</v>
      </c>
      <c r="QP57" s="88"/>
      <c r="QQ57" s="89">
        <f>COUNTIF(QJ8:QQ52,"C")+QQ128</f>
        <v>0</v>
      </c>
      <c r="QR57" s="84" t="s">
        <v>123</v>
      </c>
      <c r="QS57" s="85"/>
      <c r="QT57" s="85"/>
      <c r="QU57" s="85"/>
      <c r="QV57" s="87"/>
      <c r="QW57" s="88" t="s">
        <v>111</v>
      </c>
      <c r="QX57" s="88"/>
      <c r="QY57" s="89">
        <f>COUNTIF(QR8:QY52,"C")+QY128</f>
        <v>0</v>
      </c>
      <c r="RA57" s="84" t="s">
        <v>123</v>
      </c>
      <c r="RB57" s="85"/>
      <c r="RC57" s="85"/>
      <c r="RD57" s="85"/>
      <c r="RE57" s="87"/>
      <c r="RF57" s="88" t="s">
        <v>111</v>
      </c>
      <c r="RG57" s="88"/>
      <c r="RH57" s="89">
        <f>COUNTIF(RA8:RH52,"C")+RH128</f>
        <v>0</v>
      </c>
      <c r="RI57" s="84" t="s">
        <v>123</v>
      </c>
      <c r="RJ57" s="85"/>
      <c r="RK57" s="85"/>
      <c r="RL57" s="85"/>
      <c r="RM57" s="87"/>
      <c r="RN57" s="88" t="s">
        <v>111</v>
      </c>
      <c r="RO57" s="88"/>
      <c r="RP57" s="89">
        <f>COUNTIF(RI8:RP52,"C")+RP128</f>
        <v>0</v>
      </c>
      <c r="RR57" s="84" t="s">
        <v>123</v>
      </c>
      <c r="RS57" s="85"/>
      <c r="RT57" s="85"/>
      <c r="RU57" s="85"/>
      <c r="RV57" s="87"/>
      <c r="RW57" s="88" t="s">
        <v>111</v>
      </c>
      <c r="RX57" s="88"/>
      <c r="RY57" s="89">
        <f>COUNTIF(RR8:RY52,"C")+RY128</f>
        <v>0</v>
      </c>
      <c r="RZ57" s="84" t="s">
        <v>123</v>
      </c>
      <c r="SA57" s="85"/>
      <c r="SB57" s="85"/>
      <c r="SC57" s="85"/>
      <c r="SD57" s="87"/>
      <c r="SE57" s="88" t="s">
        <v>111</v>
      </c>
      <c r="SF57" s="88"/>
      <c r="SG57" s="89">
        <f>COUNTIF(RZ8:SG52,"C")+SG128</f>
        <v>0</v>
      </c>
      <c r="SI57" s="84" t="s">
        <v>123</v>
      </c>
      <c r="SJ57" s="85"/>
      <c r="SK57" s="85"/>
      <c r="SL57" s="85"/>
      <c r="SM57" s="87"/>
      <c r="SN57" s="88" t="s">
        <v>111</v>
      </c>
      <c r="SO57" s="88"/>
      <c r="SP57" s="89">
        <f>COUNTIF(SI8:SP52,"C")+SP128</f>
        <v>0</v>
      </c>
      <c r="SQ57" s="84" t="s">
        <v>123</v>
      </c>
      <c r="SR57" s="85"/>
      <c r="SS57" s="85"/>
      <c r="ST57" s="85"/>
      <c r="SU57" s="87"/>
      <c r="SV57" s="88" t="s">
        <v>111</v>
      </c>
      <c r="SW57" s="88"/>
      <c r="SX57" s="89">
        <f>COUNTIF(SQ8:SX52,"C")+SX128</f>
        <v>0</v>
      </c>
      <c r="SZ57" s="84" t="s">
        <v>123</v>
      </c>
      <c r="TA57" s="85"/>
      <c r="TB57" s="85"/>
      <c r="TC57" s="85"/>
      <c r="TD57" s="87"/>
      <c r="TE57" s="88" t="s">
        <v>111</v>
      </c>
      <c r="TF57" s="88"/>
      <c r="TG57" s="89">
        <f>COUNTIF(SZ8:TG52,"C")+TG128</f>
        <v>0</v>
      </c>
      <c r="TH57" s="84" t="s">
        <v>123</v>
      </c>
      <c r="TI57" s="85"/>
      <c r="TJ57" s="85"/>
      <c r="TK57" s="85"/>
      <c r="TL57" s="87"/>
      <c r="TM57" s="88" t="s">
        <v>111</v>
      </c>
      <c r="TN57" s="88"/>
      <c r="TO57" s="89">
        <f>COUNTIF(TH8:TO52,"C")+TO128</f>
        <v>0</v>
      </c>
      <c r="TQ57" s="84" t="s">
        <v>123</v>
      </c>
      <c r="TR57" s="85"/>
      <c r="TS57" s="85"/>
      <c r="TT57" s="85"/>
      <c r="TU57" s="87"/>
      <c r="TV57" s="88" t="s">
        <v>111</v>
      </c>
      <c r="TW57" s="88"/>
      <c r="TX57" s="89">
        <f>COUNTIF(TQ8:TX52,"C")+TX128</f>
        <v>0</v>
      </c>
      <c r="TY57" s="84" t="s">
        <v>123</v>
      </c>
      <c r="TZ57" s="85"/>
      <c r="UA57" s="85"/>
      <c r="UB57" s="85"/>
      <c r="UC57" s="87"/>
      <c r="UD57" s="88" t="s">
        <v>111</v>
      </c>
      <c r="UE57" s="88"/>
      <c r="UF57" s="89">
        <f>COUNTIF(TY8:UF52,"C")+UF128</f>
        <v>0</v>
      </c>
      <c r="UH57" s="84" t="s">
        <v>123</v>
      </c>
      <c r="UI57" s="85"/>
      <c r="UJ57" s="85"/>
      <c r="UK57" s="85"/>
      <c r="UL57" s="87"/>
      <c r="UM57" s="88" t="s">
        <v>111</v>
      </c>
      <c r="UN57" s="88"/>
      <c r="UO57" s="89">
        <f>COUNTIF(UH8:UO52,"C")+UO128</f>
        <v>0</v>
      </c>
      <c r="UP57" s="84" t="s">
        <v>123</v>
      </c>
      <c r="UQ57" s="85"/>
      <c r="UR57" s="85"/>
      <c r="US57" s="85"/>
      <c r="UT57" s="87"/>
      <c r="UU57" s="88" t="s">
        <v>111</v>
      </c>
      <c r="UV57" s="88"/>
      <c r="UW57" s="89">
        <f>COUNTIF(UP8:UW52,"C")+UW128</f>
        <v>0</v>
      </c>
      <c r="UY57" s="84" t="s">
        <v>123</v>
      </c>
      <c r="UZ57" s="85"/>
      <c r="VA57" s="85"/>
      <c r="VB57" s="85"/>
      <c r="VC57" s="87"/>
      <c r="VD57" s="88" t="s">
        <v>111</v>
      </c>
      <c r="VE57" s="88"/>
      <c r="VF57" s="89">
        <f>COUNTIF(UY8:VF52,"C")+VF128</f>
        <v>0</v>
      </c>
      <c r="VG57" s="84" t="s">
        <v>123</v>
      </c>
      <c r="VH57" s="85"/>
      <c r="VI57" s="85"/>
      <c r="VJ57" s="85"/>
      <c r="VK57" s="87"/>
      <c r="VL57" s="88" t="s">
        <v>111</v>
      </c>
      <c r="VM57" s="88"/>
      <c r="VN57" s="89">
        <f>COUNTIF(VG8:VN52,"C")+VN128</f>
        <v>0</v>
      </c>
      <c r="VP57" s="84" t="s">
        <v>123</v>
      </c>
      <c r="VQ57" s="85"/>
      <c r="VR57" s="85"/>
      <c r="VS57" s="85"/>
      <c r="VT57" s="87"/>
      <c r="VU57" s="88" t="s">
        <v>111</v>
      </c>
      <c r="VV57" s="88"/>
      <c r="VW57" s="89">
        <f>COUNTIF(VP8:VW52,"C")+VW128</f>
        <v>0</v>
      </c>
      <c r="VX57" s="84" t="s">
        <v>123</v>
      </c>
      <c r="VY57" s="85"/>
      <c r="VZ57" s="85"/>
      <c r="WA57" s="85"/>
      <c r="WB57" s="87"/>
      <c r="WC57" s="88" t="s">
        <v>111</v>
      </c>
      <c r="WD57" s="88"/>
      <c r="WE57" s="89">
        <f>COUNTIF(VX8:WE52,"C")+WE128</f>
        <v>0</v>
      </c>
      <c r="WG57" s="84" t="s">
        <v>123</v>
      </c>
      <c r="WH57" s="85"/>
      <c r="WI57" s="85"/>
      <c r="WJ57" s="85"/>
      <c r="WK57" s="87"/>
      <c r="WL57" s="88" t="s">
        <v>111</v>
      </c>
      <c r="WM57" s="88"/>
      <c r="WN57" s="89">
        <f>COUNTIF(WG8:WN52,"C")+WN128</f>
        <v>0</v>
      </c>
      <c r="WO57" s="84" t="s">
        <v>123</v>
      </c>
      <c r="WP57" s="85"/>
      <c r="WQ57" s="85"/>
      <c r="WR57" s="85"/>
      <c r="WS57" s="87"/>
      <c r="WT57" s="88" t="s">
        <v>111</v>
      </c>
      <c r="WU57" s="88"/>
      <c r="WV57" s="89">
        <f>COUNTIF(WO8:WV52,"C")+WV128</f>
        <v>0</v>
      </c>
      <c r="WX57" s="84" t="s">
        <v>123</v>
      </c>
      <c r="WY57" s="85"/>
      <c r="WZ57" s="85"/>
      <c r="XA57" s="85"/>
      <c r="XB57" s="87"/>
      <c r="XC57" s="88" t="s">
        <v>111</v>
      </c>
      <c r="XD57" s="88"/>
      <c r="XE57" s="89">
        <f>COUNTIF(WX8:XE52,"C")+XE128</f>
        <v>0</v>
      </c>
      <c r="XF57" s="84" t="s">
        <v>123</v>
      </c>
      <c r="XG57" s="85"/>
      <c r="XH57" s="85"/>
      <c r="XI57" s="85"/>
      <c r="XJ57" s="87"/>
      <c r="XK57" s="88" t="s">
        <v>111</v>
      </c>
      <c r="XL57" s="88"/>
      <c r="XM57" s="89">
        <f>COUNTIF(XF8:XM52,"C")+XM128</f>
        <v>0</v>
      </c>
      <c r="XO57" s="84" t="s">
        <v>123</v>
      </c>
      <c r="XP57" s="85"/>
      <c r="XQ57" s="85"/>
      <c r="XR57" s="85"/>
      <c r="XS57" s="87"/>
      <c r="XT57" s="88" t="s">
        <v>111</v>
      </c>
      <c r="XU57" s="88"/>
      <c r="XV57" s="89">
        <f>COUNTIF(XO8:XV52,"C")+XV128</f>
        <v>0</v>
      </c>
      <c r="XW57" s="84" t="s">
        <v>123</v>
      </c>
      <c r="XX57" s="85"/>
      <c r="XY57" s="85"/>
      <c r="XZ57" s="85"/>
      <c r="YA57" s="87"/>
      <c r="YB57" s="88" t="s">
        <v>111</v>
      </c>
      <c r="YC57" s="88"/>
      <c r="YD57" s="89">
        <f>COUNTIF(XW8:YD52,"C")+YD128</f>
        <v>0</v>
      </c>
      <c r="YF57" s="84" t="s">
        <v>123</v>
      </c>
      <c r="YG57" s="85"/>
      <c r="YH57" s="85"/>
      <c r="YI57" s="85"/>
      <c r="YJ57" s="87"/>
      <c r="YK57" s="88" t="s">
        <v>111</v>
      </c>
      <c r="YL57" s="88"/>
      <c r="YM57" s="89">
        <f>COUNTIF(YF8:YM52,"C")+YM128</f>
        <v>0</v>
      </c>
      <c r="YN57" s="84" t="s">
        <v>123</v>
      </c>
      <c r="YO57" s="85"/>
      <c r="YP57" s="85"/>
      <c r="YQ57" s="85"/>
      <c r="YR57" s="87"/>
      <c r="YS57" s="88" t="s">
        <v>111</v>
      </c>
      <c r="YT57" s="88"/>
      <c r="YU57" s="89">
        <f>COUNTIF(YN8:YU52,"C")+YU128</f>
        <v>0</v>
      </c>
      <c r="YW57" s="84" t="s">
        <v>123</v>
      </c>
      <c r="YX57" s="85"/>
      <c r="YY57" s="85"/>
      <c r="YZ57" s="85"/>
      <c r="ZA57" s="87"/>
      <c r="ZB57" s="88" t="s">
        <v>111</v>
      </c>
      <c r="ZC57" s="88"/>
      <c r="ZD57" s="89">
        <f>COUNTIF(YW8:ZD52,"C")+ZD128</f>
        <v>0</v>
      </c>
      <c r="ZM57" s="84" t="s">
        <v>123</v>
      </c>
      <c r="ZN57" s="85"/>
      <c r="ZO57" s="85"/>
      <c r="ZP57" s="85"/>
      <c r="ZQ57" s="87"/>
      <c r="ZR57" s="88" t="s">
        <v>111</v>
      </c>
      <c r="ZS57" s="88"/>
      <c r="ZT57" s="89">
        <f>COUNTIF(ZM8:ZT52,"C")+ZT128</f>
        <v>0</v>
      </c>
      <c r="ZV57" s="84" t="s">
        <v>123</v>
      </c>
      <c r="ZW57" s="85"/>
      <c r="ZX57" s="85"/>
      <c r="ZY57" s="85"/>
      <c r="ZZ57" s="87"/>
      <c r="AAA57" s="88" t="s">
        <v>111</v>
      </c>
      <c r="AAB57" s="88"/>
      <c r="AAC57" s="89">
        <f>COUNTIF(ZV8:AAC52,"C")+AAC128</f>
        <v>0</v>
      </c>
      <c r="AAD57" s="84" t="s">
        <v>123</v>
      </c>
      <c r="AAE57" s="85"/>
      <c r="AAF57" s="85"/>
      <c r="AAG57" s="85"/>
      <c r="AAH57" s="87"/>
      <c r="AAI57" s="88" t="s">
        <v>111</v>
      </c>
      <c r="AAJ57" s="88"/>
      <c r="AAK57" s="89">
        <f>COUNTIF(AAD8:AAK52,"C")+AAK128</f>
        <v>0</v>
      </c>
      <c r="AAM57" s="84" t="s">
        <v>123</v>
      </c>
      <c r="AAN57" s="85"/>
      <c r="AAO57" s="85"/>
      <c r="AAP57" s="85"/>
      <c r="AAQ57" s="87"/>
      <c r="AAR57" s="88" t="s">
        <v>111</v>
      </c>
      <c r="AAS57" s="88"/>
      <c r="AAT57" s="89">
        <f>COUNTIF(AAM8:AAT52,"C")+AAT128</f>
        <v>0</v>
      </c>
      <c r="AAU57" s="84" t="s">
        <v>123</v>
      </c>
      <c r="AAV57" s="85"/>
      <c r="AAW57" s="85"/>
      <c r="AAX57" s="85"/>
      <c r="AAY57" s="87"/>
      <c r="AAZ57" s="88" t="s">
        <v>111</v>
      </c>
      <c r="ABA57" s="88"/>
      <c r="ABB57" s="89">
        <f>COUNTIF(AAU8:ABB52,"C")+ABB128</f>
        <v>0</v>
      </c>
      <c r="ABD57" s="84" t="s">
        <v>123</v>
      </c>
      <c r="ABE57" s="85"/>
      <c r="ABF57" s="85"/>
      <c r="ABG57" s="85"/>
      <c r="ABH57" s="87"/>
      <c r="ABI57" s="88" t="s">
        <v>111</v>
      </c>
      <c r="ABJ57" s="88"/>
      <c r="ABK57" s="89">
        <f>COUNTIF(ABD8:ABK52,"C")+ABK128</f>
        <v>0</v>
      </c>
      <c r="ABL57" s="84" t="s">
        <v>123</v>
      </c>
      <c r="ABM57" s="85"/>
      <c r="ABN57" s="85"/>
      <c r="ABO57" s="85"/>
      <c r="ABP57" s="87"/>
      <c r="ABQ57" s="88" t="s">
        <v>111</v>
      </c>
      <c r="ABR57" s="88"/>
      <c r="ABS57" s="89">
        <f>COUNTIF(ABL8:ABS52,"C")+ABS128</f>
        <v>0</v>
      </c>
      <c r="ABU57" s="84" t="s">
        <v>123</v>
      </c>
      <c r="ABV57" s="85"/>
      <c r="ABW57" s="85"/>
      <c r="ABX57" s="85"/>
      <c r="ABY57" s="87"/>
      <c r="ABZ57" s="88" t="s">
        <v>111</v>
      </c>
      <c r="ACA57" s="88"/>
      <c r="ACB57" s="89">
        <f>COUNTIF(ABU8:ACB52,"C")+ACB128</f>
        <v>0</v>
      </c>
      <c r="ACC57" s="84" t="s">
        <v>123</v>
      </c>
      <c r="ACD57" s="85"/>
      <c r="ACE57" s="85"/>
      <c r="ACF57" s="85"/>
      <c r="ACG57" s="87"/>
      <c r="ACH57" s="88" t="s">
        <v>111</v>
      </c>
      <c r="ACI57" s="88"/>
      <c r="ACJ57" s="89">
        <f>COUNTIF(ACC8:ACJ52,"C")+ACJ128</f>
        <v>0</v>
      </c>
      <c r="ACL57" s="84" t="s">
        <v>123</v>
      </c>
      <c r="ACM57" s="85"/>
      <c r="ACN57" s="85"/>
      <c r="ACO57" s="85"/>
      <c r="ACP57" s="87"/>
      <c r="ACQ57" s="88" t="s">
        <v>111</v>
      </c>
      <c r="ACR57" s="88"/>
      <c r="ACS57" s="89">
        <f>COUNTIF(ACL8:ACS52,"C")+ACS128</f>
        <v>0</v>
      </c>
      <c r="ACT57" s="84" t="s">
        <v>123</v>
      </c>
      <c r="ACU57" s="85"/>
      <c r="ACV57" s="85"/>
      <c r="ACW57" s="85"/>
      <c r="ACX57" s="87"/>
      <c r="ACY57" s="88" t="s">
        <v>111</v>
      </c>
      <c r="ACZ57" s="88"/>
      <c r="ADA57" s="89">
        <f>COUNTIF(ACT8:ADA52,"C")+ADA128</f>
        <v>0</v>
      </c>
      <c r="ADC57" s="84" t="s">
        <v>123</v>
      </c>
      <c r="ADD57" s="85"/>
      <c r="ADE57" s="85"/>
      <c r="ADF57" s="85"/>
      <c r="ADG57" s="87"/>
      <c r="ADH57" s="88" t="s">
        <v>111</v>
      </c>
      <c r="ADI57" s="88"/>
      <c r="ADJ57" s="89">
        <f>COUNTIF(ADC8:ADJ52,"C")+ADJ128</f>
        <v>0</v>
      </c>
      <c r="ADK57" s="84" t="s">
        <v>123</v>
      </c>
      <c r="ADL57" s="85"/>
      <c r="ADM57" s="85"/>
      <c r="ADN57" s="85"/>
      <c r="ADO57" s="87"/>
      <c r="ADP57" s="88" t="s">
        <v>111</v>
      </c>
      <c r="ADQ57" s="88"/>
      <c r="ADR57" s="89">
        <f>COUNTIF(ADK8:ADR52,"C")+ADR128</f>
        <v>0</v>
      </c>
      <c r="ADT57" s="84" t="s">
        <v>123</v>
      </c>
      <c r="ADU57" s="85"/>
      <c r="ADV57" s="85"/>
      <c r="ADW57" s="85"/>
      <c r="ADX57" s="87"/>
      <c r="ADY57" s="88" t="s">
        <v>111</v>
      </c>
      <c r="ADZ57" s="88"/>
      <c r="AEA57" s="89">
        <f>COUNTIF(ADT8:AEA52,"C")+AEA128</f>
        <v>0</v>
      </c>
      <c r="AEB57" s="84" t="s">
        <v>123</v>
      </c>
      <c r="AEC57" s="85"/>
      <c r="AED57" s="85"/>
      <c r="AEE57" s="85"/>
      <c r="AEF57" s="87"/>
      <c r="AEG57" s="88" t="s">
        <v>111</v>
      </c>
      <c r="AEH57" s="88"/>
      <c r="AEI57" s="89">
        <f>COUNTIF(AEB8:AEI52,"C")+AEI128</f>
        <v>0</v>
      </c>
      <c r="AEJ57" s="42"/>
      <c r="AEK57" s="84" t="s">
        <v>123</v>
      </c>
      <c r="AEL57" s="85"/>
      <c r="AEM57" s="85"/>
      <c r="AEN57" s="85"/>
      <c r="AEO57" s="87"/>
      <c r="AEP57" s="88" t="s">
        <v>111</v>
      </c>
      <c r="AEQ57" s="88"/>
      <c r="AER57" s="89">
        <f>COUNTIF(AEK8:AER52,"C")+AER128</f>
        <v>0</v>
      </c>
      <c r="AES57" s="84" t="s">
        <v>123</v>
      </c>
      <c r="AET57" s="85"/>
      <c r="AEU57" s="85"/>
      <c r="AEV57" s="85"/>
      <c r="AEW57" s="87"/>
      <c r="AEX57" s="88" t="s">
        <v>111</v>
      </c>
      <c r="AEY57" s="88"/>
      <c r="AEZ57" s="89">
        <f>COUNTIF(AES8:AEZ52,"C")+AEZ128</f>
        <v>0</v>
      </c>
      <c r="AFB57" s="84" t="s">
        <v>123</v>
      </c>
      <c r="AFC57" s="85"/>
      <c r="AFD57" s="85"/>
      <c r="AFE57" s="85"/>
      <c r="AFF57" s="87"/>
      <c r="AFG57" s="88" t="s">
        <v>111</v>
      </c>
      <c r="AFH57" s="88"/>
      <c r="AFI57" s="89">
        <f>COUNTIF(AFB8:AFI52,"C")+AFI128</f>
        <v>0</v>
      </c>
      <c r="AFJ57" s="84" t="s">
        <v>123</v>
      </c>
      <c r="AFK57" s="85"/>
      <c r="AFL57" s="85"/>
      <c r="AFM57" s="85"/>
      <c r="AFN57" s="87"/>
      <c r="AFO57" s="88" t="s">
        <v>111</v>
      </c>
      <c r="AFP57" s="88"/>
      <c r="AFQ57" s="89">
        <f>COUNTIF(AFJ8:AFQ52,"C")+AFQ128</f>
        <v>0</v>
      </c>
      <c r="AFR57" s="42"/>
      <c r="AFS57" s="84" t="s">
        <v>123</v>
      </c>
      <c r="AFT57" s="85"/>
      <c r="AFU57" s="85"/>
      <c r="AFV57" s="85"/>
      <c r="AFW57" s="87"/>
      <c r="AFX57" s="88" t="s">
        <v>111</v>
      </c>
      <c r="AFY57" s="88"/>
      <c r="AFZ57" s="89">
        <f>COUNTIF(AFS8:AFZ52,"C")+AFZ128</f>
        <v>0</v>
      </c>
      <c r="AGA57" s="84" t="s">
        <v>123</v>
      </c>
      <c r="AGB57" s="85"/>
      <c r="AGC57" s="85"/>
      <c r="AGD57" s="85"/>
      <c r="AGE57" s="87"/>
      <c r="AGF57" s="88" t="s">
        <v>111</v>
      </c>
      <c r="AGG57" s="88"/>
      <c r="AGH57" s="89">
        <f>COUNTIF(AGA8:AGH52,"C")+AGH128</f>
        <v>0</v>
      </c>
      <c r="AGJ57" s="84" t="s">
        <v>123</v>
      </c>
      <c r="AGK57" s="85"/>
      <c r="AGL57" s="85"/>
      <c r="AGM57" s="85"/>
      <c r="AGN57" s="87"/>
      <c r="AGO57" s="88" t="s">
        <v>111</v>
      </c>
      <c r="AGP57" s="88"/>
      <c r="AGQ57" s="89">
        <f>COUNTIF(AGJ8:AGQ52,"C")+AGQ128</f>
        <v>0</v>
      </c>
      <c r="AGR57" s="84" t="s">
        <v>123</v>
      </c>
      <c r="AGS57" s="85"/>
      <c r="AGT57" s="85"/>
      <c r="AGU57" s="85"/>
      <c r="AGV57" s="87"/>
      <c r="AGW57" s="88" t="s">
        <v>111</v>
      </c>
      <c r="AGX57" s="88"/>
      <c r="AGY57" s="89">
        <f>COUNTIF(AGR8:AGY52,"C")+AGY128</f>
        <v>0</v>
      </c>
      <c r="AHA57" s="84" t="s">
        <v>123</v>
      </c>
      <c r="AHB57" s="85"/>
      <c r="AHC57" s="85"/>
      <c r="AHD57" s="85"/>
      <c r="AHE57" s="87"/>
      <c r="AHF57" s="88" t="s">
        <v>111</v>
      </c>
      <c r="AHG57" s="88"/>
      <c r="AHH57" s="89">
        <f>COUNTIF(AHA8:AHH52,"C")+AHH128</f>
        <v>0</v>
      </c>
      <c r="AHI57" s="84" t="s">
        <v>123</v>
      </c>
      <c r="AHJ57" s="85"/>
      <c r="AHK57" s="85"/>
      <c r="AHL57" s="85"/>
      <c r="AHM57" s="87"/>
      <c r="AHN57" s="88" t="s">
        <v>111</v>
      </c>
      <c r="AHO57" s="88"/>
      <c r="AHP57" s="89">
        <f>COUNTIF(AHI8:AHP52,"C")+AHP128</f>
        <v>0</v>
      </c>
      <c r="AHR57" s="84" t="s">
        <v>123</v>
      </c>
      <c r="AHS57" s="85"/>
      <c r="AHT57" s="85"/>
      <c r="AHU57" s="85"/>
      <c r="AHV57" s="87"/>
      <c r="AHW57" s="88" t="s">
        <v>111</v>
      </c>
      <c r="AHX57" s="88"/>
      <c r="AHY57" s="89">
        <f>COUNTIF(AHR8:AHY52,"C")+AHY128</f>
        <v>0</v>
      </c>
      <c r="AHZ57" s="84" t="s">
        <v>123</v>
      </c>
      <c r="AIA57" s="85"/>
      <c r="AIB57" s="85"/>
      <c r="AIC57" s="85"/>
      <c r="AID57" s="87"/>
      <c r="AIE57" s="88" t="s">
        <v>111</v>
      </c>
      <c r="AIF57" s="88"/>
      <c r="AIG57" s="89">
        <f>COUNTIF(AHZ8:AIG52,"C")+AIG128</f>
        <v>0</v>
      </c>
    </row>
    <row r="58" spans="1:16384">
      <c r="A58" s="84" t="s">
        <v>124</v>
      </c>
      <c r="B58" s="85"/>
      <c r="C58" s="85"/>
      <c r="D58" s="85"/>
      <c r="E58" s="87"/>
      <c r="F58" s="88" t="s">
        <v>113</v>
      </c>
      <c r="G58" s="88"/>
      <c r="H58" s="89">
        <f>COUNTIF(A8:H52,"K1")+H129</f>
        <v>0</v>
      </c>
      <c r="J58" s="84" t="s">
        <v>124</v>
      </c>
      <c r="K58" s="85"/>
      <c r="L58" s="85"/>
      <c r="M58" s="85"/>
      <c r="N58" s="87"/>
      <c r="O58" s="88" t="s">
        <v>113</v>
      </c>
      <c r="P58" s="88"/>
      <c r="Q58" s="89">
        <f>COUNTIF(J8:Q52,"K1")+Q129</f>
        <v>0</v>
      </c>
      <c r="R58" s="84" t="s">
        <v>124</v>
      </c>
      <c r="S58" s="85"/>
      <c r="T58" s="85"/>
      <c r="U58" s="85"/>
      <c r="V58" s="87"/>
      <c r="W58" s="88" t="s">
        <v>113</v>
      </c>
      <c r="X58" s="88"/>
      <c r="Y58" s="89">
        <f>COUNTIF(R8:Y52,"K1")+Y129</f>
        <v>0</v>
      </c>
      <c r="AA58" s="84" t="s">
        <v>124</v>
      </c>
      <c r="AB58" s="85"/>
      <c r="AC58" s="85"/>
      <c r="AD58" s="85"/>
      <c r="AE58" s="87"/>
      <c r="AF58" s="88" t="s">
        <v>113</v>
      </c>
      <c r="AG58" s="88"/>
      <c r="AH58" s="89">
        <f>COUNTIF(AA8:AH52,"K1")+AH129</f>
        <v>0</v>
      </c>
      <c r="AI58" s="84" t="s">
        <v>124</v>
      </c>
      <c r="AJ58" s="85"/>
      <c r="AK58" s="85"/>
      <c r="AL58" s="85"/>
      <c r="AM58" s="87"/>
      <c r="AN58" s="88" t="s">
        <v>113</v>
      </c>
      <c r="AO58" s="88"/>
      <c r="AP58" s="89">
        <f>COUNTIF(AI8:AP52,"K1")+AP129</f>
        <v>0</v>
      </c>
      <c r="AR58" s="84" t="s">
        <v>124</v>
      </c>
      <c r="AS58" s="85"/>
      <c r="AT58" s="85"/>
      <c r="AU58" s="85"/>
      <c r="AV58" s="87"/>
      <c r="AW58" s="88" t="s">
        <v>113</v>
      </c>
      <c r="AX58" s="88"/>
      <c r="AY58" s="89">
        <f>COUNTIF(AR8:AY52,"K1")+AY129</f>
        <v>0</v>
      </c>
      <c r="AZ58" s="84" t="s">
        <v>124</v>
      </c>
      <c r="BA58" s="85"/>
      <c r="BB58" s="85"/>
      <c r="BC58" s="85"/>
      <c r="BD58" s="87"/>
      <c r="BE58" s="88" t="s">
        <v>113</v>
      </c>
      <c r="BF58" s="88"/>
      <c r="BG58" s="89">
        <f>COUNTIF(AZ8:BG52,"K1")+BG129</f>
        <v>0</v>
      </c>
      <c r="BI58" s="84" t="s">
        <v>124</v>
      </c>
      <c r="BJ58" s="85"/>
      <c r="BK58" s="85"/>
      <c r="BL58" s="85"/>
      <c r="BM58" s="87"/>
      <c r="BN58" s="88" t="s">
        <v>113</v>
      </c>
      <c r="BO58" s="88"/>
      <c r="BP58" s="89">
        <f>COUNTIF(BI8:BP52,"K1")+BP129</f>
        <v>0</v>
      </c>
      <c r="BQ58" s="84" t="s">
        <v>124</v>
      </c>
      <c r="BR58" s="85"/>
      <c r="BS58" s="85"/>
      <c r="BT58" s="85"/>
      <c r="BU58" s="87"/>
      <c r="BV58" s="88" t="s">
        <v>113</v>
      </c>
      <c r="BW58" s="88"/>
      <c r="BX58" s="89">
        <f>COUNTIF(BQ8:BX52,"K1")+BX129</f>
        <v>0</v>
      </c>
      <c r="BZ58" s="84" t="s">
        <v>124</v>
      </c>
      <c r="CA58" s="85"/>
      <c r="CB58" s="85"/>
      <c r="CC58" s="85"/>
      <c r="CD58" s="87"/>
      <c r="CE58" s="88" t="s">
        <v>113</v>
      </c>
      <c r="CF58" s="88"/>
      <c r="CG58" s="89">
        <f>COUNTIF(BZ8:CG52,"K1")+CG129</f>
        <v>0</v>
      </c>
      <c r="CH58" s="84" t="s">
        <v>124</v>
      </c>
      <c r="CI58" s="85"/>
      <c r="CJ58" s="85"/>
      <c r="CK58" s="85"/>
      <c r="CL58" s="87"/>
      <c r="CM58" s="88" t="s">
        <v>113</v>
      </c>
      <c r="CN58" s="88"/>
      <c r="CO58" s="89">
        <f>COUNTIF(CH8:CO52,"K1")+CO129</f>
        <v>0</v>
      </c>
      <c r="CQ58" s="84" t="s">
        <v>124</v>
      </c>
      <c r="CR58" s="85"/>
      <c r="CS58" s="85"/>
      <c r="CT58" s="85"/>
      <c r="CU58" s="87"/>
      <c r="CV58" s="88" t="s">
        <v>113</v>
      </c>
      <c r="CW58" s="88"/>
      <c r="CX58" s="89">
        <f>COUNTIF(CQ8:CX52,"K1")+CX129</f>
        <v>0</v>
      </c>
      <c r="CY58" s="84" t="s">
        <v>124</v>
      </c>
      <c r="CZ58" s="85"/>
      <c r="DA58" s="85"/>
      <c r="DB58" s="85"/>
      <c r="DC58" s="87"/>
      <c r="DD58" s="88" t="s">
        <v>113</v>
      </c>
      <c r="DE58" s="88"/>
      <c r="DF58" s="89">
        <f>COUNTIF(CY8:DF52,"K1")+DF129</f>
        <v>0</v>
      </c>
      <c r="DH58" s="84" t="s">
        <v>124</v>
      </c>
      <c r="DI58" s="85"/>
      <c r="DJ58" s="85"/>
      <c r="DK58" s="85"/>
      <c r="DL58" s="87"/>
      <c r="DM58" s="88" t="s">
        <v>113</v>
      </c>
      <c r="DN58" s="88"/>
      <c r="DO58" s="89">
        <f>COUNTIF(DH8:DO52,"K1")+DO129</f>
        <v>0</v>
      </c>
      <c r="DP58" s="84" t="s">
        <v>124</v>
      </c>
      <c r="DQ58" s="85"/>
      <c r="DR58" s="85"/>
      <c r="DS58" s="85"/>
      <c r="DT58" s="87"/>
      <c r="DU58" s="88" t="s">
        <v>113</v>
      </c>
      <c r="DV58" s="88"/>
      <c r="DW58" s="89">
        <f>COUNTIF(DP8:DW52,"K1")+DW129</f>
        <v>0</v>
      </c>
      <c r="DY58" s="84" t="s">
        <v>124</v>
      </c>
      <c r="DZ58" s="85"/>
      <c r="EA58" s="85"/>
      <c r="EB58" s="85"/>
      <c r="EC58" s="87"/>
      <c r="ED58" s="88" t="s">
        <v>113</v>
      </c>
      <c r="EE58" s="88"/>
      <c r="EF58" s="89">
        <f>COUNTIF(DY8:EF52,"K1")+EF129</f>
        <v>0</v>
      </c>
      <c r="EG58" s="84" t="s">
        <v>124</v>
      </c>
      <c r="EH58" s="85"/>
      <c r="EI58" s="85"/>
      <c r="EJ58" s="85"/>
      <c r="EK58" s="87"/>
      <c r="EL58" s="88" t="s">
        <v>113</v>
      </c>
      <c r="EM58" s="88"/>
      <c r="EN58" s="89">
        <f>COUNTIF(EG8:EN52,"K1")+EN129</f>
        <v>0</v>
      </c>
      <c r="EP58" s="84" t="s">
        <v>124</v>
      </c>
      <c r="EQ58" s="85"/>
      <c r="ER58" s="85"/>
      <c r="ES58" s="85"/>
      <c r="ET58" s="87"/>
      <c r="EU58" s="88" t="s">
        <v>113</v>
      </c>
      <c r="EV58" s="88"/>
      <c r="EW58" s="89">
        <f>COUNTIF(EP8:EW52,"K1")+EW129</f>
        <v>0</v>
      </c>
      <c r="EX58" s="84" t="s">
        <v>124</v>
      </c>
      <c r="EY58" s="85"/>
      <c r="EZ58" s="85"/>
      <c r="FA58" s="85"/>
      <c r="FB58" s="87"/>
      <c r="FC58" s="88" t="s">
        <v>113</v>
      </c>
      <c r="FD58" s="88"/>
      <c r="FE58" s="89">
        <f>COUNTIF(EX8:FE52,"K1")+FE129</f>
        <v>0</v>
      </c>
      <c r="FG58" s="84" t="s">
        <v>124</v>
      </c>
      <c r="FH58" s="85"/>
      <c r="FI58" s="85"/>
      <c r="FJ58" s="85"/>
      <c r="FK58" s="87"/>
      <c r="FL58" s="88" t="s">
        <v>113</v>
      </c>
      <c r="FM58" s="88"/>
      <c r="FN58" s="89">
        <f>COUNTIF(FG8:FN52,"K1")+FN129</f>
        <v>0</v>
      </c>
      <c r="FO58" s="84" t="s">
        <v>124</v>
      </c>
      <c r="FP58" s="85"/>
      <c r="FQ58" s="85"/>
      <c r="FR58" s="85"/>
      <c r="FS58" s="87"/>
      <c r="FT58" s="88" t="s">
        <v>113</v>
      </c>
      <c r="FU58" s="88"/>
      <c r="FV58" s="89">
        <f>COUNTIF(FO8:FV52,"K1")+FV129</f>
        <v>0</v>
      </c>
      <c r="FX58" s="84" t="s">
        <v>124</v>
      </c>
      <c r="FY58" s="85"/>
      <c r="FZ58" s="85"/>
      <c r="GA58" s="85"/>
      <c r="GB58" s="87"/>
      <c r="GC58" s="88" t="s">
        <v>113</v>
      </c>
      <c r="GD58" s="88"/>
      <c r="GE58" s="89">
        <f>COUNTIF(FX8:GE52,"K1")+GE129</f>
        <v>0</v>
      </c>
      <c r="GF58" s="84" t="s">
        <v>124</v>
      </c>
      <c r="GG58" s="85"/>
      <c r="GH58" s="85"/>
      <c r="GI58" s="85"/>
      <c r="GJ58" s="87"/>
      <c r="GK58" s="88" t="s">
        <v>113</v>
      </c>
      <c r="GL58" s="88"/>
      <c r="GM58" s="89">
        <f>COUNTIF(GF8:GM52,"K1")+GM129</f>
        <v>0</v>
      </c>
      <c r="GO58" s="84" t="s">
        <v>124</v>
      </c>
      <c r="GP58" s="85"/>
      <c r="GQ58" s="85"/>
      <c r="GR58" s="85"/>
      <c r="GS58" s="87"/>
      <c r="GT58" s="88" t="s">
        <v>113</v>
      </c>
      <c r="GU58" s="88"/>
      <c r="GV58" s="89">
        <f>COUNTIF(GO8:GV52,"K1")+GV129</f>
        <v>0</v>
      </c>
      <c r="GW58" s="84" t="s">
        <v>124</v>
      </c>
      <c r="GX58" s="85"/>
      <c r="GY58" s="85"/>
      <c r="GZ58" s="85"/>
      <c r="HA58" s="87"/>
      <c r="HB58" s="88" t="s">
        <v>113</v>
      </c>
      <c r="HC58" s="88"/>
      <c r="HD58" s="89">
        <f>COUNTIF(GW8:HD52,"K1")+HD129</f>
        <v>0</v>
      </c>
      <c r="HF58" s="84" t="s">
        <v>124</v>
      </c>
      <c r="HG58" s="85"/>
      <c r="HH58" s="85"/>
      <c r="HI58" s="85"/>
      <c r="HJ58" s="87"/>
      <c r="HK58" s="88" t="s">
        <v>113</v>
      </c>
      <c r="HL58" s="88"/>
      <c r="HM58" s="89">
        <f>COUNTIF(HF8:HM52,"K1")+HM129</f>
        <v>0</v>
      </c>
      <c r="HN58" s="84" t="s">
        <v>124</v>
      </c>
      <c r="HO58" s="85"/>
      <c r="HP58" s="85"/>
      <c r="HQ58" s="85"/>
      <c r="HR58" s="87"/>
      <c r="HS58" s="88" t="s">
        <v>113</v>
      </c>
      <c r="HT58" s="88"/>
      <c r="HU58" s="89">
        <f>COUNTIF(HN8:HU52,"K1")+HU129</f>
        <v>0</v>
      </c>
      <c r="HW58" s="84" t="s">
        <v>124</v>
      </c>
      <c r="HX58" s="85"/>
      <c r="HY58" s="85"/>
      <c r="HZ58" s="85"/>
      <c r="IA58" s="87"/>
      <c r="IB58" s="88" t="s">
        <v>113</v>
      </c>
      <c r="IC58" s="88"/>
      <c r="ID58" s="89">
        <f>COUNTIF(HW8:ID52,"K1")+ID129</f>
        <v>0</v>
      </c>
      <c r="IE58" s="84" t="s">
        <v>124</v>
      </c>
      <c r="IF58" s="85"/>
      <c r="IG58" s="85"/>
      <c r="IH58" s="85"/>
      <c r="II58" s="87"/>
      <c r="IJ58" s="88" t="s">
        <v>113</v>
      </c>
      <c r="IK58" s="88"/>
      <c r="IL58" s="89">
        <f>COUNTIF(IE8:IL52,"K1")+IL129</f>
        <v>0</v>
      </c>
      <c r="IN58" s="84" t="s">
        <v>124</v>
      </c>
      <c r="IO58" s="85"/>
      <c r="IP58" s="85"/>
      <c r="IQ58" s="85"/>
      <c r="IR58" s="87"/>
      <c r="IS58" s="88" t="s">
        <v>113</v>
      </c>
      <c r="IT58" s="88"/>
      <c r="IU58" s="89">
        <f>COUNTIF(IN8:IU52,"K1")+IU129</f>
        <v>0</v>
      </c>
      <c r="IV58" s="84" t="s">
        <v>124</v>
      </c>
      <c r="IW58" s="85"/>
      <c r="IX58" s="85"/>
      <c r="IY58" s="85"/>
      <c r="IZ58" s="87"/>
      <c r="JA58" s="88" t="s">
        <v>113</v>
      </c>
      <c r="JB58" s="88"/>
      <c r="JC58" s="89">
        <f>COUNTIF(IV8:JC52,"K1")+JC129</f>
        <v>0</v>
      </c>
      <c r="JE58" s="84" t="s">
        <v>124</v>
      </c>
      <c r="JF58" s="85"/>
      <c r="JG58" s="85"/>
      <c r="JH58" s="85"/>
      <c r="JI58" s="87"/>
      <c r="JJ58" s="88" t="s">
        <v>113</v>
      </c>
      <c r="JK58" s="88"/>
      <c r="JL58" s="89">
        <f>COUNTIF(JE8:JL52,"K1")+JL129</f>
        <v>0</v>
      </c>
      <c r="JM58" s="84" t="s">
        <v>124</v>
      </c>
      <c r="JN58" s="85"/>
      <c r="JO58" s="85"/>
      <c r="JP58" s="85"/>
      <c r="JQ58" s="87"/>
      <c r="JR58" s="88" t="s">
        <v>113</v>
      </c>
      <c r="JS58" s="88"/>
      <c r="JT58" s="89">
        <f>COUNTIF(JM8:JT52,"K1")+JT129</f>
        <v>0</v>
      </c>
      <c r="JV58" s="84" t="s">
        <v>124</v>
      </c>
      <c r="JW58" s="85"/>
      <c r="JX58" s="85"/>
      <c r="JY58" s="85"/>
      <c r="JZ58" s="87"/>
      <c r="KA58" s="88" t="s">
        <v>113</v>
      </c>
      <c r="KB58" s="88"/>
      <c r="KC58" s="89">
        <f>COUNTIF(JV8:KC52,"K1")+KC129</f>
        <v>0</v>
      </c>
      <c r="KD58" s="84" t="s">
        <v>124</v>
      </c>
      <c r="KE58" s="85"/>
      <c r="KF58" s="85"/>
      <c r="KG58" s="85"/>
      <c r="KH58" s="87"/>
      <c r="KI58" s="88" t="s">
        <v>113</v>
      </c>
      <c r="KJ58" s="88"/>
      <c r="KK58" s="89">
        <f>COUNTIF(KD8:KK52,"K1")+KK129</f>
        <v>0</v>
      </c>
      <c r="KM58" s="84" t="s">
        <v>124</v>
      </c>
      <c r="KN58" s="85"/>
      <c r="KO58" s="85"/>
      <c r="KP58" s="85"/>
      <c r="KQ58" s="87"/>
      <c r="KR58" s="88" t="s">
        <v>113</v>
      </c>
      <c r="KS58" s="88"/>
      <c r="KT58" s="89">
        <f>COUNTIF(KM8:KT52,"K1")+KT129</f>
        <v>0</v>
      </c>
      <c r="KU58" s="84" t="s">
        <v>124</v>
      </c>
      <c r="KV58" s="85"/>
      <c r="KW58" s="85"/>
      <c r="KX58" s="85"/>
      <c r="KY58" s="87"/>
      <c r="KZ58" s="88" t="s">
        <v>113</v>
      </c>
      <c r="LA58" s="88"/>
      <c r="LB58" s="89">
        <f>COUNTIF(KU8:LB52,"K1")+LB129</f>
        <v>0</v>
      </c>
      <c r="LD58" s="84" t="s">
        <v>124</v>
      </c>
      <c r="LE58" s="85"/>
      <c r="LF58" s="85"/>
      <c r="LG58" s="85"/>
      <c r="LH58" s="87"/>
      <c r="LI58" s="88" t="s">
        <v>113</v>
      </c>
      <c r="LJ58" s="88"/>
      <c r="LK58" s="89">
        <f>COUNTIF(LD8:LK52,"K1")+LK129</f>
        <v>0</v>
      </c>
      <c r="LL58" s="84" t="s">
        <v>124</v>
      </c>
      <c r="LM58" s="85"/>
      <c r="LN58" s="85"/>
      <c r="LO58" s="85"/>
      <c r="LP58" s="87"/>
      <c r="LQ58" s="88" t="s">
        <v>113</v>
      </c>
      <c r="LR58" s="88"/>
      <c r="LS58" s="89">
        <f>COUNTIF(LL8:LS52,"K1")+LS129</f>
        <v>0</v>
      </c>
      <c r="LU58" s="84" t="s">
        <v>124</v>
      </c>
      <c r="LV58" s="85"/>
      <c r="LW58" s="85"/>
      <c r="LX58" s="85"/>
      <c r="LY58" s="87"/>
      <c r="LZ58" s="88" t="s">
        <v>113</v>
      </c>
      <c r="MA58" s="88"/>
      <c r="MB58" s="89">
        <f>COUNTIF(LU8:MB52,"K1")+MB129</f>
        <v>0</v>
      </c>
      <c r="MC58" s="84" t="s">
        <v>124</v>
      </c>
      <c r="MD58" s="85"/>
      <c r="ME58" s="85"/>
      <c r="MF58" s="85"/>
      <c r="MG58" s="87"/>
      <c r="MH58" s="88" t="s">
        <v>113</v>
      </c>
      <c r="MI58" s="88"/>
      <c r="MJ58" s="89">
        <f>COUNTIF(MC8:MJ52,"K1")+MJ129</f>
        <v>0</v>
      </c>
      <c r="ML58" s="84" t="s">
        <v>124</v>
      </c>
      <c r="MM58" s="85"/>
      <c r="MN58" s="85"/>
      <c r="MO58" s="85"/>
      <c r="MP58" s="87"/>
      <c r="MQ58" s="88" t="s">
        <v>113</v>
      </c>
      <c r="MR58" s="88"/>
      <c r="MS58" s="89">
        <f>COUNTIF(ML8:MS52,"K1")+MS129</f>
        <v>0</v>
      </c>
      <c r="MT58" s="84" t="s">
        <v>124</v>
      </c>
      <c r="MU58" s="85"/>
      <c r="MV58" s="85"/>
      <c r="MW58" s="85"/>
      <c r="MX58" s="87"/>
      <c r="MY58" s="88" t="s">
        <v>113</v>
      </c>
      <c r="MZ58" s="88"/>
      <c r="NA58" s="89">
        <f>COUNTIF(MT8:NA52,"K1")+NA129</f>
        <v>0</v>
      </c>
      <c r="NC58" s="84" t="s">
        <v>124</v>
      </c>
      <c r="ND58" s="85"/>
      <c r="NE58" s="85"/>
      <c r="NF58" s="85"/>
      <c r="NG58" s="87"/>
      <c r="NH58" s="88" t="s">
        <v>113</v>
      </c>
      <c r="NI58" s="88"/>
      <c r="NJ58" s="89">
        <f>COUNTIF(NC8:NJ52,"K1")+NJ129</f>
        <v>0</v>
      </c>
      <c r="NK58" s="84" t="s">
        <v>124</v>
      </c>
      <c r="NL58" s="85"/>
      <c r="NM58" s="85"/>
      <c r="NN58" s="85"/>
      <c r="NO58" s="87"/>
      <c r="NP58" s="88" t="s">
        <v>113</v>
      </c>
      <c r="NQ58" s="88"/>
      <c r="NR58" s="89">
        <f>COUNTIF(NK8:NR52,"K1")+NR129</f>
        <v>0</v>
      </c>
      <c r="NT58" s="84" t="s">
        <v>124</v>
      </c>
      <c r="NU58" s="85"/>
      <c r="NV58" s="85"/>
      <c r="NW58" s="85"/>
      <c r="NX58" s="87"/>
      <c r="NY58" s="88" t="s">
        <v>113</v>
      </c>
      <c r="NZ58" s="88"/>
      <c r="OA58" s="89">
        <f>COUNTIF(NT8:OA52,"K1")+OA129</f>
        <v>0</v>
      </c>
      <c r="OB58" s="84" t="s">
        <v>124</v>
      </c>
      <c r="OC58" s="85"/>
      <c r="OD58" s="85"/>
      <c r="OE58" s="85"/>
      <c r="OF58" s="87"/>
      <c r="OG58" s="88" t="s">
        <v>113</v>
      </c>
      <c r="OH58" s="88"/>
      <c r="OI58" s="89">
        <f>COUNTIF(OB8:OI52,"K1")+OI129</f>
        <v>0</v>
      </c>
      <c r="OK58" s="84" t="s">
        <v>124</v>
      </c>
      <c r="OL58" s="85"/>
      <c r="OM58" s="85"/>
      <c r="ON58" s="85"/>
      <c r="OO58" s="87"/>
      <c r="OP58" s="88" t="s">
        <v>113</v>
      </c>
      <c r="OQ58" s="88"/>
      <c r="OR58" s="89">
        <f>COUNTIF(OK8:OR52,"K1")+OR129</f>
        <v>0</v>
      </c>
      <c r="OS58" s="84" t="s">
        <v>124</v>
      </c>
      <c r="OT58" s="85"/>
      <c r="OU58" s="85"/>
      <c r="OV58" s="85"/>
      <c r="OW58" s="87"/>
      <c r="OX58" s="88" t="s">
        <v>113</v>
      </c>
      <c r="OY58" s="88"/>
      <c r="OZ58" s="89">
        <f>COUNTIF(OS8:OZ52,"K1")+OZ129</f>
        <v>0</v>
      </c>
      <c r="PB58" s="84" t="s">
        <v>124</v>
      </c>
      <c r="PC58" s="85"/>
      <c r="PD58" s="85"/>
      <c r="PE58" s="85"/>
      <c r="PF58" s="87"/>
      <c r="PG58" s="88" t="s">
        <v>113</v>
      </c>
      <c r="PH58" s="88"/>
      <c r="PI58" s="89">
        <f>COUNTIF(PB8:PI52,"K1")+PI129</f>
        <v>0</v>
      </c>
      <c r="PJ58" s="84" t="s">
        <v>124</v>
      </c>
      <c r="PK58" s="85"/>
      <c r="PL58" s="85"/>
      <c r="PM58" s="85"/>
      <c r="PN58" s="87"/>
      <c r="PO58" s="88" t="s">
        <v>113</v>
      </c>
      <c r="PP58" s="88"/>
      <c r="PQ58" s="89">
        <f>COUNTIF(PJ8:PQ52,"K1")+PQ129</f>
        <v>0</v>
      </c>
      <c r="PS58" s="84" t="s">
        <v>124</v>
      </c>
      <c r="PT58" s="85"/>
      <c r="PU58" s="85"/>
      <c r="PV58" s="85"/>
      <c r="PW58" s="87"/>
      <c r="PX58" s="88" t="s">
        <v>113</v>
      </c>
      <c r="PY58" s="88"/>
      <c r="PZ58" s="89">
        <f>COUNTIF(PS8:PZ52,"K1")+PZ129</f>
        <v>0</v>
      </c>
      <c r="QA58" s="84" t="s">
        <v>124</v>
      </c>
      <c r="QB58" s="85"/>
      <c r="QC58" s="85"/>
      <c r="QD58" s="85"/>
      <c r="QE58" s="87"/>
      <c r="QF58" s="88" t="s">
        <v>113</v>
      </c>
      <c r="QG58" s="88"/>
      <c r="QH58" s="89">
        <f>COUNTIF(QA8:QH52,"K1")+QH129</f>
        <v>0</v>
      </c>
      <c r="QJ58" s="84" t="s">
        <v>124</v>
      </c>
      <c r="QK58" s="85"/>
      <c r="QL58" s="85"/>
      <c r="QM58" s="85"/>
      <c r="QN58" s="87"/>
      <c r="QO58" s="88" t="s">
        <v>113</v>
      </c>
      <c r="QP58" s="88"/>
      <c r="QQ58" s="89">
        <f>COUNTIF(QJ8:QQ52,"K1")+QQ129</f>
        <v>0</v>
      </c>
      <c r="QR58" s="84" t="s">
        <v>124</v>
      </c>
      <c r="QS58" s="85"/>
      <c r="QT58" s="85"/>
      <c r="QU58" s="85"/>
      <c r="QV58" s="87"/>
      <c r="QW58" s="88" t="s">
        <v>113</v>
      </c>
      <c r="QX58" s="88"/>
      <c r="QY58" s="89">
        <f>COUNTIF(QR8:QY52,"K1")+QY129</f>
        <v>0</v>
      </c>
      <c r="RA58" s="84" t="s">
        <v>124</v>
      </c>
      <c r="RB58" s="85"/>
      <c r="RC58" s="85"/>
      <c r="RD58" s="85"/>
      <c r="RE58" s="87"/>
      <c r="RF58" s="88" t="s">
        <v>113</v>
      </c>
      <c r="RG58" s="88"/>
      <c r="RH58" s="89">
        <f>COUNTIF(RA8:RH52,"K1")+RH129</f>
        <v>0</v>
      </c>
      <c r="RI58" s="84" t="s">
        <v>124</v>
      </c>
      <c r="RJ58" s="85"/>
      <c r="RK58" s="85"/>
      <c r="RL58" s="85"/>
      <c r="RM58" s="87"/>
      <c r="RN58" s="88" t="s">
        <v>113</v>
      </c>
      <c r="RO58" s="88"/>
      <c r="RP58" s="89">
        <f>COUNTIF(RI8:RP52,"K1")+RP129</f>
        <v>0</v>
      </c>
      <c r="RR58" s="84" t="s">
        <v>124</v>
      </c>
      <c r="RS58" s="85"/>
      <c r="RT58" s="85"/>
      <c r="RU58" s="85"/>
      <c r="RV58" s="87"/>
      <c r="RW58" s="88" t="s">
        <v>113</v>
      </c>
      <c r="RX58" s="88"/>
      <c r="RY58" s="89">
        <f>COUNTIF(RR8:RY52,"K1")+RY129</f>
        <v>0</v>
      </c>
      <c r="RZ58" s="84" t="s">
        <v>124</v>
      </c>
      <c r="SA58" s="85"/>
      <c r="SB58" s="85"/>
      <c r="SC58" s="85"/>
      <c r="SD58" s="87"/>
      <c r="SE58" s="88" t="s">
        <v>113</v>
      </c>
      <c r="SF58" s="88"/>
      <c r="SG58" s="89">
        <f>COUNTIF(RZ8:SG52,"K1")+SG129</f>
        <v>0</v>
      </c>
      <c r="SI58" s="84" t="s">
        <v>124</v>
      </c>
      <c r="SJ58" s="85"/>
      <c r="SK58" s="85"/>
      <c r="SL58" s="85"/>
      <c r="SM58" s="87"/>
      <c r="SN58" s="88" t="s">
        <v>113</v>
      </c>
      <c r="SO58" s="88"/>
      <c r="SP58" s="89">
        <f>COUNTIF(SI8:SP52,"K1")+SP129</f>
        <v>0</v>
      </c>
      <c r="SQ58" s="84" t="s">
        <v>124</v>
      </c>
      <c r="SR58" s="85"/>
      <c r="SS58" s="85"/>
      <c r="ST58" s="85"/>
      <c r="SU58" s="87"/>
      <c r="SV58" s="88" t="s">
        <v>113</v>
      </c>
      <c r="SW58" s="88"/>
      <c r="SX58" s="89">
        <f>COUNTIF(SQ8:SX52,"K1")+SX129</f>
        <v>0</v>
      </c>
      <c r="SZ58" s="84" t="s">
        <v>124</v>
      </c>
      <c r="TA58" s="85"/>
      <c r="TB58" s="85"/>
      <c r="TC58" s="85"/>
      <c r="TD58" s="87"/>
      <c r="TE58" s="88" t="s">
        <v>113</v>
      </c>
      <c r="TF58" s="88"/>
      <c r="TG58" s="89">
        <f>COUNTIF(SZ8:TG52,"K1")+TG129</f>
        <v>0</v>
      </c>
      <c r="TH58" s="84" t="s">
        <v>124</v>
      </c>
      <c r="TI58" s="85"/>
      <c r="TJ58" s="85"/>
      <c r="TK58" s="85"/>
      <c r="TL58" s="87"/>
      <c r="TM58" s="88" t="s">
        <v>113</v>
      </c>
      <c r="TN58" s="88"/>
      <c r="TO58" s="89">
        <f>COUNTIF(TH8:TO52,"K1")+TO129</f>
        <v>0</v>
      </c>
      <c r="TQ58" s="84" t="s">
        <v>124</v>
      </c>
      <c r="TR58" s="85"/>
      <c r="TS58" s="85"/>
      <c r="TT58" s="85"/>
      <c r="TU58" s="87"/>
      <c r="TV58" s="88" t="s">
        <v>113</v>
      </c>
      <c r="TW58" s="88"/>
      <c r="TX58" s="89">
        <f>COUNTIF(TQ8:TX52,"K1")+TX129</f>
        <v>0</v>
      </c>
      <c r="TY58" s="84" t="s">
        <v>124</v>
      </c>
      <c r="TZ58" s="85"/>
      <c r="UA58" s="85"/>
      <c r="UB58" s="85"/>
      <c r="UC58" s="87"/>
      <c r="UD58" s="88" t="s">
        <v>113</v>
      </c>
      <c r="UE58" s="88"/>
      <c r="UF58" s="89">
        <f>COUNTIF(TY8:UF52,"K1")+UF129</f>
        <v>0</v>
      </c>
      <c r="UH58" s="84" t="s">
        <v>124</v>
      </c>
      <c r="UI58" s="85"/>
      <c r="UJ58" s="85"/>
      <c r="UK58" s="85"/>
      <c r="UL58" s="87"/>
      <c r="UM58" s="88" t="s">
        <v>113</v>
      </c>
      <c r="UN58" s="88"/>
      <c r="UO58" s="89">
        <f>COUNTIF(UH8:UO52,"K1")+UO129</f>
        <v>0</v>
      </c>
      <c r="UP58" s="84" t="s">
        <v>124</v>
      </c>
      <c r="UQ58" s="85"/>
      <c r="UR58" s="85"/>
      <c r="US58" s="85"/>
      <c r="UT58" s="87"/>
      <c r="UU58" s="88" t="s">
        <v>113</v>
      </c>
      <c r="UV58" s="88"/>
      <c r="UW58" s="89">
        <f>COUNTIF(UP8:UW52,"K1")+UW129</f>
        <v>0</v>
      </c>
      <c r="UY58" s="84" t="s">
        <v>124</v>
      </c>
      <c r="UZ58" s="85"/>
      <c r="VA58" s="85"/>
      <c r="VB58" s="85"/>
      <c r="VC58" s="87"/>
      <c r="VD58" s="88" t="s">
        <v>113</v>
      </c>
      <c r="VE58" s="88"/>
      <c r="VF58" s="89">
        <f>COUNTIF(UY8:VF52,"K1")+VF129</f>
        <v>0</v>
      </c>
      <c r="VG58" s="84" t="s">
        <v>124</v>
      </c>
      <c r="VH58" s="85"/>
      <c r="VI58" s="85"/>
      <c r="VJ58" s="85"/>
      <c r="VK58" s="87"/>
      <c r="VL58" s="88" t="s">
        <v>113</v>
      </c>
      <c r="VM58" s="88"/>
      <c r="VN58" s="89">
        <f>COUNTIF(VG8:VN52,"K1")+VN129</f>
        <v>0</v>
      </c>
      <c r="VP58" s="84" t="s">
        <v>124</v>
      </c>
      <c r="VQ58" s="85"/>
      <c r="VR58" s="85"/>
      <c r="VS58" s="85"/>
      <c r="VT58" s="87"/>
      <c r="VU58" s="88" t="s">
        <v>113</v>
      </c>
      <c r="VV58" s="88"/>
      <c r="VW58" s="89">
        <f>COUNTIF(VP8:VW52,"K1")+VW129</f>
        <v>0</v>
      </c>
      <c r="VX58" s="84" t="s">
        <v>124</v>
      </c>
      <c r="VY58" s="85"/>
      <c r="VZ58" s="85"/>
      <c r="WA58" s="85"/>
      <c r="WB58" s="87"/>
      <c r="WC58" s="88" t="s">
        <v>113</v>
      </c>
      <c r="WD58" s="88"/>
      <c r="WE58" s="89">
        <f>COUNTIF(VX8:WE52,"K1")+WE129</f>
        <v>0</v>
      </c>
      <c r="WG58" s="84" t="s">
        <v>124</v>
      </c>
      <c r="WH58" s="85"/>
      <c r="WI58" s="85"/>
      <c r="WJ58" s="85"/>
      <c r="WK58" s="87"/>
      <c r="WL58" s="88" t="s">
        <v>113</v>
      </c>
      <c r="WM58" s="88"/>
      <c r="WN58" s="89">
        <f>COUNTIF(WG8:WN52,"K1")+WN129</f>
        <v>0</v>
      </c>
      <c r="WO58" s="84" t="s">
        <v>124</v>
      </c>
      <c r="WP58" s="85"/>
      <c r="WQ58" s="85"/>
      <c r="WR58" s="85"/>
      <c r="WS58" s="87"/>
      <c r="WT58" s="88" t="s">
        <v>113</v>
      </c>
      <c r="WU58" s="88"/>
      <c r="WV58" s="89">
        <f>COUNTIF(WO8:WV52,"K1")+WV129</f>
        <v>0</v>
      </c>
      <c r="WX58" s="84" t="s">
        <v>124</v>
      </c>
      <c r="WY58" s="85"/>
      <c r="WZ58" s="85"/>
      <c r="XA58" s="85"/>
      <c r="XB58" s="87"/>
      <c r="XC58" s="88" t="s">
        <v>113</v>
      </c>
      <c r="XD58" s="88"/>
      <c r="XE58" s="89">
        <f>COUNTIF(WX8:XE52,"K1")+XE129</f>
        <v>0</v>
      </c>
      <c r="XF58" s="84" t="s">
        <v>124</v>
      </c>
      <c r="XG58" s="85"/>
      <c r="XH58" s="85"/>
      <c r="XI58" s="85"/>
      <c r="XJ58" s="87"/>
      <c r="XK58" s="88" t="s">
        <v>113</v>
      </c>
      <c r="XL58" s="88"/>
      <c r="XM58" s="89">
        <f>COUNTIF(XF8:XM52,"K1")+XM129</f>
        <v>0</v>
      </c>
      <c r="XO58" s="84" t="s">
        <v>124</v>
      </c>
      <c r="XP58" s="85"/>
      <c r="XQ58" s="85"/>
      <c r="XR58" s="85"/>
      <c r="XS58" s="87"/>
      <c r="XT58" s="88" t="s">
        <v>113</v>
      </c>
      <c r="XU58" s="88"/>
      <c r="XV58" s="89">
        <f>COUNTIF(XO8:XV52,"K1")+XV129</f>
        <v>0</v>
      </c>
      <c r="XW58" s="84" t="s">
        <v>124</v>
      </c>
      <c r="XX58" s="85"/>
      <c r="XY58" s="85"/>
      <c r="XZ58" s="85"/>
      <c r="YA58" s="87"/>
      <c r="YB58" s="88" t="s">
        <v>113</v>
      </c>
      <c r="YC58" s="88"/>
      <c r="YD58" s="89">
        <f>COUNTIF(XW8:YD52,"K1")+YD129</f>
        <v>0</v>
      </c>
      <c r="YF58" s="84" t="s">
        <v>124</v>
      </c>
      <c r="YG58" s="85"/>
      <c r="YH58" s="85"/>
      <c r="YI58" s="85"/>
      <c r="YJ58" s="87"/>
      <c r="YK58" s="88" t="s">
        <v>113</v>
      </c>
      <c r="YL58" s="88"/>
      <c r="YM58" s="89">
        <f>COUNTIF(YF8:YM52,"K1")+YM129</f>
        <v>0</v>
      </c>
      <c r="YN58" s="84" t="s">
        <v>124</v>
      </c>
      <c r="YO58" s="85"/>
      <c r="YP58" s="85"/>
      <c r="YQ58" s="85"/>
      <c r="YR58" s="87"/>
      <c r="YS58" s="88" t="s">
        <v>113</v>
      </c>
      <c r="YT58" s="88"/>
      <c r="YU58" s="89">
        <f>COUNTIF(YN8:YU52,"K1")+YU129</f>
        <v>0</v>
      </c>
      <c r="YW58" s="84" t="s">
        <v>124</v>
      </c>
      <c r="YX58" s="85"/>
      <c r="YY58" s="85"/>
      <c r="YZ58" s="85"/>
      <c r="ZA58" s="87"/>
      <c r="ZB58" s="88" t="s">
        <v>113</v>
      </c>
      <c r="ZC58" s="88"/>
      <c r="ZD58" s="89">
        <f>COUNTIF(YW8:ZD52,"K1")+ZD129</f>
        <v>0</v>
      </c>
      <c r="ZM58" s="84" t="s">
        <v>124</v>
      </c>
      <c r="ZN58" s="85"/>
      <c r="ZO58" s="85"/>
      <c r="ZP58" s="85"/>
      <c r="ZQ58" s="87"/>
      <c r="ZR58" s="88" t="s">
        <v>113</v>
      </c>
      <c r="ZS58" s="88"/>
      <c r="ZT58" s="89">
        <f>COUNTIF(ZM8:ZT52,"K1")+ZT129</f>
        <v>0</v>
      </c>
      <c r="ZV58" s="84" t="s">
        <v>124</v>
      </c>
      <c r="ZW58" s="85"/>
      <c r="ZX58" s="85"/>
      <c r="ZY58" s="85"/>
      <c r="ZZ58" s="87"/>
      <c r="AAA58" s="88" t="s">
        <v>113</v>
      </c>
      <c r="AAB58" s="88"/>
      <c r="AAC58" s="89">
        <f>COUNTIF(ZV8:AAC52,"K1")+AAC129</f>
        <v>0</v>
      </c>
      <c r="AAD58" s="84" t="s">
        <v>124</v>
      </c>
      <c r="AAE58" s="85"/>
      <c r="AAF58" s="85"/>
      <c r="AAG58" s="85"/>
      <c r="AAH58" s="87"/>
      <c r="AAI58" s="88" t="s">
        <v>113</v>
      </c>
      <c r="AAJ58" s="88"/>
      <c r="AAK58" s="89">
        <f>COUNTIF(AAD8:AAK52,"K1")+AAK129</f>
        <v>0</v>
      </c>
      <c r="AAM58" s="84" t="s">
        <v>124</v>
      </c>
      <c r="AAN58" s="85"/>
      <c r="AAO58" s="85"/>
      <c r="AAP58" s="85"/>
      <c r="AAQ58" s="87"/>
      <c r="AAR58" s="88" t="s">
        <v>113</v>
      </c>
      <c r="AAS58" s="88"/>
      <c r="AAT58" s="89">
        <f>COUNTIF(AAM8:AAT52,"K1")+AAT129</f>
        <v>0</v>
      </c>
      <c r="AAU58" s="84" t="s">
        <v>124</v>
      </c>
      <c r="AAV58" s="85"/>
      <c r="AAW58" s="85"/>
      <c r="AAX58" s="85"/>
      <c r="AAY58" s="87"/>
      <c r="AAZ58" s="88" t="s">
        <v>113</v>
      </c>
      <c r="ABA58" s="88"/>
      <c r="ABB58" s="89">
        <f>COUNTIF(AAU8:ABB52,"K1")+ABB129</f>
        <v>0</v>
      </c>
      <c r="ABD58" s="84" t="s">
        <v>124</v>
      </c>
      <c r="ABE58" s="85"/>
      <c r="ABF58" s="85"/>
      <c r="ABG58" s="85"/>
      <c r="ABH58" s="87"/>
      <c r="ABI58" s="88" t="s">
        <v>113</v>
      </c>
      <c r="ABJ58" s="88"/>
      <c r="ABK58" s="89">
        <f>COUNTIF(ABD8:ABK52,"K1")+ABK129</f>
        <v>0</v>
      </c>
      <c r="ABL58" s="84" t="s">
        <v>124</v>
      </c>
      <c r="ABM58" s="85"/>
      <c r="ABN58" s="85"/>
      <c r="ABO58" s="85"/>
      <c r="ABP58" s="87"/>
      <c r="ABQ58" s="88" t="s">
        <v>113</v>
      </c>
      <c r="ABR58" s="88"/>
      <c r="ABS58" s="89">
        <f>COUNTIF(ABL8:ABS52,"K1")+ABS129</f>
        <v>0</v>
      </c>
      <c r="ABU58" s="84" t="s">
        <v>124</v>
      </c>
      <c r="ABV58" s="85"/>
      <c r="ABW58" s="85"/>
      <c r="ABX58" s="85"/>
      <c r="ABY58" s="87"/>
      <c r="ABZ58" s="88" t="s">
        <v>113</v>
      </c>
      <c r="ACA58" s="88"/>
      <c r="ACB58" s="89">
        <f>COUNTIF(ABU8:ACB52,"K1")+ACB129</f>
        <v>0</v>
      </c>
      <c r="ACC58" s="84" t="s">
        <v>124</v>
      </c>
      <c r="ACD58" s="85"/>
      <c r="ACE58" s="85"/>
      <c r="ACF58" s="85"/>
      <c r="ACG58" s="87"/>
      <c r="ACH58" s="88" t="s">
        <v>113</v>
      </c>
      <c r="ACI58" s="88"/>
      <c r="ACJ58" s="89">
        <f>COUNTIF(ACC8:ACJ52,"K1")+ACJ129</f>
        <v>0</v>
      </c>
      <c r="ACL58" s="84" t="s">
        <v>124</v>
      </c>
      <c r="ACM58" s="85"/>
      <c r="ACN58" s="85"/>
      <c r="ACO58" s="85"/>
      <c r="ACP58" s="87"/>
      <c r="ACQ58" s="88" t="s">
        <v>113</v>
      </c>
      <c r="ACR58" s="88"/>
      <c r="ACS58" s="89">
        <f>COUNTIF(ACL8:ACS52,"K1")+ACS129</f>
        <v>0</v>
      </c>
      <c r="ACT58" s="84" t="s">
        <v>124</v>
      </c>
      <c r="ACU58" s="85"/>
      <c r="ACV58" s="85"/>
      <c r="ACW58" s="85"/>
      <c r="ACX58" s="87"/>
      <c r="ACY58" s="88" t="s">
        <v>113</v>
      </c>
      <c r="ACZ58" s="88"/>
      <c r="ADA58" s="89">
        <f>COUNTIF(ACT8:ADA52,"K1")+ADA129</f>
        <v>0</v>
      </c>
      <c r="ADC58" s="84" t="s">
        <v>124</v>
      </c>
      <c r="ADD58" s="85"/>
      <c r="ADE58" s="85"/>
      <c r="ADF58" s="85"/>
      <c r="ADG58" s="87"/>
      <c r="ADH58" s="88" t="s">
        <v>113</v>
      </c>
      <c r="ADI58" s="88"/>
      <c r="ADJ58" s="89">
        <f>COUNTIF(ADC8:ADJ52,"K1")+ADJ129</f>
        <v>0</v>
      </c>
      <c r="ADK58" s="84" t="s">
        <v>124</v>
      </c>
      <c r="ADL58" s="85"/>
      <c r="ADM58" s="85"/>
      <c r="ADN58" s="85"/>
      <c r="ADO58" s="87"/>
      <c r="ADP58" s="88" t="s">
        <v>113</v>
      </c>
      <c r="ADQ58" s="88"/>
      <c r="ADR58" s="89">
        <f>COUNTIF(ADK8:ADR52,"K1")+ADR129</f>
        <v>0</v>
      </c>
      <c r="ADT58" s="84" t="s">
        <v>124</v>
      </c>
      <c r="ADU58" s="85"/>
      <c r="ADV58" s="85"/>
      <c r="ADW58" s="85"/>
      <c r="ADX58" s="87"/>
      <c r="ADY58" s="88" t="s">
        <v>113</v>
      </c>
      <c r="ADZ58" s="88"/>
      <c r="AEA58" s="89">
        <f>COUNTIF(ADT8:AEA52,"K1")+AEA129</f>
        <v>0</v>
      </c>
      <c r="AEB58" s="84" t="s">
        <v>124</v>
      </c>
      <c r="AEC58" s="85"/>
      <c r="AED58" s="85"/>
      <c r="AEE58" s="85"/>
      <c r="AEF58" s="87"/>
      <c r="AEG58" s="88" t="s">
        <v>113</v>
      </c>
      <c r="AEH58" s="88"/>
      <c r="AEI58" s="89">
        <f>COUNTIF(AEB8:AEI52,"K1")+AEI129</f>
        <v>0</v>
      </c>
      <c r="AEJ58" s="42"/>
      <c r="AEK58" s="84" t="s">
        <v>124</v>
      </c>
      <c r="AEL58" s="85"/>
      <c r="AEM58" s="85"/>
      <c r="AEN58" s="85"/>
      <c r="AEO58" s="87"/>
      <c r="AEP58" s="88" t="s">
        <v>113</v>
      </c>
      <c r="AEQ58" s="88"/>
      <c r="AER58" s="89">
        <f>COUNTIF(AEK8:AER52,"K1")+AER129</f>
        <v>0</v>
      </c>
      <c r="AES58" s="84" t="s">
        <v>124</v>
      </c>
      <c r="AET58" s="85"/>
      <c r="AEU58" s="85"/>
      <c r="AEV58" s="85"/>
      <c r="AEW58" s="87"/>
      <c r="AEX58" s="88" t="s">
        <v>113</v>
      </c>
      <c r="AEY58" s="88"/>
      <c r="AEZ58" s="89">
        <f>COUNTIF(AES8:AEZ52,"K1")+AEZ129</f>
        <v>0</v>
      </c>
      <c r="AFB58" s="84" t="s">
        <v>124</v>
      </c>
      <c r="AFC58" s="85"/>
      <c r="AFD58" s="85"/>
      <c r="AFE58" s="85"/>
      <c r="AFF58" s="87"/>
      <c r="AFG58" s="88" t="s">
        <v>113</v>
      </c>
      <c r="AFH58" s="88"/>
      <c r="AFI58" s="89">
        <f>COUNTIF(AFB8:AFI52,"K1")+AFI129</f>
        <v>0</v>
      </c>
      <c r="AFJ58" s="84" t="s">
        <v>124</v>
      </c>
      <c r="AFK58" s="85"/>
      <c r="AFL58" s="85"/>
      <c r="AFM58" s="85"/>
      <c r="AFN58" s="87"/>
      <c r="AFO58" s="88" t="s">
        <v>113</v>
      </c>
      <c r="AFP58" s="88"/>
      <c r="AFQ58" s="89">
        <f>COUNTIF(AFJ8:AFQ52,"K1")+AFQ129</f>
        <v>0</v>
      </c>
      <c r="AFR58" s="42"/>
      <c r="AFS58" s="84" t="s">
        <v>124</v>
      </c>
      <c r="AFT58" s="85"/>
      <c r="AFU58" s="85"/>
      <c r="AFV58" s="85"/>
      <c r="AFW58" s="87"/>
      <c r="AFX58" s="88" t="s">
        <v>113</v>
      </c>
      <c r="AFY58" s="88"/>
      <c r="AFZ58" s="89">
        <f>COUNTIF(AFS8:AFZ52,"K1")+AFZ129</f>
        <v>0</v>
      </c>
      <c r="AGA58" s="84" t="s">
        <v>124</v>
      </c>
      <c r="AGB58" s="85"/>
      <c r="AGC58" s="85"/>
      <c r="AGD58" s="85"/>
      <c r="AGE58" s="87"/>
      <c r="AGF58" s="88" t="s">
        <v>113</v>
      </c>
      <c r="AGG58" s="88"/>
      <c r="AGH58" s="89">
        <f>COUNTIF(AGA8:AGH52,"K1")+AGH129</f>
        <v>0</v>
      </c>
      <c r="AGJ58" s="84" t="s">
        <v>124</v>
      </c>
      <c r="AGK58" s="85"/>
      <c r="AGL58" s="85"/>
      <c r="AGM58" s="85"/>
      <c r="AGN58" s="87"/>
      <c r="AGO58" s="88" t="s">
        <v>113</v>
      </c>
      <c r="AGP58" s="88"/>
      <c r="AGQ58" s="89">
        <f>COUNTIF(AGJ8:AGQ52,"K1")+AGQ129</f>
        <v>0</v>
      </c>
      <c r="AGR58" s="84" t="s">
        <v>124</v>
      </c>
      <c r="AGS58" s="85"/>
      <c r="AGT58" s="85"/>
      <c r="AGU58" s="85"/>
      <c r="AGV58" s="87"/>
      <c r="AGW58" s="88" t="s">
        <v>113</v>
      </c>
      <c r="AGX58" s="88"/>
      <c r="AGY58" s="89">
        <f>COUNTIF(AGR8:AGY52,"K1")+AGY129</f>
        <v>0</v>
      </c>
      <c r="AHA58" s="84" t="s">
        <v>124</v>
      </c>
      <c r="AHB58" s="85"/>
      <c r="AHC58" s="85"/>
      <c r="AHD58" s="85"/>
      <c r="AHE58" s="87"/>
      <c r="AHF58" s="88" t="s">
        <v>113</v>
      </c>
      <c r="AHG58" s="88"/>
      <c r="AHH58" s="89">
        <f>COUNTIF(AHA8:AHH52,"K1")+AHH129</f>
        <v>0</v>
      </c>
      <c r="AHI58" s="84" t="s">
        <v>124</v>
      </c>
      <c r="AHJ58" s="85"/>
      <c r="AHK58" s="85"/>
      <c r="AHL58" s="85"/>
      <c r="AHM58" s="87"/>
      <c r="AHN58" s="88" t="s">
        <v>113</v>
      </c>
      <c r="AHO58" s="88"/>
      <c r="AHP58" s="89">
        <f>COUNTIF(AHI8:AHP52,"K1")+AHP129</f>
        <v>0</v>
      </c>
      <c r="AHR58" s="84" t="s">
        <v>124</v>
      </c>
      <c r="AHS58" s="85"/>
      <c r="AHT58" s="85"/>
      <c r="AHU58" s="85"/>
      <c r="AHV58" s="87"/>
      <c r="AHW58" s="88" t="s">
        <v>113</v>
      </c>
      <c r="AHX58" s="88"/>
      <c r="AHY58" s="89">
        <f>COUNTIF(AHR8:AHY52,"K1")+AHY129</f>
        <v>0</v>
      </c>
      <c r="AHZ58" s="84" t="s">
        <v>124</v>
      </c>
      <c r="AIA58" s="85"/>
      <c r="AIB58" s="85"/>
      <c r="AIC58" s="85"/>
      <c r="AID58" s="87"/>
      <c r="AIE58" s="88" t="s">
        <v>113</v>
      </c>
      <c r="AIF58" s="88"/>
      <c r="AIG58" s="89">
        <f>COUNTIF(AHZ8:AIG52,"K1")+AIG129</f>
        <v>0</v>
      </c>
    </row>
    <row r="59" spans="1:16384">
      <c r="A59" s="84" t="s">
        <v>125</v>
      </c>
      <c r="B59" s="85"/>
      <c r="C59" s="85"/>
      <c r="D59" s="85"/>
      <c r="E59" s="87"/>
      <c r="F59" s="88" t="s">
        <v>112</v>
      </c>
      <c r="G59" s="88"/>
      <c r="H59" s="89">
        <f>COUNTIF(A8:H52,"K2")+H130</f>
        <v>0</v>
      </c>
      <c r="J59" s="84" t="s">
        <v>125</v>
      </c>
      <c r="K59" s="85"/>
      <c r="L59" s="85"/>
      <c r="M59" s="85"/>
      <c r="N59" s="87"/>
      <c r="O59" s="88" t="s">
        <v>112</v>
      </c>
      <c r="P59" s="88"/>
      <c r="Q59" s="89">
        <f>COUNTIF(J8:Q52,"K2")+Q130</f>
        <v>1</v>
      </c>
      <c r="R59" s="84" t="s">
        <v>125</v>
      </c>
      <c r="S59" s="85"/>
      <c r="T59" s="85"/>
      <c r="U59" s="85"/>
      <c r="V59" s="87"/>
      <c r="W59" s="88" t="s">
        <v>112</v>
      </c>
      <c r="X59" s="88"/>
      <c r="Y59" s="89">
        <f>COUNTIF(R8:Y52,"K2")+Y130</f>
        <v>0</v>
      </c>
      <c r="AA59" s="84" t="s">
        <v>125</v>
      </c>
      <c r="AB59" s="85"/>
      <c r="AC59" s="85"/>
      <c r="AD59" s="85"/>
      <c r="AE59" s="87"/>
      <c r="AF59" s="88" t="s">
        <v>112</v>
      </c>
      <c r="AG59" s="88"/>
      <c r="AH59" s="89">
        <f>COUNTIF(AA8:AH52,"K2")+AH130</f>
        <v>1</v>
      </c>
      <c r="AI59" s="84" t="s">
        <v>125</v>
      </c>
      <c r="AJ59" s="85"/>
      <c r="AK59" s="85"/>
      <c r="AL59" s="85"/>
      <c r="AM59" s="87"/>
      <c r="AN59" s="88" t="s">
        <v>112</v>
      </c>
      <c r="AO59" s="88"/>
      <c r="AP59" s="89">
        <f>COUNTIF(AI8:AP52,"K2")+AP130</f>
        <v>2</v>
      </c>
      <c r="AR59" s="84" t="s">
        <v>125</v>
      </c>
      <c r="AS59" s="85"/>
      <c r="AT59" s="85"/>
      <c r="AU59" s="85"/>
      <c r="AV59" s="87"/>
      <c r="AW59" s="88" t="s">
        <v>112</v>
      </c>
      <c r="AX59" s="88"/>
      <c r="AY59" s="89">
        <f>COUNTIF(AR8:AY52,"K2")+AY130</f>
        <v>3</v>
      </c>
      <c r="AZ59" s="84" t="s">
        <v>125</v>
      </c>
      <c r="BA59" s="85"/>
      <c r="BB59" s="85"/>
      <c r="BC59" s="85"/>
      <c r="BD59" s="87"/>
      <c r="BE59" s="88" t="s">
        <v>112</v>
      </c>
      <c r="BF59" s="88"/>
      <c r="BG59" s="89">
        <f>COUNTIF(AZ8:BG52,"K2")+BG130</f>
        <v>3</v>
      </c>
      <c r="BI59" s="84" t="s">
        <v>125</v>
      </c>
      <c r="BJ59" s="85"/>
      <c r="BK59" s="85"/>
      <c r="BL59" s="85"/>
      <c r="BM59" s="87"/>
      <c r="BN59" s="88" t="s">
        <v>112</v>
      </c>
      <c r="BO59" s="88"/>
      <c r="BP59" s="89">
        <f>COUNTIF(BI8:BP52,"K2")+BP130</f>
        <v>2</v>
      </c>
      <c r="BQ59" s="84" t="s">
        <v>125</v>
      </c>
      <c r="BR59" s="85"/>
      <c r="BS59" s="85"/>
      <c r="BT59" s="85"/>
      <c r="BU59" s="87"/>
      <c r="BV59" s="88" t="s">
        <v>112</v>
      </c>
      <c r="BW59" s="88"/>
      <c r="BX59" s="89">
        <f>COUNTIF(BQ8:BX52,"K2")+BX130</f>
        <v>7</v>
      </c>
      <c r="BZ59" s="84" t="s">
        <v>125</v>
      </c>
      <c r="CA59" s="85"/>
      <c r="CB59" s="85"/>
      <c r="CC59" s="85"/>
      <c r="CD59" s="87"/>
      <c r="CE59" s="88" t="s">
        <v>112</v>
      </c>
      <c r="CF59" s="88"/>
      <c r="CG59" s="89">
        <f>COUNTIF(BZ8:CG52,"K2")+CG130</f>
        <v>1</v>
      </c>
      <c r="CH59" s="84" t="s">
        <v>125</v>
      </c>
      <c r="CI59" s="85"/>
      <c r="CJ59" s="85"/>
      <c r="CK59" s="85"/>
      <c r="CL59" s="87"/>
      <c r="CM59" s="88" t="s">
        <v>112</v>
      </c>
      <c r="CN59" s="88"/>
      <c r="CO59" s="89">
        <f>COUNTIF(CH8:CO52,"K2")+CO130</f>
        <v>0</v>
      </c>
      <c r="CQ59" s="84" t="s">
        <v>125</v>
      </c>
      <c r="CR59" s="85"/>
      <c r="CS59" s="85"/>
      <c r="CT59" s="85"/>
      <c r="CU59" s="87"/>
      <c r="CV59" s="88" t="s">
        <v>112</v>
      </c>
      <c r="CW59" s="88"/>
      <c r="CX59" s="89">
        <f>COUNTIF(CQ8:CX52,"K2")+CX130</f>
        <v>0</v>
      </c>
      <c r="CY59" s="84" t="s">
        <v>125</v>
      </c>
      <c r="CZ59" s="85"/>
      <c r="DA59" s="85"/>
      <c r="DB59" s="85"/>
      <c r="DC59" s="87"/>
      <c r="DD59" s="88" t="s">
        <v>112</v>
      </c>
      <c r="DE59" s="88"/>
      <c r="DF59" s="89">
        <f>COUNTIF(CY8:DF52,"K2")+DF130</f>
        <v>0</v>
      </c>
      <c r="DH59" s="84" t="s">
        <v>125</v>
      </c>
      <c r="DI59" s="85"/>
      <c r="DJ59" s="85"/>
      <c r="DK59" s="85"/>
      <c r="DL59" s="87"/>
      <c r="DM59" s="88" t="s">
        <v>112</v>
      </c>
      <c r="DN59" s="88"/>
      <c r="DO59" s="89">
        <f>COUNTIF(DH8:DO52,"K2")+DO130</f>
        <v>0</v>
      </c>
      <c r="DP59" s="84" t="s">
        <v>125</v>
      </c>
      <c r="DQ59" s="85"/>
      <c r="DR59" s="85"/>
      <c r="DS59" s="85"/>
      <c r="DT59" s="87"/>
      <c r="DU59" s="88" t="s">
        <v>112</v>
      </c>
      <c r="DV59" s="88"/>
      <c r="DW59" s="89">
        <f>COUNTIF(DP8:DW52,"K2")+DW130</f>
        <v>0</v>
      </c>
      <c r="DY59" s="84" t="s">
        <v>125</v>
      </c>
      <c r="DZ59" s="85"/>
      <c r="EA59" s="85"/>
      <c r="EB59" s="85"/>
      <c r="EC59" s="87"/>
      <c r="ED59" s="88" t="s">
        <v>112</v>
      </c>
      <c r="EE59" s="88"/>
      <c r="EF59" s="89">
        <f>COUNTIF(DY8:EF52,"K2")+EF130</f>
        <v>0</v>
      </c>
      <c r="EG59" s="84" t="s">
        <v>125</v>
      </c>
      <c r="EH59" s="85"/>
      <c r="EI59" s="85"/>
      <c r="EJ59" s="85"/>
      <c r="EK59" s="87"/>
      <c r="EL59" s="88" t="s">
        <v>112</v>
      </c>
      <c r="EM59" s="88"/>
      <c r="EN59" s="89">
        <f>COUNTIF(EG8:EN52,"K2")+EN130</f>
        <v>0</v>
      </c>
      <c r="EP59" s="84" t="s">
        <v>125</v>
      </c>
      <c r="EQ59" s="85"/>
      <c r="ER59" s="85"/>
      <c r="ES59" s="85"/>
      <c r="ET59" s="87"/>
      <c r="EU59" s="88" t="s">
        <v>112</v>
      </c>
      <c r="EV59" s="88"/>
      <c r="EW59" s="89">
        <f>COUNTIF(EP8:EW52,"K2")+EW130</f>
        <v>0</v>
      </c>
      <c r="EX59" s="84" t="s">
        <v>125</v>
      </c>
      <c r="EY59" s="85"/>
      <c r="EZ59" s="85"/>
      <c r="FA59" s="85"/>
      <c r="FB59" s="87"/>
      <c r="FC59" s="88" t="s">
        <v>112</v>
      </c>
      <c r="FD59" s="88"/>
      <c r="FE59" s="89">
        <f>COUNTIF(EX8:FE52,"K2")+FE130</f>
        <v>0</v>
      </c>
      <c r="FG59" s="84" t="s">
        <v>125</v>
      </c>
      <c r="FH59" s="85"/>
      <c r="FI59" s="85"/>
      <c r="FJ59" s="85"/>
      <c r="FK59" s="87"/>
      <c r="FL59" s="88" t="s">
        <v>112</v>
      </c>
      <c r="FM59" s="88"/>
      <c r="FN59" s="89">
        <f>COUNTIF(FG8:FN52,"K2")+FN130</f>
        <v>0</v>
      </c>
      <c r="FO59" s="84" t="s">
        <v>125</v>
      </c>
      <c r="FP59" s="85"/>
      <c r="FQ59" s="85"/>
      <c r="FR59" s="85"/>
      <c r="FS59" s="87"/>
      <c r="FT59" s="88" t="s">
        <v>112</v>
      </c>
      <c r="FU59" s="88"/>
      <c r="FV59" s="89">
        <f>COUNTIF(FO8:FV52,"K2")+FV130</f>
        <v>0</v>
      </c>
      <c r="FX59" s="84" t="s">
        <v>125</v>
      </c>
      <c r="FY59" s="85"/>
      <c r="FZ59" s="85"/>
      <c r="GA59" s="85"/>
      <c r="GB59" s="87"/>
      <c r="GC59" s="88" t="s">
        <v>112</v>
      </c>
      <c r="GD59" s="88"/>
      <c r="GE59" s="89">
        <f>COUNTIF(FX8:GE52,"K2")+GE130</f>
        <v>0</v>
      </c>
      <c r="GF59" s="84" t="s">
        <v>125</v>
      </c>
      <c r="GG59" s="85"/>
      <c r="GH59" s="85"/>
      <c r="GI59" s="85"/>
      <c r="GJ59" s="87"/>
      <c r="GK59" s="88" t="s">
        <v>112</v>
      </c>
      <c r="GL59" s="88"/>
      <c r="GM59" s="89">
        <f>COUNTIF(GF8:GM52,"K2")+GM130</f>
        <v>0</v>
      </c>
      <c r="GO59" s="84" t="s">
        <v>125</v>
      </c>
      <c r="GP59" s="85"/>
      <c r="GQ59" s="85"/>
      <c r="GR59" s="85"/>
      <c r="GS59" s="87"/>
      <c r="GT59" s="88" t="s">
        <v>112</v>
      </c>
      <c r="GU59" s="88"/>
      <c r="GV59" s="89">
        <f>COUNTIF(GO8:GV52,"K2")+GV130</f>
        <v>0</v>
      </c>
      <c r="GW59" s="84" t="s">
        <v>125</v>
      </c>
      <c r="GX59" s="85"/>
      <c r="GY59" s="85"/>
      <c r="GZ59" s="85"/>
      <c r="HA59" s="87"/>
      <c r="HB59" s="88" t="s">
        <v>112</v>
      </c>
      <c r="HC59" s="88"/>
      <c r="HD59" s="89">
        <f>COUNTIF(GW8:HD52,"K2")+HD130</f>
        <v>0</v>
      </c>
      <c r="HF59" s="84" t="s">
        <v>125</v>
      </c>
      <c r="HG59" s="85"/>
      <c r="HH59" s="85"/>
      <c r="HI59" s="85"/>
      <c r="HJ59" s="87"/>
      <c r="HK59" s="88" t="s">
        <v>112</v>
      </c>
      <c r="HL59" s="88"/>
      <c r="HM59" s="89">
        <f>COUNTIF(HF8:HM52,"K2")+HM130</f>
        <v>0</v>
      </c>
      <c r="HN59" s="84" t="s">
        <v>125</v>
      </c>
      <c r="HO59" s="85"/>
      <c r="HP59" s="85"/>
      <c r="HQ59" s="85"/>
      <c r="HR59" s="87"/>
      <c r="HS59" s="88" t="s">
        <v>112</v>
      </c>
      <c r="HT59" s="88"/>
      <c r="HU59" s="89">
        <f>COUNTIF(HN8:HU52,"K2")+HU130</f>
        <v>0</v>
      </c>
      <c r="HW59" s="84" t="s">
        <v>125</v>
      </c>
      <c r="HX59" s="85"/>
      <c r="HY59" s="85"/>
      <c r="HZ59" s="85"/>
      <c r="IA59" s="87"/>
      <c r="IB59" s="88" t="s">
        <v>112</v>
      </c>
      <c r="IC59" s="88"/>
      <c r="ID59" s="89">
        <f>COUNTIF(HW8:ID52,"K2")+ID130</f>
        <v>0</v>
      </c>
      <c r="IE59" s="84" t="s">
        <v>125</v>
      </c>
      <c r="IF59" s="85"/>
      <c r="IG59" s="85"/>
      <c r="IH59" s="85"/>
      <c r="II59" s="87"/>
      <c r="IJ59" s="88" t="s">
        <v>112</v>
      </c>
      <c r="IK59" s="88"/>
      <c r="IL59" s="89">
        <f>COUNTIF(IE8:IL52,"K2")+IL130</f>
        <v>0</v>
      </c>
      <c r="IN59" s="84" t="s">
        <v>125</v>
      </c>
      <c r="IO59" s="85"/>
      <c r="IP59" s="85"/>
      <c r="IQ59" s="85"/>
      <c r="IR59" s="87"/>
      <c r="IS59" s="88" t="s">
        <v>112</v>
      </c>
      <c r="IT59" s="88"/>
      <c r="IU59" s="89">
        <f>COUNTIF(IN8:IU52,"K2")+IU130</f>
        <v>0</v>
      </c>
      <c r="IV59" s="84" t="s">
        <v>125</v>
      </c>
      <c r="IW59" s="85"/>
      <c r="IX59" s="85"/>
      <c r="IY59" s="85"/>
      <c r="IZ59" s="87"/>
      <c r="JA59" s="88" t="s">
        <v>112</v>
      </c>
      <c r="JB59" s="88"/>
      <c r="JC59" s="89">
        <f>COUNTIF(IV8:JC52,"K2")+JC130</f>
        <v>0</v>
      </c>
      <c r="JE59" s="84" t="s">
        <v>125</v>
      </c>
      <c r="JF59" s="85"/>
      <c r="JG59" s="85"/>
      <c r="JH59" s="85"/>
      <c r="JI59" s="87"/>
      <c r="JJ59" s="88" t="s">
        <v>112</v>
      </c>
      <c r="JK59" s="88"/>
      <c r="JL59" s="89">
        <f>COUNTIF(JE8:JL52,"K2")+JL130</f>
        <v>0</v>
      </c>
      <c r="JM59" s="84" t="s">
        <v>125</v>
      </c>
      <c r="JN59" s="85"/>
      <c r="JO59" s="85"/>
      <c r="JP59" s="85"/>
      <c r="JQ59" s="87"/>
      <c r="JR59" s="88" t="s">
        <v>112</v>
      </c>
      <c r="JS59" s="88"/>
      <c r="JT59" s="89">
        <f>COUNTIF(JM8:JT52,"K2")+JT130</f>
        <v>0</v>
      </c>
      <c r="JV59" s="84" t="s">
        <v>125</v>
      </c>
      <c r="JW59" s="85"/>
      <c r="JX59" s="85"/>
      <c r="JY59" s="85"/>
      <c r="JZ59" s="87"/>
      <c r="KA59" s="88" t="s">
        <v>112</v>
      </c>
      <c r="KB59" s="88"/>
      <c r="KC59" s="89">
        <f>COUNTIF(JV8:KC52,"K2")+KC130</f>
        <v>0</v>
      </c>
      <c r="KD59" s="84" t="s">
        <v>125</v>
      </c>
      <c r="KE59" s="85"/>
      <c r="KF59" s="85"/>
      <c r="KG59" s="85"/>
      <c r="KH59" s="87"/>
      <c r="KI59" s="88" t="s">
        <v>112</v>
      </c>
      <c r="KJ59" s="88"/>
      <c r="KK59" s="89">
        <f>COUNTIF(KD8:KK52,"K2")+KK130</f>
        <v>0</v>
      </c>
      <c r="KM59" s="84" t="s">
        <v>125</v>
      </c>
      <c r="KN59" s="85"/>
      <c r="KO59" s="85"/>
      <c r="KP59" s="85"/>
      <c r="KQ59" s="87"/>
      <c r="KR59" s="88" t="s">
        <v>112</v>
      </c>
      <c r="KS59" s="88"/>
      <c r="KT59" s="89">
        <f>COUNTIF(KM8:KT52,"K2")+KT130</f>
        <v>0</v>
      </c>
      <c r="KU59" s="84" t="s">
        <v>125</v>
      </c>
      <c r="KV59" s="85"/>
      <c r="KW59" s="85"/>
      <c r="KX59" s="85"/>
      <c r="KY59" s="87"/>
      <c r="KZ59" s="88" t="s">
        <v>112</v>
      </c>
      <c r="LA59" s="88"/>
      <c r="LB59" s="89">
        <f>COUNTIF(KU8:LB52,"K2")+LB130</f>
        <v>0</v>
      </c>
      <c r="LD59" s="84" t="s">
        <v>125</v>
      </c>
      <c r="LE59" s="85"/>
      <c r="LF59" s="85"/>
      <c r="LG59" s="85"/>
      <c r="LH59" s="87"/>
      <c r="LI59" s="88" t="s">
        <v>112</v>
      </c>
      <c r="LJ59" s="88"/>
      <c r="LK59" s="89">
        <f>COUNTIF(LD8:LK52,"K2")+LK130</f>
        <v>0</v>
      </c>
      <c r="LL59" s="84" t="s">
        <v>125</v>
      </c>
      <c r="LM59" s="85"/>
      <c r="LN59" s="85"/>
      <c r="LO59" s="85"/>
      <c r="LP59" s="87"/>
      <c r="LQ59" s="88" t="s">
        <v>112</v>
      </c>
      <c r="LR59" s="88"/>
      <c r="LS59" s="89">
        <f>COUNTIF(LL8:LS52,"K2")+LS130</f>
        <v>0</v>
      </c>
      <c r="LU59" s="84" t="s">
        <v>125</v>
      </c>
      <c r="LV59" s="85"/>
      <c r="LW59" s="85"/>
      <c r="LX59" s="85"/>
      <c r="LY59" s="87"/>
      <c r="LZ59" s="88" t="s">
        <v>112</v>
      </c>
      <c r="MA59" s="88"/>
      <c r="MB59" s="89">
        <f>COUNTIF(LU8:MB52,"K2")+MB130</f>
        <v>0</v>
      </c>
      <c r="MC59" s="84" t="s">
        <v>125</v>
      </c>
      <c r="MD59" s="85"/>
      <c r="ME59" s="85"/>
      <c r="MF59" s="85"/>
      <c r="MG59" s="87"/>
      <c r="MH59" s="88" t="s">
        <v>112</v>
      </c>
      <c r="MI59" s="88"/>
      <c r="MJ59" s="89">
        <f>COUNTIF(MC8:MJ52,"K2")+MJ130</f>
        <v>0</v>
      </c>
      <c r="ML59" s="84" t="s">
        <v>125</v>
      </c>
      <c r="MM59" s="85"/>
      <c r="MN59" s="85"/>
      <c r="MO59" s="85"/>
      <c r="MP59" s="87"/>
      <c r="MQ59" s="88" t="s">
        <v>112</v>
      </c>
      <c r="MR59" s="88"/>
      <c r="MS59" s="89">
        <f>COUNTIF(ML8:MS52,"K2")+MS130</f>
        <v>0</v>
      </c>
      <c r="MT59" s="84" t="s">
        <v>125</v>
      </c>
      <c r="MU59" s="85"/>
      <c r="MV59" s="85"/>
      <c r="MW59" s="85"/>
      <c r="MX59" s="87"/>
      <c r="MY59" s="88" t="s">
        <v>112</v>
      </c>
      <c r="MZ59" s="88"/>
      <c r="NA59" s="89">
        <f>COUNTIF(MT8:NA52,"K2")+NA130</f>
        <v>0</v>
      </c>
      <c r="NC59" s="84" t="s">
        <v>125</v>
      </c>
      <c r="ND59" s="85"/>
      <c r="NE59" s="85"/>
      <c r="NF59" s="85"/>
      <c r="NG59" s="87"/>
      <c r="NH59" s="88" t="s">
        <v>112</v>
      </c>
      <c r="NI59" s="88"/>
      <c r="NJ59" s="89">
        <f>COUNTIF(NC8:NJ52,"K2")+NJ130</f>
        <v>0</v>
      </c>
      <c r="NK59" s="84" t="s">
        <v>125</v>
      </c>
      <c r="NL59" s="85"/>
      <c r="NM59" s="85"/>
      <c r="NN59" s="85"/>
      <c r="NO59" s="87"/>
      <c r="NP59" s="88" t="s">
        <v>112</v>
      </c>
      <c r="NQ59" s="88"/>
      <c r="NR59" s="89">
        <f>COUNTIF(NK8:NR52,"K2")+NR130</f>
        <v>0</v>
      </c>
      <c r="NT59" s="84" t="s">
        <v>125</v>
      </c>
      <c r="NU59" s="85"/>
      <c r="NV59" s="85"/>
      <c r="NW59" s="85"/>
      <c r="NX59" s="87"/>
      <c r="NY59" s="88" t="s">
        <v>112</v>
      </c>
      <c r="NZ59" s="88"/>
      <c r="OA59" s="89">
        <f>COUNTIF(NT8:OA52,"K2")+OA130</f>
        <v>0</v>
      </c>
      <c r="OB59" s="84" t="s">
        <v>125</v>
      </c>
      <c r="OC59" s="85"/>
      <c r="OD59" s="85"/>
      <c r="OE59" s="85"/>
      <c r="OF59" s="87"/>
      <c r="OG59" s="88" t="s">
        <v>112</v>
      </c>
      <c r="OH59" s="88"/>
      <c r="OI59" s="89">
        <f>COUNTIF(OB8:OI52,"K2")+OI130</f>
        <v>0</v>
      </c>
      <c r="OK59" s="84" t="s">
        <v>125</v>
      </c>
      <c r="OL59" s="85"/>
      <c r="OM59" s="85"/>
      <c r="ON59" s="85"/>
      <c r="OO59" s="87"/>
      <c r="OP59" s="88" t="s">
        <v>112</v>
      </c>
      <c r="OQ59" s="88"/>
      <c r="OR59" s="89">
        <f>COUNTIF(OK8:OR52,"K2")+OR130</f>
        <v>0</v>
      </c>
      <c r="OS59" s="84" t="s">
        <v>125</v>
      </c>
      <c r="OT59" s="85"/>
      <c r="OU59" s="85"/>
      <c r="OV59" s="85"/>
      <c r="OW59" s="87"/>
      <c r="OX59" s="88" t="s">
        <v>112</v>
      </c>
      <c r="OY59" s="88"/>
      <c r="OZ59" s="89">
        <f>COUNTIF(OS8:OZ52,"K2")+OZ130</f>
        <v>0</v>
      </c>
      <c r="PB59" s="84" t="s">
        <v>125</v>
      </c>
      <c r="PC59" s="85"/>
      <c r="PD59" s="85"/>
      <c r="PE59" s="85"/>
      <c r="PF59" s="87"/>
      <c r="PG59" s="88" t="s">
        <v>112</v>
      </c>
      <c r="PH59" s="88"/>
      <c r="PI59" s="89">
        <f>COUNTIF(PB8:PI52,"K2")+PI130</f>
        <v>0</v>
      </c>
      <c r="PJ59" s="84" t="s">
        <v>125</v>
      </c>
      <c r="PK59" s="85"/>
      <c r="PL59" s="85"/>
      <c r="PM59" s="85"/>
      <c r="PN59" s="87"/>
      <c r="PO59" s="88" t="s">
        <v>112</v>
      </c>
      <c r="PP59" s="88"/>
      <c r="PQ59" s="89">
        <f>COUNTIF(PJ8:PQ52,"K2")+PQ130</f>
        <v>0</v>
      </c>
      <c r="PS59" s="84" t="s">
        <v>125</v>
      </c>
      <c r="PT59" s="85"/>
      <c r="PU59" s="85"/>
      <c r="PV59" s="85"/>
      <c r="PW59" s="87"/>
      <c r="PX59" s="88" t="s">
        <v>112</v>
      </c>
      <c r="PY59" s="88"/>
      <c r="PZ59" s="89">
        <f>COUNTIF(PS8:PZ52,"K2")+PZ130</f>
        <v>0</v>
      </c>
      <c r="QA59" s="84" t="s">
        <v>125</v>
      </c>
      <c r="QB59" s="85"/>
      <c r="QC59" s="85"/>
      <c r="QD59" s="85"/>
      <c r="QE59" s="87"/>
      <c r="QF59" s="88" t="s">
        <v>112</v>
      </c>
      <c r="QG59" s="88"/>
      <c r="QH59" s="89">
        <f>COUNTIF(QA8:QH52,"K2")+QH130</f>
        <v>0</v>
      </c>
      <c r="QJ59" s="84" t="s">
        <v>125</v>
      </c>
      <c r="QK59" s="85"/>
      <c r="QL59" s="85"/>
      <c r="QM59" s="85"/>
      <c r="QN59" s="87"/>
      <c r="QO59" s="88" t="s">
        <v>112</v>
      </c>
      <c r="QP59" s="88"/>
      <c r="QQ59" s="89">
        <f>COUNTIF(QJ8:QQ52,"K2")+QQ130</f>
        <v>0</v>
      </c>
      <c r="QR59" s="84" t="s">
        <v>125</v>
      </c>
      <c r="QS59" s="85"/>
      <c r="QT59" s="85"/>
      <c r="QU59" s="85"/>
      <c r="QV59" s="87"/>
      <c r="QW59" s="88" t="s">
        <v>112</v>
      </c>
      <c r="QX59" s="88"/>
      <c r="QY59" s="89">
        <f>COUNTIF(QR8:QY52,"K2")+QY130</f>
        <v>0</v>
      </c>
      <c r="RA59" s="84" t="s">
        <v>125</v>
      </c>
      <c r="RB59" s="85"/>
      <c r="RC59" s="85"/>
      <c r="RD59" s="85"/>
      <c r="RE59" s="87"/>
      <c r="RF59" s="88" t="s">
        <v>112</v>
      </c>
      <c r="RG59" s="88"/>
      <c r="RH59" s="89">
        <f>COUNTIF(RA8:RH52,"K2")+RH130</f>
        <v>0</v>
      </c>
      <c r="RI59" s="84" t="s">
        <v>125</v>
      </c>
      <c r="RJ59" s="85"/>
      <c r="RK59" s="85"/>
      <c r="RL59" s="85"/>
      <c r="RM59" s="87"/>
      <c r="RN59" s="88" t="s">
        <v>112</v>
      </c>
      <c r="RO59" s="88"/>
      <c r="RP59" s="89">
        <f>COUNTIF(RI8:RP52,"K2")+RP130</f>
        <v>0</v>
      </c>
      <c r="RR59" s="84" t="s">
        <v>125</v>
      </c>
      <c r="RS59" s="85"/>
      <c r="RT59" s="85"/>
      <c r="RU59" s="85"/>
      <c r="RV59" s="87"/>
      <c r="RW59" s="88" t="s">
        <v>112</v>
      </c>
      <c r="RX59" s="88"/>
      <c r="RY59" s="89">
        <f>COUNTIF(RR8:RY52,"K2")+RY130</f>
        <v>0</v>
      </c>
      <c r="RZ59" s="84" t="s">
        <v>125</v>
      </c>
      <c r="SA59" s="85"/>
      <c r="SB59" s="85"/>
      <c r="SC59" s="85"/>
      <c r="SD59" s="87"/>
      <c r="SE59" s="88" t="s">
        <v>112</v>
      </c>
      <c r="SF59" s="88"/>
      <c r="SG59" s="89">
        <f>COUNTIF(RZ8:SG52,"K2")+SG130</f>
        <v>0</v>
      </c>
      <c r="SI59" s="84" t="s">
        <v>125</v>
      </c>
      <c r="SJ59" s="85"/>
      <c r="SK59" s="85"/>
      <c r="SL59" s="85"/>
      <c r="SM59" s="87"/>
      <c r="SN59" s="88" t="s">
        <v>112</v>
      </c>
      <c r="SO59" s="88"/>
      <c r="SP59" s="89">
        <f>COUNTIF(SI8:SP52,"K2")+SP130</f>
        <v>0</v>
      </c>
      <c r="SQ59" s="84" t="s">
        <v>125</v>
      </c>
      <c r="SR59" s="85"/>
      <c r="SS59" s="85"/>
      <c r="ST59" s="85"/>
      <c r="SU59" s="87"/>
      <c r="SV59" s="88" t="s">
        <v>112</v>
      </c>
      <c r="SW59" s="88"/>
      <c r="SX59" s="89">
        <f>COUNTIF(SQ8:SX52,"K2")+SX130</f>
        <v>0</v>
      </c>
      <c r="SZ59" s="84" t="s">
        <v>125</v>
      </c>
      <c r="TA59" s="85"/>
      <c r="TB59" s="85"/>
      <c r="TC59" s="85"/>
      <c r="TD59" s="87"/>
      <c r="TE59" s="88" t="s">
        <v>112</v>
      </c>
      <c r="TF59" s="88"/>
      <c r="TG59" s="89">
        <f>COUNTIF(SZ8:TG52,"K2")+TG130</f>
        <v>0</v>
      </c>
      <c r="TH59" s="84" t="s">
        <v>125</v>
      </c>
      <c r="TI59" s="85"/>
      <c r="TJ59" s="85"/>
      <c r="TK59" s="85"/>
      <c r="TL59" s="87"/>
      <c r="TM59" s="88" t="s">
        <v>112</v>
      </c>
      <c r="TN59" s="88"/>
      <c r="TO59" s="89">
        <f>COUNTIF(TH8:TO52,"K2")+TO130</f>
        <v>0</v>
      </c>
      <c r="TQ59" s="84" t="s">
        <v>125</v>
      </c>
      <c r="TR59" s="85"/>
      <c r="TS59" s="85"/>
      <c r="TT59" s="85"/>
      <c r="TU59" s="87"/>
      <c r="TV59" s="88" t="s">
        <v>112</v>
      </c>
      <c r="TW59" s="88"/>
      <c r="TX59" s="89">
        <f>COUNTIF(TQ8:TX52,"K2")+TX130</f>
        <v>0</v>
      </c>
      <c r="TY59" s="84" t="s">
        <v>125</v>
      </c>
      <c r="TZ59" s="85"/>
      <c r="UA59" s="85"/>
      <c r="UB59" s="85"/>
      <c r="UC59" s="87"/>
      <c r="UD59" s="88" t="s">
        <v>112</v>
      </c>
      <c r="UE59" s="88"/>
      <c r="UF59" s="89">
        <f>COUNTIF(TY8:UF52,"K2")+UF130</f>
        <v>0</v>
      </c>
      <c r="UH59" s="84" t="s">
        <v>125</v>
      </c>
      <c r="UI59" s="85"/>
      <c r="UJ59" s="85"/>
      <c r="UK59" s="85"/>
      <c r="UL59" s="87"/>
      <c r="UM59" s="88" t="s">
        <v>112</v>
      </c>
      <c r="UN59" s="88"/>
      <c r="UO59" s="89">
        <f>COUNTIF(UH8:UO52,"K2")+UO130</f>
        <v>0</v>
      </c>
      <c r="UP59" s="84" t="s">
        <v>125</v>
      </c>
      <c r="UQ59" s="85"/>
      <c r="UR59" s="85"/>
      <c r="US59" s="85"/>
      <c r="UT59" s="87"/>
      <c r="UU59" s="88" t="s">
        <v>112</v>
      </c>
      <c r="UV59" s="88"/>
      <c r="UW59" s="89">
        <f>COUNTIF(UP8:UW52,"K2")+UW130</f>
        <v>0</v>
      </c>
      <c r="UY59" s="84" t="s">
        <v>125</v>
      </c>
      <c r="UZ59" s="85"/>
      <c r="VA59" s="85"/>
      <c r="VB59" s="85"/>
      <c r="VC59" s="87"/>
      <c r="VD59" s="88" t="s">
        <v>112</v>
      </c>
      <c r="VE59" s="88"/>
      <c r="VF59" s="89">
        <f>COUNTIF(UY8:VF52,"K2")+VF130</f>
        <v>0</v>
      </c>
      <c r="VG59" s="84" t="s">
        <v>125</v>
      </c>
      <c r="VH59" s="85"/>
      <c r="VI59" s="85"/>
      <c r="VJ59" s="85"/>
      <c r="VK59" s="87"/>
      <c r="VL59" s="88" t="s">
        <v>112</v>
      </c>
      <c r="VM59" s="88"/>
      <c r="VN59" s="89">
        <f>COUNTIF(VG8:VN52,"K2")+VN130</f>
        <v>0</v>
      </c>
      <c r="VP59" s="84" t="s">
        <v>125</v>
      </c>
      <c r="VQ59" s="85"/>
      <c r="VR59" s="85"/>
      <c r="VS59" s="85"/>
      <c r="VT59" s="87"/>
      <c r="VU59" s="88" t="s">
        <v>112</v>
      </c>
      <c r="VV59" s="88"/>
      <c r="VW59" s="89">
        <f>COUNTIF(VP8:VW52,"K2")+VW130</f>
        <v>0</v>
      </c>
      <c r="VX59" s="84" t="s">
        <v>125</v>
      </c>
      <c r="VY59" s="85"/>
      <c r="VZ59" s="85"/>
      <c r="WA59" s="85"/>
      <c r="WB59" s="87"/>
      <c r="WC59" s="88" t="s">
        <v>112</v>
      </c>
      <c r="WD59" s="88"/>
      <c r="WE59" s="89">
        <f>COUNTIF(VX8:WE52,"K2")+WE130</f>
        <v>0</v>
      </c>
      <c r="WG59" s="84" t="s">
        <v>125</v>
      </c>
      <c r="WH59" s="85"/>
      <c r="WI59" s="85"/>
      <c r="WJ59" s="85"/>
      <c r="WK59" s="87"/>
      <c r="WL59" s="88" t="s">
        <v>112</v>
      </c>
      <c r="WM59" s="88"/>
      <c r="WN59" s="89">
        <f>COUNTIF(WG8:WN52,"K2")+WN130</f>
        <v>0</v>
      </c>
      <c r="WO59" s="84" t="s">
        <v>125</v>
      </c>
      <c r="WP59" s="85"/>
      <c r="WQ59" s="85"/>
      <c r="WR59" s="85"/>
      <c r="WS59" s="87"/>
      <c r="WT59" s="88" t="s">
        <v>112</v>
      </c>
      <c r="WU59" s="88"/>
      <c r="WV59" s="89">
        <f>COUNTIF(WO8:WV52,"K2")+WV130</f>
        <v>0</v>
      </c>
      <c r="WX59" s="84" t="s">
        <v>125</v>
      </c>
      <c r="WY59" s="85"/>
      <c r="WZ59" s="85"/>
      <c r="XA59" s="85"/>
      <c r="XB59" s="87"/>
      <c r="XC59" s="88" t="s">
        <v>112</v>
      </c>
      <c r="XD59" s="88"/>
      <c r="XE59" s="89">
        <f>COUNTIF(WX8:XE52,"K2")+XE130</f>
        <v>0</v>
      </c>
      <c r="XF59" s="84" t="s">
        <v>125</v>
      </c>
      <c r="XG59" s="85"/>
      <c r="XH59" s="85"/>
      <c r="XI59" s="85"/>
      <c r="XJ59" s="87"/>
      <c r="XK59" s="88" t="s">
        <v>112</v>
      </c>
      <c r="XL59" s="88"/>
      <c r="XM59" s="89">
        <f>COUNTIF(XF8:XM52,"K2")+XM130</f>
        <v>0</v>
      </c>
      <c r="XO59" s="84" t="s">
        <v>125</v>
      </c>
      <c r="XP59" s="85"/>
      <c r="XQ59" s="85"/>
      <c r="XR59" s="85"/>
      <c r="XS59" s="87"/>
      <c r="XT59" s="88" t="s">
        <v>112</v>
      </c>
      <c r="XU59" s="88"/>
      <c r="XV59" s="89">
        <f>COUNTIF(XO8:XV52,"K2")+XV130</f>
        <v>0</v>
      </c>
      <c r="XW59" s="84" t="s">
        <v>125</v>
      </c>
      <c r="XX59" s="85"/>
      <c r="XY59" s="85"/>
      <c r="XZ59" s="85"/>
      <c r="YA59" s="87"/>
      <c r="YB59" s="88" t="s">
        <v>112</v>
      </c>
      <c r="YC59" s="88"/>
      <c r="YD59" s="89">
        <f>COUNTIF(XW8:YD52,"K2")+YD130</f>
        <v>0</v>
      </c>
      <c r="YF59" s="84" t="s">
        <v>125</v>
      </c>
      <c r="YG59" s="85"/>
      <c r="YH59" s="85"/>
      <c r="YI59" s="85"/>
      <c r="YJ59" s="87"/>
      <c r="YK59" s="88" t="s">
        <v>112</v>
      </c>
      <c r="YL59" s="88"/>
      <c r="YM59" s="89">
        <f>COUNTIF(YF8:YM52,"K2")+YM130</f>
        <v>0</v>
      </c>
      <c r="YN59" s="84" t="s">
        <v>125</v>
      </c>
      <c r="YO59" s="85"/>
      <c r="YP59" s="85"/>
      <c r="YQ59" s="85"/>
      <c r="YR59" s="87"/>
      <c r="YS59" s="88" t="s">
        <v>112</v>
      </c>
      <c r="YT59" s="88"/>
      <c r="YU59" s="89">
        <f>COUNTIF(YN8:YU52,"K2")+YU130</f>
        <v>0</v>
      </c>
      <c r="YW59" s="84" t="s">
        <v>125</v>
      </c>
      <c r="YX59" s="85"/>
      <c r="YY59" s="85"/>
      <c r="YZ59" s="85"/>
      <c r="ZA59" s="87"/>
      <c r="ZB59" s="88" t="s">
        <v>112</v>
      </c>
      <c r="ZC59" s="88"/>
      <c r="ZD59" s="89">
        <f>COUNTIF(YW8:ZD52,"K2")+ZD130</f>
        <v>0</v>
      </c>
      <c r="ZM59" s="84" t="s">
        <v>125</v>
      </c>
      <c r="ZN59" s="85"/>
      <c r="ZO59" s="85"/>
      <c r="ZP59" s="85"/>
      <c r="ZQ59" s="87"/>
      <c r="ZR59" s="88" t="s">
        <v>112</v>
      </c>
      <c r="ZS59" s="88"/>
      <c r="ZT59" s="89">
        <f>COUNTIF(ZM8:ZT52,"K2")+ZT130</f>
        <v>0</v>
      </c>
      <c r="ZV59" s="84" t="s">
        <v>125</v>
      </c>
      <c r="ZW59" s="85"/>
      <c r="ZX59" s="85"/>
      <c r="ZY59" s="85"/>
      <c r="ZZ59" s="87"/>
      <c r="AAA59" s="88" t="s">
        <v>112</v>
      </c>
      <c r="AAB59" s="88"/>
      <c r="AAC59" s="89">
        <f>COUNTIF(ZV8:AAC52,"K2")+AAC130</f>
        <v>0</v>
      </c>
      <c r="AAD59" s="84" t="s">
        <v>125</v>
      </c>
      <c r="AAE59" s="85"/>
      <c r="AAF59" s="85"/>
      <c r="AAG59" s="85"/>
      <c r="AAH59" s="87"/>
      <c r="AAI59" s="88" t="s">
        <v>112</v>
      </c>
      <c r="AAJ59" s="88"/>
      <c r="AAK59" s="89">
        <f>COUNTIF(AAD8:AAK52,"K2")+AAK130</f>
        <v>0</v>
      </c>
      <c r="AAM59" s="84" t="s">
        <v>125</v>
      </c>
      <c r="AAN59" s="85"/>
      <c r="AAO59" s="85"/>
      <c r="AAP59" s="85"/>
      <c r="AAQ59" s="87"/>
      <c r="AAR59" s="88" t="s">
        <v>112</v>
      </c>
      <c r="AAS59" s="88"/>
      <c r="AAT59" s="89">
        <f>COUNTIF(AAM8:AAT52,"K2")+AAT130</f>
        <v>0</v>
      </c>
      <c r="AAU59" s="84" t="s">
        <v>125</v>
      </c>
      <c r="AAV59" s="85"/>
      <c r="AAW59" s="85"/>
      <c r="AAX59" s="85"/>
      <c r="AAY59" s="87"/>
      <c r="AAZ59" s="88" t="s">
        <v>112</v>
      </c>
      <c r="ABA59" s="88"/>
      <c r="ABB59" s="89">
        <f>COUNTIF(AAU8:ABB52,"K2")+ABB130</f>
        <v>0</v>
      </c>
      <c r="ABD59" s="84" t="s">
        <v>125</v>
      </c>
      <c r="ABE59" s="85"/>
      <c r="ABF59" s="85"/>
      <c r="ABG59" s="85"/>
      <c r="ABH59" s="87"/>
      <c r="ABI59" s="88" t="s">
        <v>112</v>
      </c>
      <c r="ABJ59" s="88"/>
      <c r="ABK59" s="89">
        <f>COUNTIF(ABD8:ABK52,"K2")+ABK130</f>
        <v>0</v>
      </c>
      <c r="ABL59" s="84" t="s">
        <v>125</v>
      </c>
      <c r="ABM59" s="85"/>
      <c r="ABN59" s="85"/>
      <c r="ABO59" s="85"/>
      <c r="ABP59" s="87"/>
      <c r="ABQ59" s="88" t="s">
        <v>112</v>
      </c>
      <c r="ABR59" s="88"/>
      <c r="ABS59" s="89">
        <f>COUNTIF(ABL8:ABS52,"K2")+ABS130</f>
        <v>0</v>
      </c>
      <c r="ABU59" s="84" t="s">
        <v>125</v>
      </c>
      <c r="ABV59" s="85"/>
      <c r="ABW59" s="85"/>
      <c r="ABX59" s="85"/>
      <c r="ABY59" s="87"/>
      <c r="ABZ59" s="88" t="s">
        <v>112</v>
      </c>
      <c r="ACA59" s="88"/>
      <c r="ACB59" s="89">
        <f>COUNTIF(ABU8:ACB52,"K2")+ACB130</f>
        <v>0</v>
      </c>
      <c r="ACC59" s="84" t="s">
        <v>125</v>
      </c>
      <c r="ACD59" s="85"/>
      <c r="ACE59" s="85"/>
      <c r="ACF59" s="85"/>
      <c r="ACG59" s="87"/>
      <c r="ACH59" s="88" t="s">
        <v>112</v>
      </c>
      <c r="ACI59" s="88"/>
      <c r="ACJ59" s="89">
        <f>COUNTIF(ACC8:ACJ52,"K2")+ACJ130</f>
        <v>0</v>
      </c>
      <c r="ACL59" s="84" t="s">
        <v>125</v>
      </c>
      <c r="ACM59" s="85"/>
      <c r="ACN59" s="85"/>
      <c r="ACO59" s="85"/>
      <c r="ACP59" s="87"/>
      <c r="ACQ59" s="88" t="s">
        <v>112</v>
      </c>
      <c r="ACR59" s="88"/>
      <c r="ACS59" s="89">
        <f>COUNTIF(ACL8:ACS52,"K2")+ACS130</f>
        <v>0</v>
      </c>
      <c r="ACT59" s="84" t="s">
        <v>125</v>
      </c>
      <c r="ACU59" s="85"/>
      <c r="ACV59" s="85"/>
      <c r="ACW59" s="85"/>
      <c r="ACX59" s="87"/>
      <c r="ACY59" s="88" t="s">
        <v>112</v>
      </c>
      <c r="ACZ59" s="88"/>
      <c r="ADA59" s="89">
        <f>COUNTIF(ACT8:ADA52,"K2")+ADA130</f>
        <v>0</v>
      </c>
      <c r="ADC59" s="84" t="s">
        <v>125</v>
      </c>
      <c r="ADD59" s="85"/>
      <c r="ADE59" s="85"/>
      <c r="ADF59" s="85"/>
      <c r="ADG59" s="87"/>
      <c r="ADH59" s="88" t="s">
        <v>112</v>
      </c>
      <c r="ADI59" s="88"/>
      <c r="ADJ59" s="89">
        <f>COUNTIF(ADC8:ADJ52,"K2")+ADJ130</f>
        <v>0</v>
      </c>
      <c r="ADK59" s="84" t="s">
        <v>125</v>
      </c>
      <c r="ADL59" s="85"/>
      <c r="ADM59" s="85"/>
      <c r="ADN59" s="85"/>
      <c r="ADO59" s="87"/>
      <c r="ADP59" s="88" t="s">
        <v>112</v>
      </c>
      <c r="ADQ59" s="88"/>
      <c r="ADR59" s="89">
        <f>COUNTIF(ADK8:ADR52,"K2")+ADR130</f>
        <v>0</v>
      </c>
      <c r="ADT59" s="84" t="s">
        <v>125</v>
      </c>
      <c r="ADU59" s="85"/>
      <c r="ADV59" s="85"/>
      <c r="ADW59" s="85"/>
      <c r="ADX59" s="87"/>
      <c r="ADY59" s="88" t="s">
        <v>112</v>
      </c>
      <c r="ADZ59" s="88"/>
      <c r="AEA59" s="89">
        <f>COUNTIF(ADT8:AEA52,"K2")+AEA130</f>
        <v>0</v>
      </c>
      <c r="AEB59" s="84" t="s">
        <v>125</v>
      </c>
      <c r="AEC59" s="85"/>
      <c r="AED59" s="85"/>
      <c r="AEE59" s="85"/>
      <c r="AEF59" s="87"/>
      <c r="AEG59" s="88" t="s">
        <v>112</v>
      </c>
      <c r="AEH59" s="88"/>
      <c r="AEI59" s="89">
        <f>COUNTIF(AEB8:AEI52,"K2")+AEI130</f>
        <v>0</v>
      </c>
      <c r="AEJ59" s="42"/>
      <c r="AEK59" s="84" t="s">
        <v>125</v>
      </c>
      <c r="AEL59" s="85"/>
      <c r="AEM59" s="85"/>
      <c r="AEN59" s="85"/>
      <c r="AEO59" s="87"/>
      <c r="AEP59" s="88" t="s">
        <v>112</v>
      </c>
      <c r="AEQ59" s="88"/>
      <c r="AER59" s="89">
        <f>COUNTIF(AEK8:AER52,"K2")+AER130</f>
        <v>0</v>
      </c>
      <c r="AES59" s="84" t="s">
        <v>125</v>
      </c>
      <c r="AET59" s="85"/>
      <c r="AEU59" s="85"/>
      <c r="AEV59" s="85"/>
      <c r="AEW59" s="87"/>
      <c r="AEX59" s="88" t="s">
        <v>112</v>
      </c>
      <c r="AEY59" s="88"/>
      <c r="AEZ59" s="89">
        <f>COUNTIF(AES8:AEZ52,"K2")+AEZ130</f>
        <v>0</v>
      </c>
      <c r="AFB59" s="84" t="s">
        <v>125</v>
      </c>
      <c r="AFC59" s="85"/>
      <c r="AFD59" s="85"/>
      <c r="AFE59" s="85"/>
      <c r="AFF59" s="87"/>
      <c r="AFG59" s="88" t="s">
        <v>112</v>
      </c>
      <c r="AFH59" s="88"/>
      <c r="AFI59" s="89">
        <f>COUNTIF(AFB8:AFI52,"K2")+AFI130</f>
        <v>0</v>
      </c>
      <c r="AFJ59" s="84" t="s">
        <v>125</v>
      </c>
      <c r="AFK59" s="85"/>
      <c r="AFL59" s="85"/>
      <c r="AFM59" s="85"/>
      <c r="AFN59" s="87"/>
      <c r="AFO59" s="88" t="s">
        <v>112</v>
      </c>
      <c r="AFP59" s="88"/>
      <c r="AFQ59" s="89">
        <f>COUNTIF(AFJ8:AFQ52,"K2")+AFQ130</f>
        <v>0</v>
      </c>
      <c r="AFR59" s="42"/>
      <c r="AFS59" s="84" t="s">
        <v>125</v>
      </c>
      <c r="AFT59" s="85"/>
      <c r="AFU59" s="85"/>
      <c r="AFV59" s="85"/>
      <c r="AFW59" s="87"/>
      <c r="AFX59" s="88" t="s">
        <v>112</v>
      </c>
      <c r="AFY59" s="88"/>
      <c r="AFZ59" s="89">
        <f>COUNTIF(AFS8:AFZ52,"K2")+AFZ130</f>
        <v>0</v>
      </c>
      <c r="AGA59" s="84" t="s">
        <v>125</v>
      </c>
      <c r="AGB59" s="85"/>
      <c r="AGC59" s="85"/>
      <c r="AGD59" s="85"/>
      <c r="AGE59" s="87"/>
      <c r="AGF59" s="88" t="s">
        <v>112</v>
      </c>
      <c r="AGG59" s="88"/>
      <c r="AGH59" s="89">
        <f>COUNTIF(AGA8:AGH52,"K2")+AGH130</f>
        <v>0</v>
      </c>
      <c r="AGJ59" s="84" t="s">
        <v>125</v>
      </c>
      <c r="AGK59" s="85"/>
      <c r="AGL59" s="85"/>
      <c r="AGM59" s="85"/>
      <c r="AGN59" s="87"/>
      <c r="AGO59" s="88" t="s">
        <v>112</v>
      </c>
      <c r="AGP59" s="88"/>
      <c r="AGQ59" s="89">
        <f>COUNTIF(AGJ8:AGQ52,"K2")+AGQ130</f>
        <v>0</v>
      </c>
      <c r="AGR59" s="84" t="s">
        <v>125</v>
      </c>
      <c r="AGS59" s="85"/>
      <c r="AGT59" s="85"/>
      <c r="AGU59" s="85"/>
      <c r="AGV59" s="87"/>
      <c r="AGW59" s="88" t="s">
        <v>112</v>
      </c>
      <c r="AGX59" s="88"/>
      <c r="AGY59" s="89">
        <f>COUNTIF(AGR8:AGY52,"K2")+AGY130</f>
        <v>0</v>
      </c>
      <c r="AHA59" s="84" t="s">
        <v>125</v>
      </c>
      <c r="AHB59" s="85"/>
      <c r="AHC59" s="85"/>
      <c r="AHD59" s="85"/>
      <c r="AHE59" s="87"/>
      <c r="AHF59" s="88" t="s">
        <v>112</v>
      </c>
      <c r="AHG59" s="88"/>
      <c r="AHH59" s="89">
        <f>COUNTIF(AHA8:AHH52,"K2")+AHH130</f>
        <v>0</v>
      </c>
      <c r="AHI59" s="84" t="s">
        <v>125</v>
      </c>
      <c r="AHJ59" s="85"/>
      <c r="AHK59" s="85"/>
      <c r="AHL59" s="85"/>
      <c r="AHM59" s="87"/>
      <c r="AHN59" s="88" t="s">
        <v>112</v>
      </c>
      <c r="AHO59" s="88"/>
      <c r="AHP59" s="89">
        <f>COUNTIF(AHI8:AHP52,"K2")+AHP130</f>
        <v>0</v>
      </c>
      <c r="AHR59" s="84" t="s">
        <v>125</v>
      </c>
      <c r="AHS59" s="85"/>
      <c r="AHT59" s="85"/>
      <c r="AHU59" s="85"/>
      <c r="AHV59" s="87"/>
      <c r="AHW59" s="88" t="s">
        <v>112</v>
      </c>
      <c r="AHX59" s="88"/>
      <c r="AHY59" s="89">
        <f>COUNTIF(AHR8:AHY52,"K2")+AHY130</f>
        <v>0</v>
      </c>
      <c r="AHZ59" s="84" t="s">
        <v>125</v>
      </c>
      <c r="AIA59" s="85"/>
      <c r="AIB59" s="85"/>
      <c r="AIC59" s="85"/>
      <c r="AID59" s="87"/>
      <c r="AIE59" s="88" t="s">
        <v>112</v>
      </c>
      <c r="AIF59" s="88"/>
      <c r="AIG59" s="89">
        <f>COUNTIF(AHZ8:AIG52,"K2")+AIG130</f>
        <v>0</v>
      </c>
    </row>
    <row r="60" spans="1:16384">
      <c r="A60" s="84" t="s">
        <v>126</v>
      </c>
      <c r="B60" s="85"/>
      <c r="C60" s="85"/>
      <c r="D60" s="85"/>
      <c r="E60" s="87"/>
      <c r="F60" s="88" t="s">
        <v>110</v>
      </c>
      <c r="G60" s="88"/>
      <c r="H60" s="89">
        <f>COUNTIF(A8:H52,"O")+H131</f>
        <v>3</v>
      </c>
      <c r="J60" s="84" t="s">
        <v>126</v>
      </c>
      <c r="K60" s="85"/>
      <c r="L60" s="85"/>
      <c r="M60" s="85"/>
      <c r="N60" s="87"/>
      <c r="O60" s="88" t="s">
        <v>110</v>
      </c>
      <c r="P60" s="88"/>
      <c r="Q60" s="89">
        <f>COUNTIF(J8:Q52,"O")+Q131</f>
        <v>3</v>
      </c>
      <c r="R60" s="84" t="s">
        <v>126</v>
      </c>
      <c r="S60" s="85"/>
      <c r="T60" s="85"/>
      <c r="U60" s="85"/>
      <c r="V60" s="87"/>
      <c r="W60" s="88" t="s">
        <v>110</v>
      </c>
      <c r="X60" s="88"/>
      <c r="Y60" s="89">
        <f>COUNTIF(R8:Y52,"O")+Y131</f>
        <v>7</v>
      </c>
      <c r="AA60" s="84" t="s">
        <v>126</v>
      </c>
      <c r="AB60" s="85"/>
      <c r="AC60" s="85"/>
      <c r="AD60" s="85"/>
      <c r="AE60" s="87"/>
      <c r="AF60" s="88" t="s">
        <v>110</v>
      </c>
      <c r="AG60" s="88"/>
      <c r="AH60" s="89">
        <f>COUNTIF(AA8:AH52,"O")+AH131</f>
        <v>3</v>
      </c>
      <c r="AI60" s="84" t="s">
        <v>126</v>
      </c>
      <c r="AJ60" s="85"/>
      <c r="AK60" s="85"/>
      <c r="AL60" s="85"/>
      <c r="AM60" s="87"/>
      <c r="AN60" s="88" t="s">
        <v>110</v>
      </c>
      <c r="AO60" s="88"/>
      <c r="AP60" s="89">
        <f>COUNTIF(AI8:AP52,"O")+AP131</f>
        <v>4</v>
      </c>
      <c r="AR60" s="84" t="s">
        <v>126</v>
      </c>
      <c r="AS60" s="85"/>
      <c r="AT60" s="85"/>
      <c r="AU60" s="85"/>
      <c r="AV60" s="87"/>
      <c r="AW60" s="88" t="s">
        <v>110</v>
      </c>
      <c r="AX60" s="88"/>
      <c r="AY60" s="89">
        <f>COUNTIF(AR8:AY52,"O")+AY131</f>
        <v>5</v>
      </c>
      <c r="AZ60" s="84" t="s">
        <v>126</v>
      </c>
      <c r="BA60" s="85"/>
      <c r="BB60" s="85"/>
      <c r="BC60" s="85"/>
      <c r="BD60" s="87"/>
      <c r="BE60" s="88" t="s">
        <v>110</v>
      </c>
      <c r="BF60" s="88"/>
      <c r="BG60" s="89">
        <f>COUNTIF(AZ8:BG52,"O")+BG131</f>
        <v>9</v>
      </c>
      <c r="BI60" s="84" t="s">
        <v>126</v>
      </c>
      <c r="BJ60" s="85"/>
      <c r="BK60" s="85"/>
      <c r="BL60" s="85"/>
      <c r="BM60" s="87"/>
      <c r="BN60" s="88" t="s">
        <v>110</v>
      </c>
      <c r="BO60" s="88"/>
      <c r="BP60" s="89">
        <f>COUNTIF(BI8:BP52,"O")+BP131</f>
        <v>1</v>
      </c>
      <c r="BQ60" s="84" t="s">
        <v>126</v>
      </c>
      <c r="BR60" s="85"/>
      <c r="BS60" s="85"/>
      <c r="BT60" s="85"/>
      <c r="BU60" s="87"/>
      <c r="BV60" s="88" t="s">
        <v>110</v>
      </c>
      <c r="BW60" s="88"/>
      <c r="BX60" s="89">
        <f>COUNTIF(BQ8:BX52,"O")+BX131</f>
        <v>44</v>
      </c>
      <c r="BZ60" s="84" t="s">
        <v>126</v>
      </c>
      <c r="CA60" s="85"/>
      <c r="CB60" s="85"/>
      <c r="CC60" s="85"/>
      <c r="CD60" s="87"/>
      <c r="CE60" s="88" t="s">
        <v>110</v>
      </c>
      <c r="CF60" s="88"/>
      <c r="CG60" s="89">
        <f>COUNTIF(BZ8:CG52,"O")+CG131</f>
        <v>56</v>
      </c>
      <c r="CH60" s="84" t="s">
        <v>126</v>
      </c>
      <c r="CI60" s="85"/>
      <c r="CJ60" s="85"/>
      <c r="CK60" s="85"/>
      <c r="CL60" s="87"/>
      <c r="CM60" s="88" t="s">
        <v>110</v>
      </c>
      <c r="CN60" s="88"/>
      <c r="CO60" s="89">
        <f>COUNTIF(CH8:CO52,"O")+CO131</f>
        <v>0</v>
      </c>
      <c r="CQ60" s="84" t="s">
        <v>126</v>
      </c>
      <c r="CR60" s="85"/>
      <c r="CS60" s="85"/>
      <c r="CT60" s="85"/>
      <c r="CU60" s="87"/>
      <c r="CV60" s="88" t="s">
        <v>110</v>
      </c>
      <c r="CW60" s="88"/>
      <c r="CX60" s="89">
        <f>COUNTIF(CQ8:CX52,"O")+CX131</f>
        <v>0</v>
      </c>
      <c r="CY60" s="84" t="s">
        <v>126</v>
      </c>
      <c r="CZ60" s="85"/>
      <c r="DA60" s="85"/>
      <c r="DB60" s="85"/>
      <c r="DC60" s="87"/>
      <c r="DD60" s="88" t="s">
        <v>110</v>
      </c>
      <c r="DE60" s="88"/>
      <c r="DF60" s="89">
        <f>COUNTIF(CY8:DF52,"O")+DF131</f>
        <v>0</v>
      </c>
      <c r="DH60" s="84" t="s">
        <v>126</v>
      </c>
      <c r="DI60" s="85"/>
      <c r="DJ60" s="85"/>
      <c r="DK60" s="85"/>
      <c r="DL60" s="87"/>
      <c r="DM60" s="88" t="s">
        <v>110</v>
      </c>
      <c r="DN60" s="88"/>
      <c r="DO60" s="89">
        <f>COUNTIF(DH8:DO52,"O")+DO131</f>
        <v>0</v>
      </c>
      <c r="DP60" s="84" t="s">
        <v>126</v>
      </c>
      <c r="DQ60" s="85"/>
      <c r="DR60" s="85"/>
      <c r="DS60" s="85"/>
      <c r="DT60" s="87"/>
      <c r="DU60" s="88" t="s">
        <v>110</v>
      </c>
      <c r="DV60" s="88"/>
      <c r="DW60" s="89">
        <f>COUNTIF(DP8:DW52,"O")+DW131</f>
        <v>0</v>
      </c>
      <c r="DY60" s="84" t="s">
        <v>126</v>
      </c>
      <c r="DZ60" s="85"/>
      <c r="EA60" s="85"/>
      <c r="EB60" s="85"/>
      <c r="EC60" s="87"/>
      <c r="ED60" s="88" t="s">
        <v>110</v>
      </c>
      <c r="EE60" s="88"/>
      <c r="EF60" s="89">
        <f>COUNTIF(DY8:EF52,"O")+EF131</f>
        <v>0</v>
      </c>
      <c r="EG60" s="84" t="s">
        <v>126</v>
      </c>
      <c r="EH60" s="85"/>
      <c r="EI60" s="85"/>
      <c r="EJ60" s="85"/>
      <c r="EK60" s="87"/>
      <c r="EL60" s="88" t="s">
        <v>110</v>
      </c>
      <c r="EM60" s="88"/>
      <c r="EN60" s="89">
        <f>COUNTIF(EG8:EN52,"O")+EN131</f>
        <v>0</v>
      </c>
      <c r="EP60" s="84" t="s">
        <v>126</v>
      </c>
      <c r="EQ60" s="85"/>
      <c r="ER60" s="85"/>
      <c r="ES60" s="85"/>
      <c r="ET60" s="87"/>
      <c r="EU60" s="88" t="s">
        <v>110</v>
      </c>
      <c r="EV60" s="88"/>
      <c r="EW60" s="89">
        <f>COUNTIF(EP8:EW52,"O")+EW131</f>
        <v>0</v>
      </c>
      <c r="EX60" s="84" t="s">
        <v>126</v>
      </c>
      <c r="EY60" s="85"/>
      <c r="EZ60" s="85"/>
      <c r="FA60" s="85"/>
      <c r="FB60" s="87"/>
      <c r="FC60" s="88" t="s">
        <v>110</v>
      </c>
      <c r="FD60" s="88"/>
      <c r="FE60" s="89">
        <f>COUNTIF(EX8:FE52,"O")+FE131</f>
        <v>0</v>
      </c>
      <c r="FG60" s="84" t="s">
        <v>126</v>
      </c>
      <c r="FH60" s="85"/>
      <c r="FI60" s="85"/>
      <c r="FJ60" s="85"/>
      <c r="FK60" s="87"/>
      <c r="FL60" s="88" t="s">
        <v>110</v>
      </c>
      <c r="FM60" s="88"/>
      <c r="FN60" s="89">
        <f>COUNTIF(FG8:FN52,"O")+FN131</f>
        <v>0</v>
      </c>
      <c r="FO60" s="84" t="s">
        <v>126</v>
      </c>
      <c r="FP60" s="85"/>
      <c r="FQ60" s="85"/>
      <c r="FR60" s="85"/>
      <c r="FS60" s="87"/>
      <c r="FT60" s="88" t="s">
        <v>110</v>
      </c>
      <c r="FU60" s="88"/>
      <c r="FV60" s="89">
        <f>COUNTIF(FO8:FV52,"O")+FV131</f>
        <v>0</v>
      </c>
      <c r="FX60" s="84" t="s">
        <v>126</v>
      </c>
      <c r="FY60" s="85"/>
      <c r="FZ60" s="85"/>
      <c r="GA60" s="85"/>
      <c r="GB60" s="87"/>
      <c r="GC60" s="88" t="s">
        <v>110</v>
      </c>
      <c r="GD60" s="88"/>
      <c r="GE60" s="89">
        <f>COUNTIF(FX8:GE52,"O")+GE131</f>
        <v>0</v>
      </c>
      <c r="GF60" s="84" t="s">
        <v>126</v>
      </c>
      <c r="GG60" s="85"/>
      <c r="GH60" s="85"/>
      <c r="GI60" s="85"/>
      <c r="GJ60" s="87"/>
      <c r="GK60" s="88" t="s">
        <v>110</v>
      </c>
      <c r="GL60" s="88"/>
      <c r="GM60" s="89">
        <f>COUNTIF(GF8:GM52,"O")+GM131</f>
        <v>0</v>
      </c>
      <c r="GO60" s="84" t="s">
        <v>126</v>
      </c>
      <c r="GP60" s="85"/>
      <c r="GQ60" s="85"/>
      <c r="GR60" s="85"/>
      <c r="GS60" s="87"/>
      <c r="GT60" s="88" t="s">
        <v>110</v>
      </c>
      <c r="GU60" s="88"/>
      <c r="GV60" s="89">
        <f>COUNTIF(GO8:GV52,"O")+GV131</f>
        <v>0</v>
      </c>
      <c r="GW60" s="84" t="s">
        <v>126</v>
      </c>
      <c r="GX60" s="85"/>
      <c r="GY60" s="85"/>
      <c r="GZ60" s="85"/>
      <c r="HA60" s="87"/>
      <c r="HB60" s="88" t="s">
        <v>110</v>
      </c>
      <c r="HC60" s="88"/>
      <c r="HD60" s="89">
        <f>COUNTIF(GW8:HD52,"O")+HD131</f>
        <v>0</v>
      </c>
      <c r="HF60" s="84" t="s">
        <v>126</v>
      </c>
      <c r="HG60" s="85"/>
      <c r="HH60" s="85"/>
      <c r="HI60" s="85"/>
      <c r="HJ60" s="87"/>
      <c r="HK60" s="88" t="s">
        <v>110</v>
      </c>
      <c r="HL60" s="88"/>
      <c r="HM60" s="89">
        <f>COUNTIF(HF8:HM52,"O")+HM131</f>
        <v>0</v>
      </c>
      <c r="HN60" s="84" t="s">
        <v>126</v>
      </c>
      <c r="HO60" s="85"/>
      <c r="HP60" s="85"/>
      <c r="HQ60" s="85"/>
      <c r="HR60" s="87"/>
      <c r="HS60" s="88" t="s">
        <v>110</v>
      </c>
      <c r="HT60" s="88"/>
      <c r="HU60" s="89">
        <f>COUNTIF(HN8:HU52,"O")+HU131</f>
        <v>0</v>
      </c>
      <c r="HW60" s="84" t="s">
        <v>126</v>
      </c>
      <c r="HX60" s="85"/>
      <c r="HY60" s="85"/>
      <c r="HZ60" s="85"/>
      <c r="IA60" s="87"/>
      <c r="IB60" s="88" t="s">
        <v>110</v>
      </c>
      <c r="IC60" s="88"/>
      <c r="ID60" s="89">
        <f>COUNTIF(HW8:ID52,"O")+ID131</f>
        <v>0</v>
      </c>
      <c r="IE60" s="84" t="s">
        <v>126</v>
      </c>
      <c r="IF60" s="85"/>
      <c r="IG60" s="85"/>
      <c r="IH60" s="85"/>
      <c r="II60" s="87"/>
      <c r="IJ60" s="88" t="s">
        <v>110</v>
      </c>
      <c r="IK60" s="88"/>
      <c r="IL60" s="89">
        <f>COUNTIF(IE8:IL52,"O")+IL131</f>
        <v>0</v>
      </c>
      <c r="IN60" s="84" t="s">
        <v>126</v>
      </c>
      <c r="IO60" s="85"/>
      <c r="IP60" s="85"/>
      <c r="IQ60" s="85"/>
      <c r="IR60" s="87"/>
      <c r="IS60" s="88" t="s">
        <v>110</v>
      </c>
      <c r="IT60" s="88"/>
      <c r="IU60" s="89">
        <f>COUNTIF(IN8:IU52,"O")+IU131</f>
        <v>0</v>
      </c>
      <c r="IV60" s="84" t="s">
        <v>126</v>
      </c>
      <c r="IW60" s="85"/>
      <c r="IX60" s="85"/>
      <c r="IY60" s="85"/>
      <c r="IZ60" s="87"/>
      <c r="JA60" s="88" t="s">
        <v>110</v>
      </c>
      <c r="JB60" s="88"/>
      <c r="JC60" s="89">
        <f>COUNTIF(IV8:JC52,"O")+JC131</f>
        <v>0</v>
      </c>
      <c r="JE60" s="84" t="s">
        <v>126</v>
      </c>
      <c r="JF60" s="85"/>
      <c r="JG60" s="85"/>
      <c r="JH60" s="85"/>
      <c r="JI60" s="87"/>
      <c r="JJ60" s="88" t="s">
        <v>110</v>
      </c>
      <c r="JK60" s="88"/>
      <c r="JL60" s="89">
        <f>COUNTIF(JE8:JL52,"O")+JL131</f>
        <v>0</v>
      </c>
      <c r="JM60" s="84" t="s">
        <v>126</v>
      </c>
      <c r="JN60" s="85"/>
      <c r="JO60" s="85"/>
      <c r="JP60" s="85"/>
      <c r="JQ60" s="87"/>
      <c r="JR60" s="88" t="s">
        <v>110</v>
      </c>
      <c r="JS60" s="88"/>
      <c r="JT60" s="89">
        <f>COUNTIF(JM8:JT52,"O")+JT131</f>
        <v>0</v>
      </c>
      <c r="JV60" s="84" t="s">
        <v>126</v>
      </c>
      <c r="JW60" s="85"/>
      <c r="JX60" s="85"/>
      <c r="JY60" s="85"/>
      <c r="JZ60" s="87"/>
      <c r="KA60" s="88" t="s">
        <v>110</v>
      </c>
      <c r="KB60" s="88"/>
      <c r="KC60" s="89">
        <f>COUNTIF(JV8:KC52,"O")+KC131</f>
        <v>0</v>
      </c>
      <c r="KD60" s="84" t="s">
        <v>126</v>
      </c>
      <c r="KE60" s="85"/>
      <c r="KF60" s="85"/>
      <c r="KG60" s="85"/>
      <c r="KH60" s="87"/>
      <c r="KI60" s="88" t="s">
        <v>110</v>
      </c>
      <c r="KJ60" s="88"/>
      <c r="KK60" s="89">
        <f>COUNTIF(KD8:KK52,"O")+KK131</f>
        <v>0</v>
      </c>
      <c r="KM60" s="84" t="s">
        <v>126</v>
      </c>
      <c r="KN60" s="85"/>
      <c r="KO60" s="85"/>
      <c r="KP60" s="85"/>
      <c r="KQ60" s="87"/>
      <c r="KR60" s="88" t="s">
        <v>110</v>
      </c>
      <c r="KS60" s="88"/>
      <c r="KT60" s="89">
        <f>COUNTIF(KM8:KT52,"O")+KT131</f>
        <v>0</v>
      </c>
      <c r="KU60" s="84" t="s">
        <v>126</v>
      </c>
      <c r="KV60" s="85"/>
      <c r="KW60" s="85"/>
      <c r="KX60" s="85"/>
      <c r="KY60" s="87"/>
      <c r="KZ60" s="88" t="s">
        <v>110</v>
      </c>
      <c r="LA60" s="88"/>
      <c r="LB60" s="89">
        <f>COUNTIF(KU8:LB52,"O")+LB131</f>
        <v>0</v>
      </c>
      <c r="LD60" s="84" t="s">
        <v>126</v>
      </c>
      <c r="LE60" s="85"/>
      <c r="LF60" s="85"/>
      <c r="LG60" s="85"/>
      <c r="LH60" s="87"/>
      <c r="LI60" s="88" t="s">
        <v>110</v>
      </c>
      <c r="LJ60" s="88"/>
      <c r="LK60" s="89">
        <f>COUNTIF(LD8:LK52,"O")+LK131</f>
        <v>0</v>
      </c>
      <c r="LL60" s="84" t="s">
        <v>126</v>
      </c>
      <c r="LM60" s="85"/>
      <c r="LN60" s="85"/>
      <c r="LO60" s="85"/>
      <c r="LP60" s="87"/>
      <c r="LQ60" s="88" t="s">
        <v>110</v>
      </c>
      <c r="LR60" s="88"/>
      <c r="LS60" s="89">
        <f>COUNTIF(LL8:LS52,"O")+LS131</f>
        <v>0</v>
      </c>
      <c r="LU60" s="84" t="s">
        <v>126</v>
      </c>
      <c r="LV60" s="85"/>
      <c r="LW60" s="85"/>
      <c r="LX60" s="85"/>
      <c r="LY60" s="87"/>
      <c r="LZ60" s="88" t="s">
        <v>110</v>
      </c>
      <c r="MA60" s="88"/>
      <c r="MB60" s="89">
        <f>COUNTIF(LU8:MB52,"O")+MB131</f>
        <v>0</v>
      </c>
      <c r="MC60" s="84" t="s">
        <v>126</v>
      </c>
      <c r="MD60" s="85"/>
      <c r="ME60" s="85"/>
      <c r="MF60" s="85"/>
      <c r="MG60" s="87"/>
      <c r="MH60" s="88" t="s">
        <v>110</v>
      </c>
      <c r="MI60" s="88"/>
      <c r="MJ60" s="89">
        <f>COUNTIF(MC8:MJ52,"O")+MJ131</f>
        <v>0</v>
      </c>
      <c r="ML60" s="84" t="s">
        <v>126</v>
      </c>
      <c r="MM60" s="85"/>
      <c r="MN60" s="85"/>
      <c r="MO60" s="85"/>
      <c r="MP60" s="87"/>
      <c r="MQ60" s="88" t="s">
        <v>110</v>
      </c>
      <c r="MR60" s="88"/>
      <c r="MS60" s="89">
        <f>COUNTIF(ML8:MS52,"O")+MS131</f>
        <v>0</v>
      </c>
      <c r="MT60" s="84" t="s">
        <v>126</v>
      </c>
      <c r="MU60" s="85"/>
      <c r="MV60" s="85"/>
      <c r="MW60" s="85"/>
      <c r="MX60" s="87"/>
      <c r="MY60" s="88" t="s">
        <v>110</v>
      </c>
      <c r="MZ60" s="88"/>
      <c r="NA60" s="89">
        <f>COUNTIF(MT8:NA52,"O")+NA131</f>
        <v>0</v>
      </c>
      <c r="NC60" s="84" t="s">
        <v>126</v>
      </c>
      <c r="ND60" s="85"/>
      <c r="NE60" s="85"/>
      <c r="NF60" s="85"/>
      <c r="NG60" s="87"/>
      <c r="NH60" s="88" t="s">
        <v>110</v>
      </c>
      <c r="NI60" s="88"/>
      <c r="NJ60" s="89">
        <f>COUNTIF(NC8:NJ52,"O")+NJ131</f>
        <v>0</v>
      </c>
      <c r="NK60" s="84" t="s">
        <v>126</v>
      </c>
      <c r="NL60" s="85"/>
      <c r="NM60" s="85"/>
      <c r="NN60" s="85"/>
      <c r="NO60" s="87"/>
      <c r="NP60" s="88" t="s">
        <v>110</v>
      </c>
      <c r="NQ60" s="88"/>
      <c r="NR60" s="89">
        <f>COUNTIF(NK8:NR52,"O")+NR131</f>
        <v>0</v>
      </c>
      <c r="NT60" s="84" t="s">
        <v>126</v>
      </c>
      <c r="NU60" s="85"/>
      <c r="NV60" s="85"/>
      <c r="NW60" s="85"/>
      <c r="NX60" s="87"/>
      <c r="NY60" s="88" t="s">
        <v>110</v>
      </c>
      <c r="NZ60" s="88"/>
      <c r="OA60" s="89">
        <f>COUNTIF(NT8:OA52,"O")+OA131</f>
        <v>0</v>
      </c>
      <c r="OB60" s="84" t="s">
        <v>126</v>
      </c>
      <c r="OC60" s="85"/>
      <c r="OD60" s="85"/>
      <c r="OE60" s="85"/>
      <c r="OF60" s="87"/>
      <c r="OG60" s="88" t="s">
        <v>110</v>
      </c>
      <c r="OH60" s="88"/>
      <c r="OI60" s="89">
        <f>COUNTIF(OB8:OI52,"O")+OI131</f>
        <v>0</v>
      </c>
      <c r="OK60" s="84" t="s">
        <v>126</v>
      </c>
      <c r="OL60" s="85"/>
      <c r="OM60" s="85"/>
      <c r="ON60" s="85"/>
      <c r="OO60" s="87"/>
      <c r="OP60" s="88" t="s">
        <v>110</v>
      </c>
      <c r="OQ60" s="88"/>
      <c r="OR60" s="89">
        <f>COUNTIF(OK8:OR52,"O")+OR131</f>
        <v>0</v>
      </c>
      <c r="OS60" s="84" t="s">
        <v>126</v>
      </c>
      <c r="OT60" s="85"/>
      <c r="OU60" s="85"/>
      <c r="OV60" s="85"/>
      <c r="OW60" s="87"/>
      <c r="OX60" s="88" t="s">
        <v>110</v>
      </c>
      <c r="OY60" s="88"/>
      <c r="OZ60" s="89">
        <f>COUNTIF(OS8:OZ52,"O")+OZ131</f>
        <v>0</v>
      </c>
      <c r="PB60" s="84" t="s">
        <v>126</v>
      </c>
      <c r="PC60" s="85"/>
      <c r="PD60" s="85"/>
      <c r="PE60" s="85"/>
      <c r="PF60" s="87"/>
      <c r="PG60" s="88" t="s">
        <v>110</v>
      </c>
      <c r="PH60" s="88"/>
      <c r="PI60" s="89">
        <f>COUNTIF(PB8:PI52,"O")+PI131</f>
        <v>0</v>
      </c>
      <c r="PJ60" s="84" t="s">
        <v>126</v>
      </c>
      <c r="PK60" s="85"/>
      <c r="PL60" s="85"/>
      <c r="PM60" s="85"/>
      <c r="PN60" s="87"/>
      <c r="PO60" s="88" t="s">
        <v>110</v>
      </c>
      <c r="PP60" s="88"/>
      <c r="PQ60" s="89">
        <f>COUNTIF(PJ8:PQ52,"O")+PQ131</f>
        <v>0</v>
      </c>
      <c r="PS60" s="84" t="s">
        <v>126</v>
      </c>
      <c r="PT60" s="85"/>
      <c r="PU60" s="85"/>
      <c r="PV60" s="85"/>
      <c r="PW60" s="87"/>
      <c r="PX60" s="88" t="s">
        <v>110</v>
      </c>
      <c r="PY60" s="88"/>
      <c r="PZ60" s="89">
        <f>COUNTIF(PS8:PZ52,"O")+PZ131</f>
        <v>0</v>
      </c>
      <c r="QA60" s="84" t="s">
        <v>126</v>
      </c>
      <c r="QB60" s="85"/>
      <c r="QC60" s="85"/>
      <c r="QD60" s="85"/>
      <c r="QE60" s="87"/>
      <c r="QF60" s="88" t="s">
        <v>110</v>
      </c>
      <c r="QG60" s="88"/>
      <c r="QH60" s="89">
        <f>COUNTIF(QA8:QH52,"O")+QH131</f>
        <v>0</v>
      </c>
      <c r="QJ60" s="84" t="s">
        <v>126</v>
      </c>
      <c r="QK60" s="85"/>
      <c r="QL60" s="85"/>
      <c r="QM60" s="85"/>
      <c r="QN60" s="87"/>
      <c r="QO60" s="88" t="s">
        <v>110</v>
      </c>
      <c r="QP60" s="88"/>
      <c r="QQ60" s="89">
        <f>COUNTIF(QJ8:QQ52,"O")+QQ131</f>
        <v>0</v>
      </c>
      <c r="QR60" s="84" t="s">
        <v>126</v>
      </c>
      <c r="QS60" s="85"/>
      <c r="QT60" s="85"/>
      <c r="QU60" s="85"/>
      <c r="QV60" s="87"/>
      <c r="QW60" s="88" t="s">
        <v>110</v>
      </c>
      <c r="QX60" s="88"/>
      <c r="QY60" s="89">
        <f>COUNTIF(QR8:QY52,"O")+QY131</f>
        <v>0</v>
      </c>
      <c r="RA60" s="84" t="s">
        <v>126</v>
      </c>
      <c r="RB60" s="85"/>
      <c r="RC60" s="85"/>
      <c r="RD60" s="85"/>
      <c r="RE60" s="87"/>
      <c r="RF60" s="88" t="s">
        <v>110</v>
      </c>
      <c r="RG60" s="88"/>
      <c r="RH60" s="89">
        <f>COUNTIF(RA8:RH52,"O")+RH131</f>
        <v>0</v>
      </c>
      <c r="RI60" s="84" t="s">
        <v>126</v>
      </c>
      <c r="RJ60" s="85"/>
      <c r="RK60" s="85"/>
      <c r="RL60" s="85"/>
      <c r="RM60" s="87"/>
      <c r="RN60" s="88" t="s">
        <v>110</v>
      </c>
      <c r="RO60" s="88"/>
      <c r="RP60" s="89">
        <f>COUNTIF(RI8:RP52,"O")+RP131</f>
        <v>0</v>
      </c>
      <c r="RR60" s="84" t="s">
        <v>126</v>
      </c>
      <c r="RS60" s="85"/>
      <c r="RT60" s="85"/>
      <c r="RU60" s="85"/>
      <c r="RV60" s="87"/>
      <c r="RW60" s="88" t="s">
        <v>110</v>
      </c>
      <c r="RX60" s="88"/>
      <c r="RY60" s="89">
        <f>COUNTIF(RR8:RY52,"O")+RY131</f>
        <v>0</v>
      </c>
      <c r="RZ60" s="84" t="s">
        <v>126</v>
      </c>
      <c r="SA60" s="85"/>
      <c r="SB60" s="85"/>
      <c r="SC60" s="85"/>
      <c r="SD60" s="87"/>
      <c r="SE60" s="88" t="s">
        <v>110</v>
      </c>
      <c r="SF60" s="88"/>
      <c r="SG60" s="89">
        <f>COUNTIF(RZ8:SG52,"O")+SG131</f>
        <v>0</v>
      </c>
      <c r="SI60" s="84" t="s">
        <v>126</v>
      </c>
      <c r="SJ60" s="85"/>
      <c r="SK60" s="85"/>
      <c r="SL60" s="85"/>
      <c r="SM60" s="87"/>
      <c r="SN60" s="88" t="s">
        <v>110</v>
      </c>
      <c r="SO60" s="88"/>
      <c r="SP60" s="89">
        <f>COUNTIF(SI8:SP52,"O")+SP131</f>
        <v>0</v>
      </c>
      <c r="SQ60" s="84" t="s">
        <v>126</v>
      </c>
      <c r="SR60" s="85"/>
      <c r="SS60" s="85"/>
      <c r="ST60" s="85"/>
      <c r="SU60" s="87"/>
      <c r="SV60" s="88" t="s">
        <v>110</v>
      </c>
      <c r="SW60" s="88"/>
      <c r="SX60" s="89">
        <f>COUNTIF(SQ8:SX52,"O")+SX131</f>
        <v>0</v>
      </c>
      <c r="SZ60" s="84" t="s">
        <v>126</v>
      </c>
      <c r="TA60" s="85"/>
      <c r="TB60" s="85"/>
      <c r="TC60" s="85"/>
      <c r="TD60" s="87"/>
      <c r="TE60" s="88" t="s">
        <v>110</v>
      </c>
      <c r="TF60" s="88"/>
      <c r="TG60" s="89">
        <f>COUNTIF(SZ8:TG52,"O")+TG131</f>
        <v>0</v>
      </c>
      <c r="TH60" s="84" t="s">
        <v>126</v>
      </c>
      <c r="TI60" s="85"/>
      <c r="TJ60" s="85"/>
      <c r="TK60" s="85"/>
      <c r="TL60" s="87"/>
      <c r="TM60" s="88" t="s">
        <v>110</v>
      </c>
      <c r="TN60" s="88"/>
      <c r="TO60" s="89">
        <f>COUNTIF(TH8:TO52,"O")+TO131</f>
        <v>0</v>
      </c>
      <c r="TQ60" s="84" t="s">
        <v>126</v>
      </c>
      <c r="TR60" s="85"/>
      <c r="TS60" s="85"/>
      <c r="TT60" s="85"/>
      <c r="TU60" s="87"/>
      <c r="TV60" s="88" t="s">
        <v>110</v>
      </c>
      <c r="TW60" s="88"/>
      <c r="TX60" s="89">
        <f>COUNTIF(TQ8:TX52,"O")+TX131</f>
        <v>0</v>
      </c>
      <c r="TY60" s="84" t="s">
        <v>126</v>
      </c>
      <c r="TZ60" s="85"/>
      <c r="UA60" s="85"/>
      <c r="UB60" s="85"/>
      <c r="UC60" s="87"/>
      <c r="UD60" s="88" t="s">
        <v>110</v>
      </c>
      <c r="UE60" s="88"/>
      <c r="UF60" s="89">
        <f>COUNTIF(TY8:UF52,"O")+UF131</f>
        <v>0</v>
      </c>
      <c r="UH60" s="84" t="s">
        <v>126</v>
      </c>
      <c r="UI60" s="85"/>
      <c r="UJ60" s="85"/>
      <c r="UK60" s="85"/>
      <c r="UL60" s="87"/>
      <c r="UM60" s="88" t="s">
        <v>110</v>
      </c>
      <c r="UN60" s="88"/>
      <c r="UO60" s="89">
        <f>COUNTIF(UH8:UO52,"O")+UO131</f>
        <v>0</v>
      </c>
      <c r="UP60" s="84" t="s">
        <v>126</v>
      </c>
      <c r="UQ60" s="85"/>
      <c r="UR60" s="85"/>
      <c r="US60" s="85"/>
      <c r="UT60" s="87"/>
      <c r="UU60" s="88" t="s">
        <v>110</v>
      </c>
      <c r="UV60" s="88"/>
      <c r="UW60" s="89">
        <f>COUNTIF(UP8:UW52,"O")+UW131</f>
        <v>0</v>
      </c>
      <c r="UY60" s="84" t="s">
        <v>126</v>
      </c>
      <c r="UZ60" s="85"/>
      <c r="VA60" s="85"/>
      <c r="VB60" s="85"/>
      <c r="VC60" s="87"/>
      <c r="VD60" s="88" t="s">
        <v>110</v>
      </c>
      <c r="VE60" s="88"/>
      <c r="VF60" s="89">
        <f>COUNTIF(UY8:VF52,"O")+VF131</f>
        <v>0</v>
      </c>
      <c r="VG60" s="84" t="s">
        <v>126</v>
      </c>
      <c r="VH60" s="85"/>
      <c r="VI60" s="85"/>
      <c r="VJ60" s="85"/>
      <c r="VK60" s="87"/>
      <c r="VL60" s="88" t="s">
        <v>110</v>
      </c>
      <c r="VM60" s="88"/>
      <c r="VN60" s="89">
        <f>COUNTIF(VG8:VN52,"O")+VN131</f>
        <v>0</v>
      </c>
      <c r="VP60" s="84" t="s">
        <v>126</v>
      </c>
      <c r="VQ60" s="85"/>
      <c r="VR60" s="85"/>
      <c r="VS60" s="85"/>
      <c r="VT60" s="87"/>
      <c r="VU60" s="88" t="s">
        <v>110</v>
      </c>
      <c r="VV60" s="88"/>
      <c r="VW60" s="89">
        <f>COUNTIF(VP8:VW52,"O")+VW131</f>
        <v>0</v>
      </c>
      <c r="VX60" s="84" t="s">
        <v>126</v>
      </c>
      <c r="VY60" s="85"/>
      <c r="VZ60" s="85"/>
      <c r="WA60" s="85"/>
      <c r="WB60" s="87"/>
      <c r="WC60" s="88" t="s">
        <v>110</v>
      </c>
      <c r="WD60" s="88"/>
      <c r="WE60" s="89">
        <f>COUNTIF(VX8:WE52,"O")+WE131</f>
        <v>0</v>
      </c>
      <c r="WG60" s="84" t="s">
        <v>126</v>
      </c>
      <c r="WH60" s="85"/>
      <c r="WI60" s="85"/>
      <c r="WJ60" s="85"/>
      <c r="WK60" s="87"/>
      <c r="WL60" s="88" t="s">
        <v>110</v>
      </c>
      <c r="WM60" s="88"/>
      <c r="WN60" s="89">
        <f>COUNTIF(WG8:WN52,"O")+WN131</f>
        <v>0</v>
      </c>
      <c r="WO60" s="84" t="s">
        <v>126</v>
      </c>
      <c r="WP60" s="85"/>
      <c r="WQ60" s="85"/>
      <c r="WR60" s="85"/>
      <c r="WS60" s="87"/>
      <c r="WT60" s="88" t="s">
        <v>110</v>
      </c>
      <c r="WU60" s="88"/>
      <c r="WV60" s="89">
        <f>COUNTIF(WO8:WV52,"O")+WV131</f>
        <v>0</v>
      </c>
      <c r="WX60" s="84" t="s">
        <v>126</v>
      </c>
      <c r="WY60" s="85"/>
      <c r="WZ60" s="85"/>
      <c r="XA60" s="85"/>
      <c r="XB60" s="87"/>
      <c r="XC60" s="88" t="s">
        <v>110</v>
      </c>
      <c r="XD60" s="88"/>
      <c r="XE60" s="89">
        <f>COUNTIF(WX8:XE52,"O")+XE131</f>
        <v>0</v>
      </c>
      <c r="XF60" s="84" t="s">
        <v>126</v>
      </c>
      <c r="XG60" s="85"/>
      <c r="XH60" s="85"/>
      <c r="XI60" s="85"/>
      <c r="XJ60" s="87"/>
      <c r="XK60" s="88" t="s">
        <v>110</v>
      </c>
      <c r="XL60" s="88"/>
      <c r="XM60" s="89">
        <f>COUNTIF(XF8:XM52,"O")+XM131</f>
        <v>0</v>
      </c>
      <c r="XO60" s="84" t="s">
        <v>126</v>
      </c>
      <c r="XP60" s="85"/>
      <c r="XQ60" s="85"/>
      <c r="XR60" s="85"/>
      <c r="XS60" s="87"/>
      <c r="XT60" s="88" t="s">
        <v>110</v>
      </c>
      <c r="XU60" s="88"/>
      <c r="XV60" s="89">
        <f>COUNTIF(XO8:XV52,"O")+XV131</f>
        <v>0</v>
      </c>
      <c r="XW60" s="84" t="s">
        <v>126</v>
      </c>
      <c r="XX60" s="85"/>
      <c r="XY60" s="85"/>
      <c r="XZ60" s="85"/>
      <c r="YA60" s="87"/>
      <c r="YB60" s="88" t="s">
        <v>110</v>
      </c>
      <c r="YC60" s="88"/>
      <c r="YD60" s="89">
        <f>COUNTIF(XW8:YD52,"O")+YD131</f>
        <v>0</v>
      </c>
      <c r="YF60" s="84" t="s">
        <v>126</v>
      </c>
      <c r="YG60" s="85"/>
      <c r="YH60" s="85"/>
      <c r="YI60" s="85"/>
      <c r="YJ60" s="87"/>
      <c r="YK60" s="88" t="s">
        <v>110</v>
      </c>
      <c r="YL60" s="88"/>
      <c r="YM60" s="89">
        <f>COUNTIF(YF8:YM52,"O")+YM131</f>
        <v>0</v>
      </c>
      <c r="YN60" s="84" t="s">
        <v>126</v>
      </c>
      <c r="YO60" s="85"/>
      <c r="YP60" s="85"/>
      <c r="YQ60" s="85"/>
      <c r="YR60" s="87"/>
      <c r="YS60" s="88" t="s">
        <v>110</v>
      </c>
      <c r="YT60" s="88"/>
      <c r="YU60" s="89">
        <f>COUNTIF(YN8:YU52,"O")+YU131</f>
        <v>0</v>
      </c>
      <c r="YW60" s="84" t="s">
        <v>126</v>
      </c>
      <c r="YX60" s="85"/>
      <c r="YY60" s="85"/>
      <c r="YZ60" s="85"/>
      <c r="ZA60" s="87"/>
      <c r="ZB60" s="88" t="s">
        <v>110</v>
      </c>
      <c r="ZC60" s="88"/>
      <c r="ZD60" s="89">
        <f>COUNTIF(YW8:ZD52,"O")+ZD131</f>
        <v>0</v>
      </c>
      <c r="ZM60" s="84" t="s">
        <v>126</v>
      </c>
      <c r="ZN60" s="85"/>
      <c r="ZO60" s="85"/>
      <c r="ZP60" s="85"/>
      <c r="ZQ60" s="87"/>
      <c r="ZR60" s="88" t="s">
        <v>110</v>
      </c>
      <c r="ZS60" s="88"/>
      <c r="ZT60" s="89">
        <f>COUNTIF(ZM8:ZT52,"O")+ZT131</f>
        <v>0</v>
      </c>
      <c r="ZV60" s="84" t="s">
        <v>126</v>
      </c>
      <c r="ZW60" s="85"/>
      <c r="ZX60" s="85"/>
      <c r="ZY60" s="85"/>
      <c r="ZZ60" s="87"/>
      <c r="AAA60" s="88" t="s">
        <v>110</v>
      </c>
      <c r="AAB60" s="88"/>
      <c r="AAC60" s="89">
        <f>COUNTIF(ZV8:AAC52,"O")+AAC131</f>
        <v>0</v>
      </c>
      <c r="AAD60" s="84" t="s">
        <v>126</v>
      </c>
      <c r="AAE60" s="85"/>
      <c r="AAF60" s="85"/>
      <c r="AAG60" s="85"/>
      <c r="AAH60" s="87"/>
      <c r="AAI60" s="88" t="s">
        <v>110</v>
      </c>
      <c r="AAJ60" s="88"/>
      <c r="AAK60" s="89">
        <f>COUNTIF(AAD8:AAK52,"O")+AAK131</f>
        <v>0</v>
      </c>
      <c r="AAM60" s="84" t="s">
        <v>126</v>
      </c>
      <c r="AAN60" s="85"/>
      <c r="AAO60" s="85"/>
      <c r="AAP60" s="85"/>
      <c r="AAQ60" s="87"/>
      <c r="AAR60" s="88" t="s">
        <v>110</v>
      </c>
      <c r="AAS60" s="88"/>
      <c r="AAT60" s="89">
        <f>COUNTIF(AAM8:AAT52,"O")+AAT131</f>
        <v>0</v>
      </c>
      <c r="AAU60" s="84" t="s">
        <v>126</v>
      </c>
      <c r="AAV60" s="85"/>
      <c r="AAW60" s="85"/>
      <c r="AAX60" s="85"/>
      <c r="AAY60" s="87"/>
      <c r="AAZ60" s="88" t="s">
        <v>110</v>
      </c>
      <c r="ABA60" s="88"/>
      <c r="ABB60" s="89">
        <f>COUNTIF(AAU8:ABB52,"O")+ABB131</f>
        <v>0</v>
      </c>
      <c r="ABD60" s="84" t="s">
        <v>126</v>
      </c>
      <c r="ABE60" s="85"/>
      <c r="ABF60" s="85"/>
      <c r="ABG60" s="85"/>
      <c r="ABH60" s="87"/>
      <c r="ABI60" s="88" t="s">
        <v>110</v>
      </c>
      <c r="ABJ60" s="88"/>
      <c r="ABK60" s="89">
        <f>COUNTIF(ABD8:ABK52,"O")+ABK131</f>
        <v>0</v>
      </c>
      <c r="ABL60" s="84" t="s">
        <v>126</v>
      </c>
      <c r="ABM60" s="85"/>
      <c r="ABN60" s="85"/>
      <c r="ABO60" s="85"/>
      <c r="ABP60" s="87"/>
      <c r="ABQ60" s="88" t="s">
        <v>110</v>
      </c>
      <c r="ABR60" s="88"/>
      <c r="ABS60" s="89">
        <f>COUNTIF(ABL8:ABS52,"O")+ABS131</f>
        <v>0</v>
      </c>
      <c r="ABU60" s="84" t="s">
        <v>126</v>
      </c>
      <c r="ABV60" s="85"/>
      <c r="ABW60" s="85"/>
      <c r="ABX60" s="85"/>
      <c r="ABY60" s="87"/>
      <c r="ABZ60" s="88" t="s">
        <v>110</v>
      </c>
      <c r="ACA60" s="88"/>
      <c r="ACB60" s="89">
        <f>COUNTIF(ABU8:ACB52,"O")+ACB131</f>
        <v>0</v>
      </c>
      <c r="ACC60" s="84" t="s">
        <v>126</v>
      </c>
      <c r="ACD60" s="85"/>
      <c r="ACE60" s="85"/>
      <c r="ACF60" s="85"/>
      <c r="ACG60" s="87"/>
      <c r="ACH60" s="88" t="s">
        <v>110</v>
      </c>
      <c r="ACI60" s="88"/>
      <c r="ACJ60" s="89">
        <f>COUNTIF(ACC8:ACJ52,"O")+ACJ131</f>
        <v>0</v>
      </c>
      <c r="ACL60" s="84" t="s">
        <v>126</v>
      </c>
      <c r="ACM60" s="85"/>
      <c r="ACN60" s="85"/>
      <c r="ACO60" s="85"/>
      <c r="ACP60" s="87"/>
      <c r="ACQ60" s="88" t="s">
        <v>110</v>
      </c>
      <c r="ACR60" s="88"/>
      <c r="ACS60" s="89">
        <f>COUNTIF(ACL8:ACS52,"O")+ACS131</f>
        <v>0</v>
      </c>
      <c r="ACT60" s="84" t="s">
        <v>126</v>
      </c>
      <c r="ACU60" s="85"/>
      <c r="ACV60" s="85"/>
      <c r="ACW60" s="85"/>
      <c r="ACX60" s="87"/>
      <c r="ACY60" s="88" t="s">
        <v>110</v>
      </c>
      <c r="ACZ60" s="88"/>
      <c r="ADA60" s="89">
        <f>COUNTIF(ACT8:ADA52,"O")+ADA131</f>
        <v>0</v>
      </c>
      <c r="ADC60" s="84" t="s">
        <v>126</v>
      </c>
      <c r="ADD60" s="85"/>
      <c r="ADE60" s="85"/>
      <c r="ADF60" s="85"/>
      <c r="ADG60" s="87"/>
      <c r="ADH60" s="88" t="s">
        <v>110</v>
      </c>
      <c r="ADI60" s="88"/>
      <c r="ADJ60" s="89">
        <f>COUNTIF(ADC8:ADJ52,"O")+ADJ131</f>
        <v>0</v>
      </c>
      <c r="ADK60" s="84" t="s">
        <v>126</v>
      </c>
      <c r="ADL60" s="85"/>
      <c r="ADM60" s="85"/>
      <c r="ADN60" s="85"/>
      <c r="ADO60" s="87"/>
      <c r="ADP60" s="88" t="s">
        <v>110</v>
      </c>
      <c r="ADQ60" s="88"/>
      <c r="ADR60" s="89">
        <f>COUNTIF(ADK8:ADR52,"O")+ADR131</f>
        <v>0</v>
      </c>
      <c r="ADT60" s="84" t="s">
        <v>126</v>
      </c>
      <c r="ADU60" s="85"/>
      <c r="ADV60" s="85"/>
      <c r="ADW60" s="85"/>
      <c r="ADX60" s="87"/>
      <c r="ADY60" s="88" t="s">
        <v>110</v>
      </c>
      <c r="ADZ60" s="88"/>
      <c r="AEA60" s="89">
        <f>COUNTIF(ADT8:AEA52,"O")+AEA131</f>
        <v>0</v>
      </c>
      <c r="AEB60" s="84" t="s">
        <v>126</v>
      </c>
      <c r="AEC60" s="85"/>
      <c r="AED60" s="85"/>
      <c r="AEE60" s="85"/>
      <c r="AEF60" s="87"/>
      <c r="AEG60" s="88" t="s">
        <v>110</v>
      </c>
      <c r="AEH60" s="88"/>
      <c r="AEI60" s="89">
        <f>COUNTIF(AEB8:AEI52,"O")+AEI131</f>
        <v>0</v>
      </c>
      <c r="AEJ60" s="42"/>
      <c r="AEK60" s="84" t="s">
        <v>126</v>
      </c>
      <c r="AEL60" s="85"/>
      <c r="AEM60" s="85"/>
      <c r="AEN60" s="85"/>
      <c r="AEO60" s="87"/>
      <c r="AEP60" s="88" t="s">
        <v>110</v>
      </c>
      <c r="AEQ60" s="88"/>
      <c r="AER60" s="89">
        <f>COUNTIF(AEK8:AER52,"O")+AER131</f>
        <v>0</v>
      </c>
      <c r="AES60" s="84" t="s">
        <v>126</v>
      </c>
      <c r="AET60" s="85"/>
      <c r="AEU60" s="85"/>
      <c r="AEV60" s="85"/>
      <c r="AEW60" s="87"/>
      <c r="AEX60" s="88" t="s">
        <v>110</v>
      </c>
      <c r="AEY60" s="88"/>
      <c r="AEZ60" s="89">
        <f>COUNTIF(AES8:AEZ52,"O")+AEZ131</f>
        <v>0</v>
      </c>
      <c r="AFB60" s="84" t="s">
        <v>126</v>
      </c>
      <c r="AFC60" s="85"/>
      <c r="AFD60" s="85"/>
      <c r="AFE60" s="85"/>
      <c r="AFF60" s="87"/>
      <c r="AFG60" s="88" t="s">
        <v>110</v>
      </c>
      <c r="AFH60" s="88"/>
      <c r="AFI60" s="89">
        <f>COUNTIF(AFB8:AFI52,"O")+AFI131</f>
        <v>0</v>
      </c>
      <c r="AFJ60" s="84" t="s">
        <v>126</v>
      </c>
      <c r="AFK60" s="85"/>
      <c r="AFL60" s="85"/>
      <c r="AFM60" s="85"/>
      <c r="AFN60" s="87"/>
      <c r="AFO60" s="88" t="s">
        <v>110</v>
      </c>
      <c r="AFP60" s="88"/>
      <c r="AFQ60" s="89">
        <f>COUNTIF(AFJ8:AFQ52,"O")+AFQ131</f>
        <v>0</v>
      </c>
      <c r="AFR60" s="42"/>
      <c r="AFS60" s="84" t="s">
        <v>126</v>
      </c>
      <c r="AFT60" s="85"/>
      <c r="AFU60" s="85"/>
      <c r="AFV60" s="85"/>
      <c r="AFW60" s="87"/>
      <c r="AFX60" s="88" t="s">
        <v>110</v>
      </c>
      <c r="AFY60" s="88"/>
      <c r="AFZ60" s="89">
        <f>COUNTIF(AFS8:AFZ52,"O")+AFZ131</f>
        <v>0</v>
      </c>
      <c r="AGA60" s="84" t="s">
        <v>126</v>
      </c>
      <c r="AGB60" s="85"/>
      <c r="AGC60" s="85"/>
      <c r="AGD60" s="85"/>
      <c r="AGE60" s="87"/>
      <c r="AGF60" s="88" t="s">
        <v>110</v>
      </c>
      <c r="AGG60" s="88"/>
      <c r="AGH60" s="89">
        <f>COUNTIF(AGA8:AGH52,"O")+AGH131</f>
        <v>0</v>
      </c>
      <c r="AGJ60" s="84" t="s">
        <v>126</v>
      </c>
      <c r="AGK60" s="85"/>
      <c r="AGL60" s="85"/>
      <c r="AGM60" s="85"/>
      <c r="AGN60" s="87"/>
      <c r="AGO60" s="88" t="s">
        <v>110</v>
      </c>
      <c r="AGP60" s="88"/>
      <c r="AGQ60" s="89">
        <f>COUNTIF(AGJ8:AGQ52,"O")+AGQ131</f>
        <v>0</v>
      </c>
      <c r="AGR60" s="84" t="s">
        <v>126</v>
      </c>
      <c r="AGS60" s="85"/>
      <c r="AGT60" s="85"/>
      <c r="AGU60" s="85"/>
      <c r="AGV60" s="87"/>
      <c r="AGW60" s="88" t="s">
        <v>110</v>
      </c>
      <c r="AGX60" s="88"/>
      <c r="AGY60" s="89">
        <f>COUNTIF(AGR8:AGY52,"O")+AGY131</f>
        <v>0</v>
      </c>
      <c r="AHA60" s="84" t="s">
        <v>126</v>
      </c>
      <c r="AHB60" s="85"/>
      <c r="AHC60" s="85"/>
      <c r="AHD60" s="85"/>
      <c r="AHE60" s="87"/>
      <c r="AHF60" s="88" t="s">
        <v>110</v>
      </c>
      <c r="AHG60" s="88"/>
      <c r="AHH60" s="89">
        <f>COUNTIF(AHA8:AHH52,"O")+AHH131</f>
        <v>0</v>
      </c>
      <c r="AHI60" s="84" t="s">
        <v>126</v>
      </c>
      <c r="AHJ60" s="85"/>
      <c r="AHK60" s="85"/>
      <c r="AHL60" s="85"/>
      <c r="AHM60" s="87"/>
      <c r="AHN60" s="88" t="s">
        <v>110</v>
      </c>
      <c r="AHO60" s="88"/>
      <c r="AHP60" s="89">
        <f>COUNTIF(AHI8:AHP52,"O")+AHP131</f>
        <v>0</v>
      </c>
      <c r="AHR60" s="84" t="s">
        <v>126</v>
      </c>
      <c r="AHS60" s="85"/>
      <c r="AHT60" s="85"/>
      <c r="AHU60" s="85"/>
      <c r="AHV60" s="87"/>
      <c r="AHW60" s="88" t="s">
        <v>110</v>
      </c>
      <c r="AHX60" s="88"/>
      <c r="AHY60" s="89">
        <f>COUNTIF(AHR8:AHY52,"O")+AHY131</f>
        <v>0</v>
      </c>
      <c r="AHZ60" s="84" t="s">
        <v>126</v>
      </c>
      <c r="AIA60" s="85"/>
      <c r="AIB60" s="85"/>
      <c r="AIC60" s="85"/>
      <c r="AID60" s="87"/>
      <c r="AIE60" s="88" t="s">
        <v>110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12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19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29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35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49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50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68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58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136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133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122</v>
      </c>
      <c r="ZF62" s="102"/>
      <c r="ZG62" s="102"/>
      <c r="ZH62" s="102"/>
      <c r="ZI62" s="103"/>
      <c r="ZJ62" s="104" t="s">
        <v>109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127</v>
      </c>
      <c r="ZF63" s="102"/>
      <c r="ZG63" s="102"/>
      <c r="ZH63" s="102"/>
      <c r="ZI63" s="103"/>
      <c r="ZJ63" s="104" t="s">
        <v>111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128</v>
      </c>
      <c r="ZF64" s="102"/>
      <c r="ZG64" s="102"/>
      <c r="ZH64" s="102"/>
      <c r="ZI64" s="103"/>
      <c r="ZJ64" s="104" t="s">
        <v>129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130</v>
      </c>
      <c r="ZF65" s="102"/>
      <c r="ZG65" s="102"/>
      <c r="ZH65" s="102"/>
      <c r="ZI65" s="103"/>
      <c r="ZJ65" s="104" t="s">
        <v>131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126</v>
      </c>
      <c r="ZF66" s="102"/>
      <c r="ZG66" s="102"/>
      <c r="ZH66" s="102"/>
      <c r="ZI66" s="103"/>
      <c r="ZJ66" s="104" t="s">
        <v>110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132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133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6" t="s">
        <v>134</v>
      </c>
      <c r="B77" s="116"/>
      <c r="C77" s="116"/>
      <c r="D77" s="116"/>
      <c r="E77" s="116"/>
      <c r="F77" s="116"/>
      <c r="G77" s="116"/>
      <c r="H77" s="116"/>
      <c r="J77" s="116" t="s">
        <v>135</v>
      </c>
      <c r="K77" s="116"/>
      <c r="L77" s="116"/>
      <c r="M77" s="116"/>
      <c r="N77" s="116"/>
      <c r="O77" s="116"/>
      <c r="P77" s="116"/>
      <c r="Q77" s="116"/>
      <c r="R77" s="116" t="s">
        <v>6</v>
      </c>
      <c r="S77" s="116"/>
      <c r="T77" s="116"/>
      <c r="U77" s="116"/>
      <c r="V77" s="116"/>
      <c r="W77" s="116"/>
      <c r="X77" s="116"/>
      <c r="Y77" s="116"/>
      <c r="Z77" s="95"/>
      <c r="AA77" s="116" t="s">
        <v>136</v>
      </c>
      <c r="AB77" s="116"/>
      <c r="AC77" s="116"/>
      <c r="AD77" s="116"/>
      <c r="AE77" s="116"/>
      <c r="AF77" s="116"/>
      <c r="AG77" s="116"/>
      <c r="AH77" s="116"/>
      <c r="AI77" s="116" t="s">
        <v>7</v>
      </c>
      <c r="AJ77" s="116"/>
      <c r="AK77" s="116"/>
      <c r="AL77" s="116"/>
      <c r="AM77" s="116"/>
      <c r="AN77" s="116"/>
      <c r="AO77" s="116"/>
      <c r="AP77" s="116"/>
      <c r="AQ77" s="95"/>
      <c r="AR77" s="116" t="s">
        <v>8</v>
      </c>
      <c r="AS77" s="116"/>
      <c r="AT77" s="116"/>
      <c r="AU77" s="116"/>
      <c r="AV77" s="116"/>
      <c r="AW77" s="116"/>
      <c r="AX77" s="116"/>
      <c r="AY77" s="116"/>
      <c r="AZ77" s="116" t="s">
        <v>9</v>
      </c>
      <c r="BA77" s="116"/>
      <c r="BB77" s="116"/>
      <c r="BC77" s="116"/>
      <c r="BD77" s="116"/>
      <c r="BE77" s="116"/>
      <c r="BF77" s="116"/>
      <c r="BG77" s="116"/>
      <c r="BH77" s="95"/>
      <c r="BI77" s="116" t="s">
        <v>10</v>
      </c>
      <c r="BJ77" s="116"/>
      <c r="BK77" s="116"/>
      <c r="BL77" s="116"/>
      <c r="BM77" s="116"/>
      <c r="BN77" s="116"/>
      <c r="BO77" s="116"/>
      <c r="BP77" s="116"/>
      <c r="BQ77" s="116" t="s">
        <v>11</v>
      </c>
      <c r="BR77" s="116"/>
      <c r="BS77" s="116"/>
      <c r="BT77" s="116"/>
      <c r="BU77" s="116"/>
      <c r="BV77" s="116"/>
      <c r="BW77" s="116"/>
      <c r="BX77" s="116"/>
      <c r="BY77" s="95"/>
      <c r="BZ77" s="116" t="s">
        <v>12</v>
      </c>
      <c r="CA77" s="116"/>
      <c r="CB77" s="116"/>
      <c r="CC77" s="116"/>
      <c r="CD77" s="116"/>
      <c r="CE77" s="116"/>
      <c r="CF77" s="116"/>
      <c r="CG77" s="116"/>
      <c r="CH77" s="116" t="s">
        <v>13</v>
      </c>
      <c r="CI77" s="116"/>
      <c r="CJ77" s="116"/>
      <c r="CK77" s="116"/>
      <c r="CL77" s="116"/>
      <c r="CM77" s="116"/>
      <c r="CN77" s="116"/>
      <c r="CO77" s="116"/>
      <c r="CP77" s="95"/>
      <c r="CQ77" s="116" t="s">
        <v>14</v>
      </c>
      <c r="CR77" s="116"/>
      <c r="CS77" s="116"/>
      <c r="CT77" s="116"/>
      <c r="CU77" s="116"/>
      <c r="CV77" s="116"/>
      <c r="CW77" s="116"/>
      <c r="CX77" s="116"/>
      <c r="CY77" s="116" t="s">
        <v>15</v>
      </c>
      <c r="CZ77" s="116"/>
      <c r="DA77" s="116"/>
      <c r="DB77" s="116"/>
      <c r="DC77" s="116"/>
      <c r="DD77" s="116"/>
      <c r="DE77" s="116"/>
      <c r="DF77" s="116"/>
      <c r="DG77" s="95"/>
      <c r="DH77" s="116" t="s">
        <v>16</v>
      </c>
      <c r="DI77" s="116"/>
      <c r="DJ77" s="116"/>
      <c r="DK77" s="116"/>
      <c r="DL77" s="116"/>
      <c r="DM77" s="116"/>
      <c r="DN77" s="116"/>
      <c r="DO77" s="116"/>
      <c r="DP77" s="116" t="s">
        <v>17</v>
      </c>
      <c r="DQ77" s="116"/>
      <c r="DR77" s="116"/>
      <c r="DS77" s="116"/>
      <c r="DT77" s="116"/>
      <c r="DU77" s="116"/>
      <c r="DV77" s="116"/>
      <c r="DW77" s="116"/>
      <c r="DX77" s="95"/>
      <c r="DY77" s="116" t="s">
        <v>18</v>
      </c>
      <c r="DZ77" s="116"/>
      <c r="EA77" s="116"/>
      <c r="EB77" s="116"/>
      <c r="EC77" s="116"/>
      <c r="ED77" s="116"/>
      <c r="EE77" s="116"/>
      <c r="EF77" s="116"/>
      <c r="EG77" s="116" t="s">
        <v>137</v>
      </c>
      <c r="EH77" s="116"/>
      <c r="EI77" s="116"/>
      <c r="EJ77" s="116"/>
      <c r="EK77" s="116"/>
      <c r="EL77" s="116"/>
      <c r="EM77" s="116"/>
      <c r="EN77" s="116"/>
      <c r="EO77" s="95"/>
      <c r="EP77" s="116" t="s">
        <v>19</v>
      </c>
      <c r="EQ77" s="116"/>
      <c r="ER77" s="116"/>
      <c r="ES77" s="116"/>
      <c r="ET77" s="116"/>
      <c r="EU77" s="116"/>
      <c r="EV77" s="116"/>
      <c r="EW77" s="116"/>
      <c r="EX77" s="116" t="s">
        <v>20</v>
      </c>
      <c r="EY77" s="116"/>
      <c r="EZ77" s="116"/>
      <c r="FA77" s="116"/>
      <c r="FB77" s="116"/>
      <c r="FC77" s="116"/>
      <c r="FD77" s="116"/>
      <c r="FE77" s="116"/>
      <c r="FF77" s="95"/>
      <c r="FG77" s="116" t="s">
        <v>21</v>
      </c>
      <c r="FH77" s="116"/>
      <c r="FI77" s="116"/>
      <c r="FJ77" s="116"/>
      <c r="FK77" s="116"/>
      <c r="FL77" s="116"/>
      <c r="FM77" s="116"/>
      <c r="FN77" s="116"/>
      <c r="FO77" s="116" t="s">
        <v>22</v>
      </c>
      <c r="FP77" s="116"/>
      <c r="FQ77" s="116"/>
      <c r="FR77" s="116"/>
      <c r="FS77" s="116"/>
      <c r="FT77" s="116"/>
      <c r="FU77" s="116"/>
      <c r="FV77" s="116"/>
      <c r="FW77" s="95"/>
      <c r="FX77" s="116" t="s">
        <v>23</v>
      </c>
      <c r="FY77" s="116"/>
      <c r="FZ77" s="116"/>
      <c r="GA77" s="116"/>
      <c r="GB77" s="116"/>
      <c r="GC77" s="116"/>
      <c r="GD77" s="116"/>
      <c r="GE77" s="116"/>
      <c r="GF77" s="116" t="s">
        <v>24</v>
      </c>
      <c r="GG77" s="116"/>
      <c r="GH77" s="116"/>
      <c r="GI77" s="116"/>
      <c r="GJ77" s="116"/>
      <c r="GK77" s="116"/>
      <c r="GL77" s="116"/>
      <c r="GM77" s="116"/>
      <c r="GN77" s="95"/>
      <c r="GO77" s="116" t="s">
        <v>25</v>
      </c>
      <c r="GP77" s="116"/>
      <c r="GQ77" s="116"/>
      <c r="GR77" s="116"/>
      <c r="GS77" s="116"/>
      <c r="GT77" s="116"/>
      <c r="GU77" s="116"/>
      <c r="GV77" s="116"/>
      <c r="GW77" s="116" t="s">
        <v>26</v>
      </c>
      <c r="GX77" s="116"/>
      <c r="GY77" s="116"/>
      <c r="GZ77" s="116"/>
      <c r="HA77" s="116"/>
      <c r="HB77" s="116"/>
      <c r="HC77" s="116"/>
      <c r="HD77" s="116"/>
      <c r="HE77" s="95"/>
      <c r="HF77" s="116" t="s">
        <v>27</v>
      </c>
      <c r="HG77" s="116"/>
      <c r="HH77" s="116"/>
      <c r="HI77" s="116"/>
      <c r="HJ77" s="116"/>
      <c r="HK77" s="116"/>
      <c r="HL77" s="116"/>
      <c r="HM77" s="116"/>
      <c r="HN77" s="116" t="s">
        <v>28</v>
      </c>
      <c r="HO77" s="116"/>
      <c r="HP77" s="116"/>
      <c r="HQ77" s="116"/>
      <c r="HR77" s="116"/>
      <c r="HS77" s="116"/>
      <c r="HT77" s="116"/>
      <c r="HU77" s="116"/>
      <c r="HV77" s="95"/>
      <c r="HW77" s="116" t="s">
        <v>29</v>
      </c>
      <c r="HX77" s="116"/>
      <c r="HY77" s="116"/>
      <c r="HZ77" s="116"/>
      <c r="IA77" s="116"/>
      <c r="IB77" s="116"/>
      <c r="IC77" s="116"/>
      <c r="ID77" s="116"/>
      <c r="IE77" s="116" t="s">
        <v>30</v>
      </c>
      <c r="IF77" s="116"/>
      <c r="IG77" s="116"/>
      <c r="IH77" s="116"/>
      <c r="II77" s="116"/>
      <c r="IJ77" s="116"/>
      <c r="IK77" s="116"/>
      <c r="IL77" s="116"/>
      <c r="IM77" s="95"/>
      <c r="IN77" s="116" t="s">
        <v>31</v>
      </c>
      <c r="IO77" s="116"/>
      <c r="IP77" s="116"/>
      <c r="IQ77" s="116"/>
      <c r="IR77" s="116"/>
      <c r="IS77" s="116"/>
      <c r="IT77" s="116"/>
      <c r="IU77" s="116"/>
      <c r="IV77" s="116" t="s">
        <v>32</v>
      </c>
      <c r="IW77" s="116"/>
      <c r="IX77" s="116"/>
      <c r="IY77" s="116"/>
      <c r="IZ77" s="116"/>
      <c r="JA77" s="116"/>
      <c r="JB77" s="116"/>
      <c r="JC77" s="116"/>
      <c r="JD77" s="95"/>
      <c r="JE77" s="116" t="s">
        <v>33</v>
      </c>
      <c r="JF77" s="116"/>
      <c r="JG77" s="116"/>
      <c r="JH77" s="116"/>
      <c r="JI77" s="116"/>
      <c r="JJ77" s="116"/>
      <c r="JK77" s="116"/>
      <c r="JL77" s="116"/>
      <c r="JM77" s="116" t="s">
        <v>34</v>
      </c>
      <c r="JN77" s="116"/>
      <c r="JO77" s="116"/>
      <c r="JP77" s="116"/>
      <c r="JQ77" s="116"/>
      <c r="JR77" s="116"/>
      <c r="JS77" s="116"/>
      <c r="JT77" s="116"/>
      <c r="JU77" s="95"/>
      <c r="JV77" s="116" t="s">
        <v>35</v>
      </c>
      <c r="JW77" s="116"/>
      <c r="JX77" s="116"/>
      <c r="JY77" s="116"/>
      <c r="JZ77" s="116"/>
      <c r="KA77" s="116"/>
      <c r="KB77" s="116"/>
      <c r="KC77" s="116"/>
      <c r="KD77" s="116" t="s">
        <v>37</v>
      </c>
      <c r="KE77" s="116"/>
      <c r="KF77" s="116"/>
      <c r="KG77" s="116"/>
      <c r="KH77" s="116"/>
      <c r="KI77" s="116"/>
      <c r="KJ77" s="116"/>
      <c r="KK77" s="116"/>
      <c r="KL77" s="95"/>
      <c r="KM77" s="116" t="s">
        <v>37</v>
      </c>
      <c r="KN77" s="116"/>
      <c r="KO77" s="116"/>
      <c r="KP77" s="116"/>
      <c r="KQ77" s="116"/>
      <c r="KR77" s="116"/>
      <c r="KS77" s="116"/>
      <c r="KT77" s="116"/>
      <c r="KU77" s="116" t="s">
        <v>38</v>
      </c>
      <c r="KV77" s="116"/>
      <c r="KW77" s="116"/>
      <c r="KX77" s="116"/>
      <c r="KY77" s="116"/>
      <c r="KZ77" s="116"/>
      <c r="LA77" s="116"/>
      <c r="LB77" s="116"/>
      <c r="LC77" s="95"/>
      <c r="LD77" s="116" t="s">
        <v>40</v>
      </c>
      <c r="LE77" s="116"/>
      <c r="LF77" s="116"/>
      <c r="LG77" s="116"/>
      <c r="LH77" s="116"/>
      <c r="LI77" s="116"/>
      <c r="LJ77" s="116"/>
      <c r="LK77" s="116"/>
      <c r="LL77" s="116" t="s">
        <v>40</v>
      </c>
      <c r="LM77" s="116"/>
      <c r="LN77" s="116"/>
      <c r="LO77" s="116"/>
      <c r="LP77" s="116"/>
      <c r="LQ77" s="116"/>
      <c r="LR77" s="116"/>
      <c r="LS77" s="116"/>
      <c r="LT77" s="95"/>
      <c r="LU77" s="116" t="s">
        <v>41</v>
      </c>
      <c r="LV77" s="116"/>
      <c r="LW77" s="116"/>
      <c r="LX77" s="116"/>
      <c r="LY77" s="116"/>
      <c r="LZ77" s="116"/>
      <c r="MA77" s="116"/>
      <c r="MB77" s="116"/>
      <c r="MC77" s="116" t="s">
        <v>42</v>
      </c>
      <c r="MD77" s="116"/>
      <c r="ME77" s="116"/>
      <c r="MF77" s="116"/>
      <c r="MG77" s="116"/>
      <c r="MH77" s="116"/>
      <c r="MI77" s="116"/>
      <c r="MJ77" s="116"/>
      <c r="MK77" s="95"/>
      <c r="ML77" s="116" t="s">
        <v>43</v>
      </c>
      <c r="MM77" s="116"/>
      <c r="MN77" s="116"/>
      <c r="MO77" s="116"/>
      <c r="MP77" s="116"/>
      <c r="MQ77" s="116"/>
      <c r="MR77" s="116"/>
      <c r="MS77" s="116"/>
      <c r="MT77" s="116" t="s">
        <v>44</v>
      </c>
      <c r="MU77" s="116"/>
      <c r="MV77" s="116"/>
      <c r="MW77" s="116"/>
      <c r="MX77" s="116"/>
      <c r="MY77" s="116"/>
      <c r="MZ77" s="116"/>
      <c r="NA77" s="116"/>
      <c r="NB77" s="95"/>
      <c r="NC77" s="116" t="s">
        <v>45</v>
      </c>
      <c r="ND77" s="116"/>
      <c r="NE77" s="116"/>
      <c r="NF77" s="116"/>
      <c r="NG77" s="116"/>
      <c r="NH77" s="116"/>
      <c r="NI77" s="116"/>
      <c r="NJ77" s="116"/>
      <c r="NK77" s="116" t="s">
        <v>46</v>
      </c>
      <c r="NL77" s="116"/>
      <c r="NM77" s="116"/>
      <c r="NN77" s="116"/>
      <c r="NO77" s="116"/>
      <c r="NP77" s="116"/>
      <c r="NQ77" s="116"/>
      <c r="NR77" s="116"/>
      <c r="NS77" s="95"/>
      <c r="NT77" s="116" t="s">
        <v>47</v>
      </c>
      <c r="NU77" s="116"/>
      <c r="NV77" s="116"/>
      <c r="NW77" s="116"/>
      <c r="NX77" s="116"/>
      <c r="NY77" s="116"/>
      <c r="NZ77" s="116"/>
      <c r="OA77" s="116"/>
      <c r="OB77" s="116" t="s">
        <v>48</v>
      </c>
      <c r="OC77" s="116"/>
      <c r="OD77" s="116"/>
      <c r="OE77" s="116"/>
      <c r="OF77" s="116"/>
      <c r="OG77" s="116"/>
      <c r="OH77" s="116"/>
      <c r="OI77" s="116"/>
      <c r="OJ77" s="95"/>
      <c r="OK77" s="116" t="s">
        <v>49</v>
      </c>
      <c r="OL77" s="116"/>
      <c r="OM77" s="116"/>
      <c r="ON77" s="116"/>
      <c r="OO77" s="116"/>
      <c r="OP77" s="116"/>
      <c r="OQ77" s="116"/>
      <c r="OR77" s="116"/>
      <c r="OS77" s="116" t="s">
        <v>50</v>
      </c>
      <c r="OT77" s="116"/>
      <c r="OU77" s="116"/>
      <c r="OV77" s="116"/>
      <c r="OW77" s="116"/>
      <c r="OX77" s="116"/>
      <c r="OY77" s="116"/>
      <c r="OZ77" s="116"/>
      <c r="PA77" s="95"/>
      <c r="PB77" s="116" t="s">
        <v>51</v>
      </c>
      <c r="PC77" s="116"/>
      <c r="PD77" s="116"/>
      <c r="PE77" s="116"/>
      <c r="PF77" s="116"/>
      <c r="PG77" s="116"/>
      <c r="PH77" s="116"/>
      <c r="PI77" s="116"/>
      <c r="PJ77" s="116" t="s">
        <v>138</v>
      </c>
      <c r="PK77" s="116"/>
      <c r="PL77" s="116"/>
      <c r="PM77" s="116"/>
      <c r="PN77" s="116"/>
      <c r="PO77" s="116"/>
      <c r="PP77" s="116"/>
      <c r="PQ77" s="116"/>
      <c r="PR77" s="95"/>
      <c r="PS77" s="116" t="s">
        <v>53</v>
      </c>
      <c r="PT77" s="116"/>
      <c r="PU77" s="116"/>
      <c r="PV77" s="116"/>
      <c r="PW77" s="116"/>
      <c r="PX77" s="116"/>
      <c r="PY77" s="116"/>
      <c r="PZ77" s="116"/>
      <c r="QA77" s="116" t="s">
        <v>139</v>
      </c>
      <c r="QB77" s="116"/>
      <c r="QC77" s="116"/>
      <c r="QD77" s="116"/>
      <c r="QE77" s="116"/>
      <c r="QF77" s="116"/>
      <c r="QG77" s="116"/>
      <c r="QH77" s="116"/>
      <c r="QI77" s="95"/>
      <c r="QJ77" s="116" t="s">
        <v>55</v>
      </c>
      <c r="QK77" s="116"/>
      <c r="QL77" s="116"/>
      <c r="QM77" s="116"/>
      <c r="QN77" s="116"/>
      <c r="QO77" s="116"/>
      <c r="QP77" s="116"/>
      <c r="QQ77" s="116"/>
      <c r="QR77" s="116" t="s">
        <v>140</v>
      </c>
      <c r="QS77" s="116"/>
      <c r="QT77" s="116"/>
      <c r="QU77" s="116"/>
      <c r="QV77" s="116"/>
      <c r="QW77" s="116"/>
      <c r="QX77" s="116"/>
      <c r="QY77" s="116"/>
      <c r="QZ77" s="95"/>
      <c r="RA77" s="116" t="s">
        <v>57</v>
      </c>
      <c r="RB77" s="116"/>
      <c r="RC77" s="116"/>
      <c r="RD77" s="116"/>
      <c r="RE77" s="116"/>
      <c r="RF77" s="116"/>
      <c r="RG77" s="116"/>
      <c r="RH77" s="116"/>
      <c r="RI77" s="116" t="s">
        <v>141</v>
      </c>
      <c r="RJ77" s="116"/>
      <c r="RK77" s="116"/>
      <c r="RL77" s="116"/>
      <c r="RM77" s="116"/>
      <c r="RN77" s="116"/>
      <c r="RO77" s="116"/>
      <c r="RP77" s="116"/>
      <c r="RQ77" s="95"/>
      <c r="RR77" s="116" t="s">
        <v>59</v>
      </c>
      <c r="RS77" s="116"/>
      <c r="RT77" s="116"/>
      <c r="RU77" s="116"/>
      <c r="RV77" s="116"/>
      <c r="RW77" s="116"/>
      <c r="RX77" s="116"/>
      <c r="RY77" s="116"/>
      <c r="RZ77" s="116" t="s">
        <v>142</v>
      </c>
      <c r="SA77" s="116"/>
      <c r="SB77" s="116"/>
      <c r="SC77" s="116"/>
      <c r="SD77" s="116"/>
      <c r="SE77" s="116"/>
      <c r="SF77" s="116"/>
      <c r="SG77" s="116"/>
      <c r="SH77" s="95"/>
      <c r="SI77" s="116" t="s">
        <v>61</v>
      </c>
      <c r="SJ77" s="116"/>
      <c r="SK77" s="116"/>
      <c r="SL77" s="116"/>
      <c r="SM77" s="116"/>
      <c r="SN77" s="116"/>
      <c r="SO77" s="116"/>
      <c r="SP77" s="116"/>
      <c r="SQ77" s="116" t="s">
        <v>143</v>
      </c>
      <c r="SR77" s="116"/>
      <c r="SS77" s="116"/>
      <c r="ST77" s="116"/>
      <c r="SU77" s="116"/>
      <c r="SV77" s="116"/>
      <c r="SW77" s="116"/>
      <c r="SX77" s="116"/>
      <c r="SY77" s="95"/>
      <c r="SZ77" s="116" t="s">
        <v>63</v>
      </c>
      <c r="TA77" s="116"/>
      <c r="TB77" s="116"/>
      <c r="TC77" s="116"/>
      <c r="TD77" s="116"/>
      <c r="TE77" s="116"/>
      <c r="TF77" s="116"/>
      <c r="TG77" s="116"/>
      <c r="TH77" s="116" t="s">
        <v>144</v>
      </c>
      <c r="TI77" s="116"/>
      <c r="TJ77" s="116"/>
      <c r="TK77" s="116"/>
      <c r="TL77" s="116"/>
      <c r="TM77" s="116"/>
      <c r="TN77" s="116"/>
      <c r="TO77" s="116"/>
      <c r="TP77" s="95"/>
      <c r="TQ77" s="116" t="s">
        <v>65</v>
      </c>
      <c r="TR77" s="116"/>
      <c r="TS77" s="116"/>
      <c r="TT77" s="116"/>
      <c r="TU77" s="116"/>
      <c r="TV77" s="116"/>
      <c r="TW77" s="116"/>
      <c r="TX77" s="116"/>
      <c r="TY77" s="116" t="s">
        <v>145</v>
      </c>
      <c r="TZ77" s="116"/>
      <c r="UA77" s="116"/>
      <c r="UB77" s="116"/>
      <c r="UC77" s="116"/>
      <c r="UD77" s="116"/>
      <c r="UE77" s="116"/>
      <c r="UF77" s="116"/>
      <c r="UG77" s="95"/>
      <c r="UH77" s="116" t="s">
        <v>67</v>
      </c>
      <c r="UI77" s="116"/>
      <c r="UJ77" s="116"/>
      <c r="UK77" s="116"/>
      <c r="UL77" s="116"/>
      <c r="UM77" s="116"/>
      <c r="UN77" s="116"/>
      <c r="UO77" s="116"/>
      <c r="UP77" s="116" t="s">
        <v>146</v>
      </c>
      <c r="UQ77" s="116"/>
      <c r="UR77" s="116"/>
      <c r="US77" s="116"/>
      <c r="UT77" s="116"/>
      <c r="UU77" s="116"/>
      <c r="UV77" s="116"/>
      <c r="UW77" s="116"/>
      <c r="UX77" s="95"/>
      <c r="UY77" s="116" t="s">
        <v>69</v>
      </c>
      <c r="UZ77" s="116"/>
      <c r="VA77" s="116"/>
      <c r="VB77" s="116"/>
      <c r="VC77" s="116"/>
      <c r="VD77" s="116"/>
      <c r="VE77" s="116"/>
      <c r="VF77" s="116"/>
      <c r="VG77" s="116" t="s">
        <v>147</v>
      </c>
      <c r="VH77" s="116"/>
      <c r="VI77" s="116"/>
      <c r="VJ77" s="116"/>
      <c r="VK77" s="116"/>
      <c r="VL77" s="116"/>
      <c r="VM77" s="116"/>
      <c r="VN77" s="116"/>
      <c r="VO77" s="95"/>
      <c r="VP77" s="116" t="s">
        <v>71</v>
      </c>
      <c r="VQ77" s="116"/>
      <c r="VR77" s="116"/>
      <c r="VS77" s="116"/>
      <c r="VT77" s="116"/>
      <c r="VU77" s="116"/>
      <c r="VV77" s="116"/>
      <c r="VW77" s="116"/>
      <c r="VX77" s="116" t="s">
        <v>148</v>
      </c>
      <c r="VY77" s="116"/>
      <c r="VZ77" s="116"/>
      <c r="WA77" s="116"/>
      <c r="WB77" s="116"/>
      <c r="WC77" s="116"/>
      <c r="WD77" s="116"/>
      <c r="WE77" s="116"/>
      <c r="WF77" s="95"/>
      <c r="WG77" s="116" t="s">
        <v>73</v>
      </c>
      <c r="WH77" s="116"/>
      <c r="WI77" s="116"/>
      <c r="WJ77" s="116"/>
      <c r="WK77" s="116"/>
      <c r="WL77" s="116"/>
      <c r="WM77" s="116"/>
      <c r="WN77" s="116"/>
      <c r="WO77" s="116" t="s">
        <v>149</v>
      </c>
      <c r="WP77" s="116"/>
      <c r="WQ77" s="116"/>
      <c r="WR77" s="116"/>
      <c r="WS77" s="116"/>
      <c r="WT77" s="116"/>
      <c r="WU77" s="116"/>
      <c r="WV77" s="116"/>
      <c r="WW77" s="95"/>
      <c r="WX77" s="116" t="s">
        <v>75</v>
      </c>
      <c r="WY77" s="116"/>
      <c r="WZ77" s="116"/>
      <c r="XA77" s="116"/>
      <c r="XB77" s="116"/>
      <c r="XC77" s="116"/>
      <c r="XD77" s="116"/>
      <c r="XE77" s="116"/>
      <c r="XF77" s="116" t="s">
        <v>150</v>
      </c>
      <c r="XG77" s="116"/>
      <c r="XH77" s="116"/>
      <c r="XI77" s="116"/>
      <c r="XJ77" s="116"/>
      <c r="XK77" s="116"/>
      <c r="XL77" s="116"/>
      <c r="XM77" s="116"/>
      <c r="XN77" s="95"/>
      <c r="XO77" s="116" t="s">
        <v>77</v>
      </c>
      <c r="XP77" s="116"/>
      <c r="XQ77" s="116"/>
      <c r="XR77" s="116"/>
      <c r="XS77" s="116"/>
      <c r="XT77" s="116"/>
      <c r="XU77" s="116"/>
      <c r="XV77" s="116"/>
      <c r="XW77" s="116" t="s">
        <v>151</v>
      </c>
      <c r="XX77" s="116"/>
      <c r="XY77" s="116"/>
      <c r="XZ77" s="116"/>
      <c r="YA77" s="116"/>
      <c r="YB77" s="116"/>
      <c r="YC77" s="116"/>
      <c r="YD77" s="116"/>
      <c r="YE77" s="95"/>
      <c r="YF77" s="116" t="s">
        <v>79</v>
      </c>
      <c r="YG77" s="116"/>
      <c r="YH77" s="116"/>
      <c r="YI77" s="116"/>
      <c r="YJ77" s="116"/>
      <c r="YK77" s="116"/>
      <c r="YL77" s="116"/>
      <c r="YM77" s="116"/>
      <c r="YN77" s="116" t="s">
        <v>152</v>
      </c>
      <c r="YO77" s="116"/>
      <c r="YP77" s="116"/>
      <c r="YQ77" s="116"/>
      <c r="YR77" s="116"/>
      <c r="YS77" s="116"/>
      <c r="YT77" s="116"/>
      <c r="YU77" s="116"/>
      <c r="YV77" s="95"/>
      <c r="YW77" s="116" t="s">
        <v>81</v>
      </c>
      <c r="YX77" s="116"/>
      <c r="YY77" s="116"/>
      <c r="YZ77" s="116"/>
      <c r="ZA77" s="116"/>
      <c r="ZB77" s="116"/>
      <c r="ZC77" s="116"/>
      <c r="ZD77" s="116"/>
      <c r="ZM77" s="116" t="s">
        <v>82</v>
      </c>
      <c r="ZN77" s="116"/>
      <c r="ZO77" s="116"/>
      <c r="ZP77" s="116"/>
      <c r="ZQ77" s="116"/>
      <c r="ZR77" s="116"/>
      <c r="ZS77" s="116"/>
      <c r="ZT77" s="116"/>
      <c r="ZU77" s="95"/>
      <c r="ZV77" s="116" t="s">
        <v>83</v>
      </c>
      <c r="ZW77" s="116"/>
      <c r="ZX77" s="116"/>
      <c r="ZY77" s="116"/>
      <c r="ZZ77" s="116"/>
      <c r="AAA77" s="116"/>
      <c r="AAB77" s="116"/>
      <c r="AAC77" s="116"/>
      <c r="AAD77" s="116" t="s">
        <v>153</v>
      </c>
      <c r="AAE77" s="116"/>
      <c r="AAF77" s="116"/>
      <c r="AAG77" s="116"/>
      <c r="AAH77" s="116"/>
      <c r="AAI77" s="116"/>
      <c r="AAJ77" s="116"/>
      <c r="AAK77" s="116"/>
      <c r="AAL77" s="95"/>
      <c r="AAM77" s="116" t="s">
        <v>85</v>
      </c>
      <c r="AAN77" s="116"/>
      <c r="AAO77" s="116"/>
      <c r="AAP77" s="116"/>
      <c r="AAQ77" s="116"/>
      <c r="AAR77" s="116"/>
      <c r="AAS77" s="116"/>
      <c r="AAT77" s="116"/>
      <c r="AAU77" s="116" t="s">
        <v>86</v>
      </c>
      <c r="AAV77" s="116"/>
      <c r="AAW77" s="116"/>
      <c r="AAX77" s="116"/>
      <c r="AAY77" s="116"/>
      <c r="AAZ77" s="116"/>
      <c r="ABA77" s="116"/>
      <c r="ABB77" s="116"/>
      <c r="ABC77" s="95"/>
      <c r="ABD77" s="116" t="s">
        <v>87</v>
      </c>
      <c r="ABE77" s="116"/>
      <c r="ABF77" s="116"/>
      <c r="ABG77" s="116"/>
      <c r="ABH77" s="116"/>
      <c r="ABI77" s="116"/>
      <c r="ABJ77" s="116"/>
      <c r="ABK77" s="116"/>
      <c r="ABL77" s="116" t="s">
        <v>154</v>
      </c>
      <c r="ABM77" s="116"/>
      <c r="ABN77" s="116"/>
      <c r="ABO77" s="116"/>
      <c r="ABP77" s="116"/>
      <c r="ABQ77" s="116"/>
      <c r="ABR77" s="116"/>
      <c r="ABS77" s="116"/>
      <c r="ABT77" s="95"/>
      <c r="ABU77" s="116" t="s">
        <v>89</v>
      </c>
      <c r="ABV77" s="116"/>
      <c r="ABW77" s="116"/>
      <c r="ABX77" s="116"/>
      <c r="ABY77" s="116"/>
      <c r="ABZ77" s="116"/>
      <c r="ACA77" s="116"/>
      <c r="ACB77" s="116"/>
      <c r="ACC77" s="116" t="s">
        <v>90</v>
      </c>
      <c r="ACD77" s="116"/>
      <c r="ACE77" s="116"/>
      <c r="ACF77" s="116"/>
      <c r="ACG77" s="116"/>
      <c r="ACH77" s="116"/>
      <c r="ACI77" s="116"/>
      <c r="ACJ77" s="116"/>
      <c r="ACK77" s="95"/>
      <c r="ACL77" s="116" t="s">
        <v>91</v>
      </c>
      <c r="ACM77" s="116"/>
      <c r="ACN77" s="116"/>
      <c r="ACO77" s="116"/>
      <c r="ACP77" s="116"/>
      <c r="ACQ77" s="116"/>
      <c r="ACR77" s="116"/>
      <c r="ACS77" s="116"/>
      <c r="ACT77" s="116" t="s">
        <v>155</v>
      </c>
      <c r="ACU77" s="116"/>
      <c r="ACV77" s="116"/>
      <c r="ACW77" s="116"/>
      <c r="ACX77" s="116"/>
      <c r="ACY77" s="116"/>
      <c r="ACZ77" s="116"/>
      <c r="ADA77" s="116"/>
      <c r="ADB77" s="95"/>
      <c r="ADC77" s="116" t="s">
        <v>156</v>
      </c>
      <c r="ADD77" s="116"/>
      <c r="ADE77" s="116"/>
      <c r="ADF77" s="116"/>
      <c r="ADG77" s="116"/>
      <c r="ADH77" s="116"/>
      <c r="ADI77" s="116"/>
      <c r="ADJ77" s="116"/>
      <c r="ADK77" s="116" t="s">
        <v>157</v>
      </c>
      <c r="ADL77" s="116"/>
      <c r="ADM77" s="116"/>
      <c r="ADN77" s="116"/>
      <c r="ADO77" s="116"/>
      <c r="ADP77" s="116"/>
      <c r="ADQ77" s="116"/>
      <c r="ADR77" s="116"/>
      <c r="ADT77" s="116" t="s">
        <v>95</v>
      </c>
      <c r="ADU77" s="116"/>
      <c r="ADV77" s="116"/>
      <c r="ADW77" s="116"/>
      <c r="ADX77" s="116"/>
      <c r="ADY77" s="116"/>
      <c r="ADZ77" s="116"/>
      <c r="AEA77" s="116"/>
      <c r="AEB77" s="116" t="s">
        <v>158</v>
      </c>
      <c r="AEC77" s="116"/>
      <c r="AED77" s="116"/>
      <c r="AEE77" s="116"/>
      <c r="AEF77" s="116"/>
      <c r="AEG77" s="116"/>
      <c r="AEH77" s="116"/>
      <c r="AEI77" s="116"/>
      <c r="AEK77" s="116" t="s">
        <v>159</v>
      </c>
      <c r="AEL77" s="116"/>
      <c r="AEM77" s="116"/>
      <c r="AEN77" s="116"/>
      <c r="AEO77" s="116"/>
      <c r="AEP77" s="116"/>
      <c r="AEQ77" s="116"/>
      <c r="AER77" s="116"/>
      <c r="AES77" s="116" t="s">
        <v>160</v>
      </c>
      <c r="AET77" s="116"/>
      <c r="AEU77" s="116"/>
      <c r="AEV77" s="116"/>
      <c r="AEW77" s="116"/>
      <c r="AEX77" s="116"/>
      <c r="AEY77" s="116"/>
      <c r="AEZ77" s="116"/>
      <c r="AFB77" s="116" t="s">
        <v>161</v>
      </c>
      <c r="AFC77" s="116"/>
      <c r="AFD77" s="116"/>
      <c r="AFE77" s="116"/>
      <c r="AFF77" s="116"/>
      <c r="AFG77" s="116"/>
      <c r="AFH77" s="116"/>
      <c r="AFI77" s="116"/>
      <c r="AFJ77" s="116" t="s">
        <v>162</v>
      </c>
      <c r="AFK77" s="116"/>
      <c r="AFL77" s="116"/>
      <c r="AFM77" s="116"/>
      <c r="AFN77" s="116"/>
      <c r="AFO77" s="116"/>
      <c r="AFP77" s="116"/>
      <c r="AFQ77" s="116"/>
      <c r="AFS77" s="116" t="s">
        <v>163</v>
      </c>
      <c r="AFT77" s="116"/>
      <c r="AFU77" s="116"/>
      <c r="AFV77" s="116"/>
      <c r="AFW77" s="116"/>
      <c r="AFX77" s="116"/>
      <c r="AFY77" s="116"/>
      <c r="AFZ77" s="116"/>
      <c r="AGA77" s="116" t="s">
        <v>164</v>
      </c>
      <c r="AGB77" s="116"/>
      <c r="AGC77" s="116"/>
      <c r="AGD77" s="116"/>
      <c r="AGE77" s="116"/>
      <c r="AGF77" s="116"/>
      <c r="AGG77" s="116"/>
      <c r="AGH77" s="116"/>
      <c r="AGJ77" s="116" t="s">
        <v>165</v>
      </c>
      <c r="AGK77" s="116"/>
      <c r="AGL77" s="116"/>
      <c r="AGM77" s="116"/>
      <c r="AGN77" s="116"/>
      <c r="AGO77" s="116"/>
      <c r="AGP77" s="116"/>
      <c r="AGQ77" s="116"/>
      <c r="AGR77" s="116" t="s">
        <v>166</v>
      </c>
      <c r="AGS77" s="116"/>
      <c r="AGT77" s="116"/>
      <c r="AGU77" s="116"/>
      <c r="AGV77" s="116"/>
      <c r="AGW77" s="116"/>
      <c r="AGX77" s="116"/>
      <c r="AGY77" s="116"/>
      <c r="AHA77" s="116" t="s">
        <v>165</v>
      </c>
      <c r="AHB77" s="116"/>
      <c r="AHC77" s="116"/>
      <c r="AHD77" s="116"/>
      <c r="AHE77" s="116"/>
      <c r="AHF77" s="116"/>
      <c r="AHG77" s="116"/>
      <c r="AHH77" s="116"/>
      <c r="AHI77" s="116" t="s">
        <v>166</v>
      </c>
      <c r="AHJ77" s="116"/>
      <c r="AHK77" s="116"/>
      <c r="AHL77" s="116"/>
      <c r="AHM77" s="116"/>
      <c r="AHN77" s="116"/>
      <c r="AHO77" s="116"/>
      <c r="AHP77" s="116"/>
      <c r="AHR77" s="116" t="s">
        <v>165</v>
      </c>
      <c r="AHS77" s="116"/>
      <c r="AHT77" s="116"/>
      <c r="AHU77" s="116"/>
      <c r="AHV77" s="116"/>
      <c r="AHW77" s="116"/>
      <c r="AHX77" s="116"/>
      <c r="AHY77" s="116"/>
      <c r="AHZ77" s="116" t="s">
        <v>166</v>
      </c>
      <c r="AIA77" s="116"/>
      <c r="AIB77" s="116"/>
      <c r="AIC77" s="116"/>
      <c r="AID77" s="116"/>
      <c r="AIE77" s="116"/>
      <c r="AIF77" s="116"/>
      <c r="AIG77" s="116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114</v>
      </c>
      <c r="C124" s="41" t="s">
        <v>115</v>
      </c>
      <c r="H124" s="41" t="s">
        <v>116</v>
      </c>
      <c r="M124" s="42" t="s">
        <v>118</v>
      </c>
      <c r="R124" s="95" t="s">
        <v>114</v>
      </c>
      <c r="T124" s="42" t="s">
        <v>115</v>
      </c>
      <c r="Y124" s="42" t="s">
        <v>116</v>
      </c>
      <c r="AD124" s="42" t="s">
        <v>118</v>
      </c>
      <c r="AI124" s="95" t="s">
        <v>114</v>
      </c>
      <c r="AK124" s="42" t="s">
        <v>115</v>
      </c>
      <c r="AP124" s="42" t="s">
        <v>116</v>
      </c>
      <c r="AU124" s="42" t="s">
        <v>118</v>
      </c>
      <c r="AZ124" s="95" t="s">
        <v>114</v>
      </c>
      <c r="BB124" s="42" t="s">
        <v>115</v>
      </c>
      <c r="BG124" s="42" t="s">
        <v>116</v>
      </c>
      <c r="BL124" s="42" t="s">
        <v>118</v>
      </c>
      <c r="BQ124" s="95" t="s">
        <v>114</v>
      </c>
      <c r="BS124" s="42" t="s">
        <v>115</v>
      </c>
      <c r="BX124" s="42" t="s">
        <v>116</v>
      </c>
      <c r="BZ124" s="95" t="s">
        <v>114</v>
      </c>
      <c r="CB124" s="42" t="s">
        <v>115</v>
      </c>
      <c r="CG124" s="42" t="s">
        <v>116</v>
      </c>
      <c r="CH124" s="97"/>
      <c r="CK124" s="42" t="s">
        <v>118</v>
      </c>
      <c r="CQ124" s="95" t="s">
        <v>114</v>
      </c>
      <c r="CS124" s="42" t="s">
        <v>115</v>
      </c>
      <c r="CX124" s="42" t="s">
        <v>116</v>
      </c>
      <c r="CY124" s="95" t="s">
        <v>114</v>
      </c>
      <c r="DA124" s="42" t="s">
        <v>115</v>
      </c>
      <c r="DF124" s="42" t="s">
        <v>116</v>
      </c>
      <c r="DK124" s="42" t="s">
        <v>118</v>
      </c>
      <c r="DP124" s="95" t="s">
        <v>114</v>
      </c>
      <c r="DR124" s="42" t="s">
        <v>115</v>
      </c>
      <c r="DW124" s="42" t="s">
        <v>116</v>
      </c>
      <c r="DY124" s="42" t="s">
        <v>114</v>
      </c>
      <c r="EA124" s="42" t="s">
        <v>115</v>
      </c>
      <c r="EF124" s="42" t="s">
        <v>116</v>
      </c>
      <c r="EG124" s="95"/>
      <c r="EJ124" s="42" t="s">
        <v>118</v>
      </c>
      <c r="EP124" s="42" t="s">
        <v>114</v>
      </c>
      <c r="ER124" s="42" t="s">
        <v>115</v>
      </c>
      <c r="EW124" s="42" t="s">
        <v>116</v>
      </c>
      <c r="EX124" s="95" t="s">
        <v>114</v>
      </c>
      <c r="EZ124" s="42" t="s">
        <v>115</v>
      </c>
      <c r="FE124" s="42" t="s">
        <v>116</v>
      </c>
      <c r="FJ124" s="42" t="s">
        <v>118</v>
      </c>
      <c r="FO124" s="95" t="s">
        <v>114</v>
      </c>
      <c r="FQ124" s="42" t="s">
        <v>115</v>
      </c>
      <c r="FV124" s="42" t="s">
        <v>116</v>
      </c>
      <c r="FX124" s="42" t="s">
        <v>114</v>
      </c>
      <c r="FZ124" s="42" t="s">
        <v>115</v>
      </c>
      <c r="GE124" s="42" t="s">
        <v>116</v>
      </c>
      <c r="GF124" s="95"/>
      <c r="GI124" s="42" t="s">
        <v>118</v>
      </c>
      <c r="GO124" s="42" t="s">
        <v>114</v>
      </c>
      <c r="GQ124" s="42" t="s">
        <v>115</v>
      </c>
      <c r="GV124" s="42" t="s">
        <v>116</v>
      </c>
      <c r="GW124" s="95" t="s">
        <v>114</v>
      </c>
      <c r="GY124" s="42" t="s">
        <v>115</v>
      </c>
      <c r="HD124" s="42" t="s">
        <v>116</v>
      </c>
      <c r="HI124" s="42" t="s">
        <v>118</v>
      </c>
      <c r="HN124" s="95" t="s">
        <v>114</v>
      </c>
      <c r="HP124" s="42" t="s">
        <v>115</v>
      </c>
      <c r="HU124" s="42" t="s">
        <v>116</v>
      </c>
      <c r="HW124" s="95" t="s">
        <v>114</v>
      </c>
      <c r="HY124" s="42" t="s">
        <v>115</v>
      </c>
      <c r="ID124" s="42" t="s">
        <v>116</v>
      </c>
      <c r="IH124" s="42" t="s">
        <v>118</v>
      </c>
      <c r="IN124" s="95" t="s">
        <v>114</v>
      </c>
      <c r="IP124" s="42" t="s">
        <v>115</v>
      </c>
      <c r="IU124" s="42" t="s">
        <v>116</v>
      </c>
      <c r="IV124" s="95" t="s">
        <v>114</v>
      </c>
      <c r="IX124" s="42" t="s">
        <v>115</v>
      </c>
      <c r="JC124" s="42" t="s">
        <v>116</v>
      </c>
      <c r="JH124" s="42" t="s">
        <v>118</v>
      </c>
      <c r="JM124" s="95" t="s">
        <v>114</v>
      </c>
      <c r="JO124" s="42" t="s">
        <v>115</v>
      </c>
      <c r="JT124" s="42" t="s">
        <v>116</v>
      </c>
      <c r="JV124" s="95" t="s">
        <v>114</v>
      </c>
      <c r="JX124" s="42" t="s">
        <v>115</v>
      </c>
      <c r="KC124" s="42" t="s">
        <v>116</v>
      </c>
      <c r="KD124" s="95" t="s">
        <v>114</v>
      </c>
      <c r="KF124" s="42" t="s">
        <v>115</v>
      </c>
      <c r="KK124" s="42" t="s">
        <v>116</v>
      </c>
      <c r="KM124" s="95" t="s">
        <v>114</v>
      </c>
      <c r="KO124" s="42" t="s">
        <v>115</v>
      </c>
      <c r="KT124" s="42" t="s">
        <v>116</v>
      </c>
      <c r="KU124" s="95" t="s">
        <v>114</v>
      </c>
      <c r="KW124" s="42" t="s">
        <v>115</v>
      </c>
      <c r="LB124" s="42" t="s">
        <v>116</v>
      </c>
      <c r="LD124" s="95" t="s">
        <v>114</v>
      </c>
      <c r="LF124" s="42" t="s">
        <v>115</v>
      </c>
      <c r="LK124" s="42" t="s">
        <v>116</v>
      </c>
      <c r="LL124" s="95" t="s">
        <v>114</v>
      </c>
      <c r="LN124" s="42" t="s">
        <v>115</v>
      </c>
      <c r="LS124" s="42" t="s">
        <v>116</v>
      </c>
      <c r="LU124" s="95" t="s">
        <v>114</v>
      </c>
      <c r="LW124" s="42" t="s">
        <v>115</v>
      </c>
      <c r="MB124" s="42" t="s">
        <v>116</v>
      </c>
      <c r="MF124" s="42" t="s">
        <v>118</v>
      </c>
      <c r="ML124" s="95" t="s">
        <v>114</v>
      </c>
      <c r="MN124" s="42" t="s">
        <v>115</v>
      </c>
      <c r="MS124" s="42" t="s">
        <v>116</v>
      </c>
      <c r="MT124" s="95" t="s">
        <v>114</v>
      </c>
      <c r="MV124" s="42" t="s">
        <v>115</v>
      </c>
      <c r="NA124" s="42" t="s">
        <v>116</v>
      </c>
      <c r="NF124" s="42" t="s">
        <v>118</v>
      </c>
      <c r="NK124" s="95" t="s">
        <v>114</v>
      </c>
      <c r="NM124" s="42" t="s">
        <v>115</v>
      </c>
      <c r="NR124" s="42" t="s">
        <v>116</v>
      </c>
      <c r="NW124" s="42" t="s">
        <v>118</v>
      </c>
      <c r="OB124" s="95" t="s">
        <v>114</v>
      </c>
      <c r="OD124" s="42" t="s">
        <v>115</v>
      </c>
      <c r="OI124" s="42" t="s">
        <v>116</v>
      </c>
      <c r="ON124" s="42" t="s">
        <v>118</v>
      </c>
      <c r="OS124" s="95" t="s">
        <v>114</v>
      </c>
      <c r="OU124" s="42" t="s">
        <v>115</v>
      </c>
      <c r="OZ124" s="42" t="s">
        <v>116</v>
      </c>
      <c r="PE124" s="42" t="s">
        <v>118</v>
      </c>
      <c r="PJ124" s="95" t="s">
        <v>114</v>
      </c>
      <c r="PL124" s="42" t="s">
        <v>115</v>
      </c>
      <c r="PQ124" s="42" t="s">
        <v>116</v>
      </c>
      <c r="PV124" s="42" t="s">
        <v>118</v>
      </c>
      <c r="QA124" s="95" t="s">
        <v>114</v>
      </c>
      <c r="QC124" s="42" t="s">
        <v>115</v>
      </c>
      <c r="QH124" s="42" t="s">
        <v>116</v>
      </c>
      <c r="QM124" s="42" t="s">
        <v>118</v>
      </c>
      <c r="QR124" s="95" t="s">
        <v>114</v>
      </c>
      <c r="QT124" s="42" t="s">
        <v>115</v>
      </c>
      <c r="QY124" s="42" t="s">
        <v>116</v>
      </c>
      <c r="RD124" s="42" t="s">
        <v>118</v>
      </c>
      <c r="RI124" s="95" t="s">
        <v>114</v>
      </c>
      <c r="RK124" s="42" t="s">
        <v>115</v>
      </c>
      <c r="RP124" s="42" t="s">
        <v>116</v>
      </c>
      <c r="RU124" s="42" t="s">
        <v>118</v>
      </c>
      <c r="RZ124" s="95" t="s">
        <v>114</v>
      </c>
      <c r="SB124" s="42" t="s">
        <v>115</v>
      </c>
      <c r="SG124" s="42" t="s">
        <v>116</v>
      </c>
      <c r="SL124" s="42" t="s">
        <v>118</v>
      </c>
      <c r="SQ124" s="95" t="s">
        <v>114</v>
      </c>
      <c r="SS124" s="42" t="s">
        <v>115</v>
      </c>
      <c r="SX124" s="42" t="s">
        <v>116</v>
      </c>
      <c r="TC124" s="42" t="s">
        <v>118</v>
      </c>
      <c r="TH124" s="95" t="s">
        <v>114</v>
      </c>
      <c r="TJ124" s="42" t="s">
        <v>115</v>
      </c>
      <c r="TO124" s="42" t="s">
        <v>116</v>
      </c>
      <c r="TT124" s="42" t="s">
        <v>118</v>
      </c>
      <c r="TY124" s="95" t="s">
        <v>114</v>
      </c>
      <c r="UA124" s="42" t="s">
        <v>115</v>
      </c>
      <c r="UF124" s="42" t="s">
        <v>116</v>
      </c>
      <c r="UK124" s="42" t="s">
        <v>118</v>
      </c>
      <c r="UP124" s="95" t="s">
        <v>114</v>
      </c>
      <c r="UR124" s="42" t="s">
        <v>115</v>
      </c>
      <c r="UW124" s="42" t="s">
        <v>116</v>
      </c>
      <c r="VB124" s="42" t="s">
        <v>118</v>
      </c>
      <c r="VG124" s="95" t="s">
        <v>114</v>
      </c>
      <c r="VI124" s="42" t="s">
        <v>115</v>
      </c>
      <c r="VN124" s="42" t="s">
        <v>116</v>
      </c>
      <c r="VS124" s="42" t="s">
        <v>118</v>
      </c>
      <c r="VX124" s="95" t="s">
        <v>114</v>
      </c>
      <c r="VZ124" s="42" t="s">
        <v>115</v>
      </c>
      <c r="WE124" s="42" t="s">
        <v>116</v>
      </c>
      <c r="WJ124" s="42" t="s">
        <v>118</v>
      </c>
      <c r="WO124" s="95" t="s">
        <v>114</v>
      </c>
      <c r="WQ124" s="42" t="s">
        <v>115</v>
      </c>
      <c r="WV124" s="42" t="s">
        <v>116</v>
      </c>
      <c r="XA124" s="42" t="s">
        <v>118</v>
      </c>
      <c r="XF124" s="95" t="s">
        <v>114</v>
      </c>
      <c r="XH124" s="42" t="s">
        <v>115</v>
      </c>
      <c r="XM124" s="42" t="s">
        <v>116</v>
      </c>
      <c r="XR124" s="42" t="s">
        <v>118</v>
      </c>
      <c r="XW124" s="95" t="s">
        <v>114</v>
      </c>
      <c r="XY124" s="42" t="s">
        <v>115</v>
      </c>
      <c r="YD124" s="42" t="s">
        <v>116</v>
      </c>
      <c r="YI124" s="42" t="s">
        <v>118</v>
      </c>
      <c r="YN124" s="95" t="s">
        <v>114</v>
      </c>
      <c r="YP124" s="42" t="s">
        <v>115</v>
      </c>
      <c r="YU124" s="42" t="s">
        <v>116</v>
      </c>
      <c r="YZ124" s="42" t="s">
        <v>118</v>
      </c>
      <c r="ZM124" s="95" t="s">
        <v>114</v>
      </c>
      <c r="ZO124" s="42" t="s">
        <v>115</v>
      </c>
      <c r="ZT124" s="42" t="s">
        <v>116</v>
      </c>
      <c r="ZY124" s="42" t="s">
        <v>118</v>
      </c>
      <c r="AAD124" s="95" t="s">
        <v>114</v>
      </c>
      <c r="AAF124" s="42" t="s">
        <v>115</v>
      </c>
      <c r="AAK124" s="42" t="s">
        <v>116</v>
      </c>
      <c r="AAP124" s="42" t="s">
        <v>118</v>
      </c>
      <c r="AAU124" s="95" t="s">
        <v>114</v>
      </c>
      <c r="AAW124" s="42" t="s">
        <v>115</v>
      </c>
      <c r="ABB124" s="42" t="s">
        <v>116</v>
      </c>
      <c r="ABG124" s="42" t="s">
        <v>118</v>
      </c>
      <c r="ABL124" s="95" t="s">
        <v>114</v>
      </c>
      <c r="ABN124" s="42" t="s">
        <v>115</v>
      </c>
      <c r="ABS124" s="42" t="s">
        <v>116</v>
      </c>
      <c r="ABX124" s="42" t="s">
        <v>118</v>
      </c>
      <c r="ACC124" s="95" t="s">
        <v>114</v>
      </c>
      <c r="ACE124" s="42" t="s">
        <v>115</v>
      </c>
      <c r="ACJ124" s="42" t="s">
        <v>116</v>
      </c>
      <c r="ACO124" s="42" t="s">
        <v>118</v>
      </c>
      <c r="ACT124" s="95" t="s">
        <v>114</v>
      </c>
      <c r="ACV124" s="42" t="s">
        <v>115</v>
      </c>
      <c r="ADA124" s="42" t="s">
        <v>116</v>
      </c>
      <c r="ADF124" s="42" t="s">
        <v>118</v>
      </c>
      <c r="ADK124" s="95" t="s">
        <v>114</v>
      </c>
      <c r="ADM124" s="42" t="s">
        <v>115</v>
      </c>
      <c r="ADR124" s="42" t="s">
        <v>116</v>
      </c>
      <c r="ADW124" s="42" t="s">
        <v>118</v>
      </c>
      <c r="AEB124" s="95" t="s">
        <v>114</v>
      </c>
      <c r="AED124" s="42" t="s">
        <v>115</v>
      </c>
      <c r="AEI124" s="42" t="s">
        <v>116</v>
      </c>
      <c r="AEN124" s="42" t="s">
        <v>118</v>
      </c>
      <c r="AES124" s="95" t="s">
        <v>114</v>
      </c>
      <c r="AEU124" s="42" t="s">
        <v>115</v>
      </c>
      <c r="AEZ124" s="42" t="s">
        <v>116</v>
      </c>
      <c r="AFE124" s="42" t="s">
        <v>118</v>
      </c>
      <c r="AFJ124" s="95" t="s">
        <v>114</v>
      </c>
      <c r="AFL124" s="42" t="s">
        <v>115</v>
      </c>
      <c r="AFQ124" s="42" t="s">
        <v>116</v>
      </c>
      <c r="AFV124" s="42" t="s">
        <v>118</v>
      </c>
      <c r="AGA124" s="95" t="s">
        <v>114</v>
      </c>
      <c r="AGC124" s="42" t="s">
        <v>115</v>
      </c>
      <c r="AGH124" s="42" t="s">
        <v>116</v>
      </c>
    </row>
    <row r="125" spans="1:16384">
      <c r="C125" s="41" t="s">
        <v>121</v>
      </c>
      <c r="H125" s="41" t="s">
        <v>120</v>
      </c>
      <c r="T125" s="42" t="s">
        <v>121</v>
      </c>
      <c r="Y125" s="42" t="s">
        <v>120</v>
      </c>
      <c r="AK125" s="42" t="s">
        <v>121</v>
      </c>
      <c r="AP125" s="42" t="s">
        <v>120</v>
      </c>
      <c r="BB125" s="42" t="s">
        <v>121</v>
      </c>
      <c r="BG125" s="42" t="s">
        <v>120</v>
      </c>
      <c r="BS125" s="42" t="s">
        <v>121</v>
      </c>
      <c r="BX125" s="42" t="s">
        <v>120</v>
      </c>
      <c r="CB125" s="42" t="s">
        <v>121</v>
      </c>
      <c r="CG125" s="42" t="s">
        <v>120</v>
      </c>
      <c r="CS125" s="42" t="s">
        <v>121</v>
      </c>
      <c r="CX125" s="42" t="s">
        <v>120</v>
      </c>
      <c r="DA125" s="42" t="s">
        <v>121</v>
      </c>
      <c r="DF125" s="42" t="s">
        <v>120</v>
      </c>
      <c r="DR125" s="42" t="s">
        <v>121</v>
      </c>
      <c r="DW125" s="42" t="s">
        <v>120</v>
      </c>
      <c r="EA125" s="42" t="s">
        <v>121</v>
      </c>
      <c r="EF125" s="42" t="s">
        <v>120</v>
      </c>
      <c r="ER125" s="42" t="s">
        <v>121</v>
      </c>
      <c r="EW125" s="42" t="s">
        <v>120</v>
      </c>
      <c r="EZ125" s="42" t="s">
        <v>121</v>
      </c>
      <c r="FE125" s="42" t="s">
        <v>120</v>
      </c>
      <c r="FQ125" s="42" t="s">
        <v>121</v>
      </c>
      <c r="FV125" s="42" t="s">
        <v>120</v>
      </c>
      <c r="FZ125" s="42" t="s">
        <v>121</v>
      </c>
      <c r="GE125" s="42" t="s">
        <v>120</v>
      </c>
      <c r="GQ125" s="42" t="s">
        <v>121</v>
      </c>
      <c r="GV125" s="42" t="s">
        <v>120</v>
      </c>
      <c r="GY125" s="42" t="s">
        <v>121</v>
      </c>
      <c r="HD125" s="42" t="s">
        <v>120</v>
      </c>
      <c r="HP125" s="42" t="s">
        <v>121</v>
      </c>
      <c r="HU125" s="42" t="s">
        <v>120</v>
      </c>
      <c r="HY125" s="42" t="s">
        <v>121</v>
      </c>
      <c r="ID125" s="42" t="s">
        <v>120</v>
      </c>
      <c r="IP125" s="42" t="s">
        <v>121</v>
      </c>
      <c r="IU125" s="42" t="s">
        <v>120</v>
      </c>
      <c r="IX125" s="42" t="s">
        <v>121</v>
      </c>
      <c r="JC125" s="42" t="s">
        <v>120</v>
      </c>
      <c r="JO125" s="42" t="s">
        <v>121</v>
      </c>
      <c r="JT125" s="42" t="s">
        <v>120</v>
      </c>
      <c r="JX125" s="42" t="s">
        <v>121</v>
      </c>
      <c r="KC125" s="42" t="s">
        <v>120</v>
      </c>
      <c r="KF125" s="42" t="s">
        <v>121</v>
      </c>
      <c r="KK125" s="42" t="s">
        <v>120</v>
      </c>
      <c r="KO125" s="42" t="s">
        <v>121</v>
      </c>
      <c r="KT125" s="42" t="s">
        <v>120</v>
      </c>
      <c r="KW125" s="42" t="s">
        <v>121</v>
      </c>
      <c r="LB125" s="42" t="s">
        <v>120</v>
      </c>
      <c r="LF125" s="42" t="s">
        <v>121</v>
      </c>
      <c r="LK125" s="42" t="s">
        <v>120</v>
      </c>
      <c r="LN125" s="42" t="s">
        <v>121</v>
      </c>
      <c r="LS125" s="42" t="s">
        <v>120</v>
      </c>
      <c r="LW125" s="42" t="s">
        <v>121</v>
      </c>
      <c r="MB125" s="42" t="s">
        <v>120</v>
      </c>
      <c r="MN125" s="42" t="s">
        <v>121</v>
      </c>
      <c r="MS125" s="42" t="s">
        <v>120</v>
      </c>
      <c r="MV125" s="42" t="s">
        <v>121</v>
      </c>
      <c r="NA125" s="42" t="s">
        <v>120</v>
      </c>
      <c r="NM125" s="42" t="s">
        <v>121</v>
      </c>
      <c r="NR125" s="42" t="s">
        <v>120</v>
      </c>
      <c r="OD125" s="42" t="s">
        <v>121</v>
      </c>
      <c r="OI125" s="42" t="s">
        <v>120</v>
      </c>
      <c r="OU125" s="42" t="s">
        <v>121</v>
      </c>
      <c r="OZ125" s="42" t="s">
        <v>120</v>
      </c>
      <c r="PL125" s="42" t="s">
        <v>121</v>
      </c>
      <c r="PQ125" s="42" t="s">
        <v>120</v>
      </c>
      <c r="QC125" s="42" t="s">
        <v>121</v>
      </c>
      <c r="QH125" s="42" t="s">
        <v>120</v>
      </c>
      <c r="QT125" s="42" t="s">
        <v>121</v>
      </c>
      <c r="QY125" s="42" t="s">
        <v>120</v>
      </c>
      <c r="RK125" s="42" t="s">
        <v>121</v>
      </c>
      <c r="RP125" s="42" t="s">
        <v>120</v>
      </c>
      <c r="SB125" s="42" t="s">
        <v>121</v>
      </c>
      <c r="SG125" s="42" t="s">
        <v>120</v>
      </c>
      <c r="SS125" s="42" t="s">
        <v>121</v>
      </c>
      <c r="SX125" s="42" t="s">
        <v>120</v>
      </c>
      <c r="TJ125" s="42" t="s">
        <v>121</v>
      </c>
      <c r="TO125" s="42" t="s">
        <v>120</v>
      </c>
      <c r="UA125" s="42" t="s">
        <v>121</v>
      </c>
      <c r="UF125" s="42" t="s">
        <v>120</v>
      </c>
      <c r="UR125" s="42" t="s">
        <v>121</v>
      </c>
      <c r="UW125" s="42" t="s">
        <v>120</v>
      </c>
      <c r="VI125" s="42" t="s">
        <v>121</v>
      </c>
      <c r="VN125" s="42" t="s">
        <v>120</v>
      </c>
      <c r="VZ125" s="42" t="s">
        <v>121</v>
      </c>
      <c r="WE125" s="42" t="s">
        <v>120</v>
      </c>
      <c r="WQ125" s="42" t="s">
        <v>121</v>
      </c>
      <c r="WV125" s="42" t="s">
        <v>120</v>
      </c>
      <c r="XH125" s="42" t="s">
        <v>121</v>
      </c>
      <c r="XM125" s="42" t="s">
        <v>120</v>
      </c>
      <c r="XY125" s="42" t="s">
        <v>121</v>
      </c>
      <c r="YD125" s="42" t="s">
        <v>120</v>
      </c>
      <c r="YP125" s="42" t="s">
        <v>121</v>
      </c>
      <c r="YU125" s="42" t="s">
        <v>120</v>
      </c>
      <c r="ZO125" s="42" t="s">
        <v>121</v>
      </c>
      <c r="ZT125" s="42" t="s">
        <v>120</v>
      </c>
      <c r="AAF125" s="42" t="s">
        <v>121</v>
      </c>
      <c r="AAK125" s="42" t="s">
        <v>120</v>
      </c>
      <c r="AAW125" s="42" t="s">
        <v>121</v>
      </c>
      <c r="ABB125" s="42" t="s">
        <v>120</v>
      </c>
      <c r="ABN125" s="42" t="s">
        <v>121</v>
      </c>
      <c r="ABS125" s="42" t="s">
        <v>120</v>
      </c>
      <c r="ACE125" s="42" t="s">
        <v>121</v>
      </c>
      <c r="ACJ125" s="42" t="s">
        <v>120</v>
      </c>
      <c r="ACV125" s="42" t="s">
        <v>121</v>
      </c>
      <c r="ADA125" s="42" t="s">
        <v>120</v>
      </c>
      <c r="ADM125" s="42" t="s">
        <v>121</v>
      </c>
      <c r="ADR125" s="42" t="s">
        <v>120</v>
      </c>
      <c r="AED125" s="42" t="s">
        <v>121</v>
      </c>
      <c r="AEI125" s="42" t="s">
        <v>120</v>
      </c>
      <c r="AEU125" s="42" t="s">
        <v>121</v>
      </c>
      <c r="AEZ125" s="42" t="s">
        <v>120</v>
      </c>
      <c r="AFL125" s="42" t="s">
        <v>121</v>
      </c>
      <c r="AFQ125" s="42" t="s">
        <v>120</v>
      </c>
      <c r="AGC125" s="42" t="s">
        <v>121</v>
      </c>
      <c r="AGH125" s="42" t="s">
        <v>120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122</v>
      </c>
      <c r="B127" s="85"/>
      <c r="C127" s="85"/>
      <c r="D127" s="85"/>
      <c r="E127" s="87"/>
      <c r="F127" s="88" t="s">
        <v>109</v>
      </c>
      <c r="G127" s="88"/>
      <c r="H127" s="89">
        <f>COUNTIF(A78:H122,"G")</f>
        <v>0</v>
      </c>
      <c r="J127" s="107" t="s">
        <v>122</v>
      </c>
      <c r="K127" s="108"/>
      <c r="L127" s="108"/>
      <c r="M127" s="108"/>
      <c r="N127" s="109"/>
      <c r="O127" s="38" t="s">
        <v>109</v>
      </c>
      <c r="P127" s="38"/>
      <c r="Q127" s="38">
        <f>COUNTIF(J78:Q122,"G")</f>
        <v>0</v>
      </c>
      <c r="R127" s="107" t="s">
        <v>122</v>
      </c>
      <c r="S127" s="108"/>
      <c r="T127" s="108"/>
      <c r="U127" s="108"/>
      <c r="V127" s="109"/>
      <c r="W127" s="38" t="s">
        <v>109</v>
      </c>
      <c r="X127" s="38"/>
      <c r="Y127" s="38">
        <f>COUNTIF(R78:Y122,"G")</f>
        <v>0</v>
      </c>
      <c r="AA127" s="84" t="s">
        <v>122</v>
      </c>
      <c r="AB127" s="85"/>
      <c r="AC127" s="85"/>
      <c r="AD127" s="85"/>
      <c r="AE127" s="87"/>
      <c r="AF127" s="88" t="s">
        <v>109</v>
      </c>
      <c r="AG127" s="88"/>
      <c r="AH127" s="89">
        <f>COUNTIF(AA78:AH122,"G")</f>
        <v>0</v>
      </c>
      <c r="AI127" s="84" t="s">
        <v>122</v>
      </c>
      <c r="AJ127" s="85"/>
      <c r="AK127" s="85"/>
      <c r="AL127" s="85"/>
      <c r="AM127" s="87"/>
      <c r="AN127" s="88" t="s">
        <v>109</v>
      </c>
      <c r="AO127" s="88"/>
      <c r="AP127" s="89">
        <f>COUNTIF(AI78:AP122,"G")</f>
        <v>0</v>
      </c>
      <c r="AR127" s="84" t="s">
        <v>122</v>
      </c>
      <c r="AS127" s="85"/>
      <c r="AT127" s="85"/>
      <c r="AU127" s="85"/>
      <c r="AV127" s="87"/>
      <c r="AW127" s="88" t="s">
        <v>109</v>
      </c>
      <c r="AX127" s="88"/>
      <c r="AY127" s="89">
        <f>COUNTIF(AR78:AY122,"G")</f>
        <v>0</v>
      </c>
      <c r="AZ127" s="84" t="s">
        <v>122</v>
      </c>
      <c r="BA127" s="85"/>
      <c r="BB127" s="85"/>
      <c r="BC127" s="85"/>
      <c r="BD127" s="87"/>
      <c r="BE127" s="88" t="s">
        <v>109</v>
      </c>
      <c r="BF127" s="88"/>
      <c r="BG127" s="89">
        <f>COUNTIF(AZ78:BG122,"G")</f>
        <v>0</v>
      </c>
      <c r="BI127" s="84" t="s">
        <v>122</v>
      </c>
      <c r="BJ127" s="85"/>
      <c r="BK127" s="85"/>
      <c r="BL127" s="85"/>
      <c r="BM127" s="87"/>
      <c r="BN127" s="88" t="s">
        <v>109</v>
      </c>
      <c r="BO127" s="88"/>
      <c r="BP127" s="89">
        <f>COUNTIF(BI78:BP122,"G")</f>
        <v>0</v>
      </c>
      <c r="BQ127" s="84" t="s">
        <v>122</v>
      </c>
      <c r="BR127" s="85"/>
      <c r="BS127" s="85"/>
      <c r="BT127" s="85"/>
      <c r="BU127" s="87"/>
      <c r="BV127" s="88" t="s">
        <v>109</v>
      </c>
      <c r="BW127" s="88"/>
      <c r="BX127" s="89">
        <f>COUNTIF(BQ78:BX122,"G")</f>
        <v>0</v>
      </c>
      <c r="BZ127" s="84" t="s">
        <v>122</v>
      </c>
      <c r="CA127" s="85"/>
      <c r="CB127" s="85"/>
      <c r="CC127" s="85"/>
      <c r="CD127" s="87"/>
      <c r="CE127" s="88" t="s">
        <v>109</v>
      </c>
      <c r="CF127" s="88"/>
      <c r="CG127" s="89">
        <f>COUNTIF(BZ78:CG122,"G")</f>
        <v>0</v>
      </c>
      <c r="CH127" s="110" t="s">
        <v>122</v>
      </c>
      <c r="CI127" s="85"/>
      <c r="CJ127" s="85"/>
      <c r="CK127" s="85"/>
      <c r="CL127" s="87"/>
      <c r="CM127" s="88" t="s">
        <v>109</v>
      </c>
      <c r="CN127" s="88"/>
      <c r="CO127" s="89">
        <f>COUNTIF(CH78:CO122,"G")</f>
        <v>0</v>
      </c>
      <c r="CQ127" s="84" t="s">
        <v>122</v>
      </c>
      <c r="CR127" s="85"/>
      <c r="CS127" s="85"/>
      <c r="CT127" s="85"/>
      <c r="CU127" s="87"/>
      <c r="CV127" s="88" t="s">
        <v>109</v>
      </c>
      <c r="CW127" s="88"/>
      <c r="CX127" s="89">
        <f>COUNTIF(CQ78:CX122,"G")</f>
        <v>0</v>
      </c>
      <c r="CY127" s="84" t="s">
        <v>122</v>
      </c>
      <c r="CZ127" s="85"/>
      <c r="DA127" s="85"/>
      <c r="DB127" s="85"/>
      <c r="DC127" s="87"/>
      <c r="DD127" s="88" t="s">
        <v>109</v>
      </c>
      <c r="DE127" s="88"/>
      <c r="DF127" s="89">
        <f>COUNTIF(CY78:DF122,"G")</f>
        <v>0</v>
      </c>
      <c r="DH127" s="84" t="s">
        <v>122</v>
      </c>
      <c r="DI127" s="85"/>
      <c r="DJ127" s="85"/>
      <c r="DK127" s="85"/>
      <c r="DL127" s="87"/>
      <c r="DM127" s="88" t="s">
        <v>109</v>
      </c>
      <c r="DN127" s="88"/>
      <c r="DO127" s="89">
        <f>COUNTIF(DH78:DO122,"G")</f>
        <v>0</v>
      </c>
      <c r="DP127" s="84" t="s">
        <v>122</v>
      </c>
      <c r="DQ127" s="85"/>
      <c r="DR127" s="85"/>
      <c r="DS127" s="85"/>
      <c r="DT127" s="87"/>
      <c r="DU127" s="88" t="s">
        <v>109</v>
      </c>
      <c r="DV127" s="88"/>
      <c r="DW127" s="89">
        <f>COUNTIF(DP78:DW122,"G")</f>
        <v>0</v>
      </c>
      <c r="DY127" s="84" t="s">
        <v>122</v>
      </c>
      <c r="DZ127" s="85"/>
      <c r="EA127" s="85"/>
      <c r="EB127" s="85"/>
      <c r="EC127" s="87"/>
      <c r="ED127" s="88" t="s">
        <v>109</v>
      </c>
      <c r="EE127" s="88"/>
      <c r="EF127" s="89">
        <f>COUNTIF(DY78:EF122,"G")</f>
        <v>0</v>
      </c>
      <c r="EG127" s="84" t="s">
        <v>122</v>
      </c>
      <c r="EH127" s="85"/>
      <c r="EI127" s="85"/>
      <c r="EJ127" s="85"/>
      <c r="EK127" s="87"/>
      <c r="EL127" s="88" t="s">
        <v>109</v>
      </c>
      <c r="EM127" s="88"/>
      <c r="EN127" s="89">
        <f>COUNTIF(EG78:EN122,"G")</f>
        <v>0</v>
      </c>
      <c r="EP127" s="84" t="s">
        <v>122</v>
      </c>
      <c r="EQ127" s="85"/>
      <c r="ER127" s="85"/>
      <c r="ES127" s="85"/>
      <c r="ET127" s="87"/>
      <c r="EU127" s="88" t="s">
        <v>109</v>
      </c>
      <c r="EV127" s="88"/>
      <c r="EW127" s="89">
        <f>COUNTIF(EP78:EW122,"G")</f>
        <v>0</v>
      </c>
      <c r="EX127" s="84" t="s">
        <v>122</v>
      </c>
      <c r="EY127" s="85"/>
      <c r="EZ127" s="85"/>
      <c r="FA127" s="85"/>
      <c r="FB127" s="87"/>
      <c r="FC127" s="88" t="s">
        <v>109</v>
      </c>
      <c r="FD127" s="88"/>
      <c r="FE127" s="89">
        <f>COUNTIF(EX78:FE122,"G")</f>
        <v>0</v>
      </c>
      <c r="FG127" s="84" t="s">
        <v>122</v>
      </c>
      <c r="FH127" s="85"/>
      <c r="FI127" s="85"/>
      <c r="FJ127" s="85"/>
      <c r="FK127" s="87"/>
      <c r="FL127" s="88" t="s">
        <v>109</v>
      </c>
      <c r="FM127" s="88"/>
      <c r="FN127" s="89">
        <f>COUNTIF(FG78:FN122,"G")</f>
        <v>0</v>
      </c>
      <c r="FO127" s="84" t="s">
        <v>122</v>
      </c>
      <c r="FP127" s="85"/>
      <c r="FQ127" s="85"/>
      <c r="FR127" s="85"/>
      <c r="FS127" s="87"/>
      <c r="FT127" s="88" t="s">
        <v>109</v>
      </c>
      <c r="FU127" s="88"/>
      <c r="FV127" s="89">
        <f>COUNTIF(FO78:FV122,"G")</f>
        <v>0</v>
      </c>
      <c r="FX127" s="84" t="s">
        <v>122</v>
      </c>
      <c r="FY127" s="85"/>
      <c r="FZ127" s="85"/>
      <c r="GA127" s="85"/>
      <c r="GB127" s="87"/>
      <c r="GC127" s="88" t="s">
        <v>109</v>
      </c>
      <c r="GD127" s="88"/>
      <c r="GE127" s="89">
        <f>COUNTIF(FX78:GE122,"G")</f>
        <v>0</v>
      </c>
      <c r="GF127" s="84" t="s">
        <v>122</v>
      </c>
      <c r="GG127" s="85"/>
      <c r="GH127" s="85"/>
      <c r="GI127" s="85"/>
      <c r="GJ127" s="87"/>
      <c r="GK127" s="88" t="s">
        <v>109</v>
      </c>
      <c r="GL127" s="88"/>
      <c r="GM127" s="89">
        <f>COUNTIF(GF78:GM122,"G")</f>
        <v>0</v>
      </c>
      <c r="GO127" s="84" t="s">
        <v>122</v>
      </c>
      <c r="GP127" s="85"/>
      <c r="GQ127" s="85"/>
      <c r="GR127" s="85"/>
      <c r="GS127" s="87"/>
      <c r="GT127" s="88" t="s">
        <v>109</v>
      </c>
      <c r="GU127" s="88"/>
      <c r="GV127" s="89">
        <f>COUNTIF(GO78:GV122,"G")</f>
        <v>0</v>
      </c>
      <c r="GW127" s="84" t="s">
        <v>122</v>
      </c>
      <c r="GX127" s="85"/>
      <c r="GY127" s="85"/>
      <c r="GZ127" s="85"/>
      <c r="HA127" s="87"/>
      <c r="HB127" s="88" t="s">
        <v>109</v>
      </c>
      <c r="HC127" s="88"/>
      <c r="HD127" s="89">
        <f>COUNTIF(GW78:HD122,"G")</f>
        <v>0</v>
      </c>
      <c r="HF127" s="84" t="s">
        <v>122</v>
      </c>
      <c r="HG127" s="85"/>
      <c r="HH127" s="85"/>
      <c r="HI127" s="85"/>
      <c r="HJ127" s="87"/>
      <c r="HK127" s="88" t="s">
        <v>109</v>
      </c>
      <c r="HL127" s="88"/>
      <c r="HM127" s="89">
        <f>COUNTIF(HF78:HM122,"G")</f>
        <v>0</v>
      </c>
      <c r="HN127" s="84" t="s">
        <v>122</v>
      </c>
      <c r="HO127" s="85"/>
      <c r="HP127" s="85"/>
      <c r="HQ127" s="85"/>
      <c r="HR127" s="87"/>
      <c r="HS127" s="88" t="s">
        <v>109</v>
      </c>
      <c r="HT127" s="88"/>
      <c r="HU127" s="89">
        <f>COUNTIF(HN78:HU122,"G")</f>
        <v>0</v>
      </c>
      <c r="HW127" s="84" t="s">
        <v>122</v>
      </c>
      <c r="HX127" s="85"/>
      <c r="HY127" s="85"/>
      <c r="HZ127" s="85"/>
      <c r="IA127" s="87"/>
      <c r="IB127" s="88" t="s">
        <v>109</v>
      </c>
      <c r="IC127" s="88"/>
      <c r="ID127" s="89">
        <f>COUNTIF(HW78:ID122,"G")</f>
        <v>0</v>
      </c>
      <c r="IE127" s="84" t="s">
        <v>122</v>
      </c>
      <c r="IF127" s="85"/>
      <c r="IG127" s="85"/>
      <c r="IH127" s="85"/>
      <c r="II127" s="87"/>
      <c r="IJ127" s="88" t="s">
        <v>109</v>
      </c>
      <c r="IK127" s="88"/>
      <c r="IL127" s="89">
        <f>COUNTIF(IE78:IL122,"G")</f>
        <v>0</v>
      </c>
      <c r="IN127" s="84" t="s">
        <v>122</v>
      </c>
      <c r="IO127" s="85"/>
      <c r="IP127" s="85"/>
      <c r="IQ127" s="85"/>
      <c r="IR127" s="87"/>
      <c r="IS127" s="88" t="s">
        <v>109</v>
      </c>
      <c r="IT127" s="88"/>
      <c r="IU127" s="89">
        <f>COUNTIF(IN78:IU122,"G")</f>
        <v>0</v>
      </c>
      <c r="IV127" s="84" t="s">
        <v>122</v>
      </c>
      <c r="IW127" s="85"/>
      <c r="IX127" s="85"/>
      <c r="IY127" s="85"/>
      <c r="IZ127" s="87"/>
      <c r="JA127" s="88" t="s">
        <v>109</v>
      </c>
      <c r="JB127" s="88"/>
      <c r="JC127" s="89">
        <f>COUNTIF(IV78:JC122,"G")</f>
        <v>0</v>
      </c>
      <c r="JE127" s="84" t="s">
        <v>122</v>
      </c>
      <c r="JF127" s="85"/>
      <c r="JG127" s="85"/>
      <c r="JH127" s="85"/>
      <c r="JI127" s="87"/>
      <c r="JJ127" s="88" t="s">
        <v>109</v>
      </c>
      <c r="JK127" s="88"/>
      <c r="JL127" s="89">
        <f>COUNTIF(JE78:JL122,"G")</f>
        <v>0</v>
      </c>
      <c r="JM127" s="84" t="s">
        <v>122</v>
      </c>
      <c r="JN127" s="85"/>
      <c r="JO127" s="85"/>
      <c r="JP127" s="85"/>
      <c r="JQ127" s="87"/>
      <c r="JR127" s="88" t="s">
        <v>109</v>
      </c>
      <c r="JS127" s="88"/>
      <c r="JT127" s="89">
        <f>COUNTIF(JM78:JT122,"G")</f>
        <v>0</v>
      </c>
      <c r="JV127" s="84" t="s">
        <v>122</v>
      </c>
      <c r="JW127" s="85"/>
      <c r="JX127" s="85"/>
      <c r="JY127" s="85"/>
      <c r="JZ127" s="87"/>
      <c r="KA127" s="88" t="s">
        <v>109</v>
      </c>
      <c r="KB127" s="88"/>
      <c r="KC127" s="89">
        <f>COUNTIF(JV78:KC122,"G")</f>
        <v>0</v>
      </c>
      <c r="KD127" s="84" t="s">
        <v>122</v>
      </c>
      <c r="KE127" s="85"/>
      <c r="KF127" s="85"/>
      <c r="KG127" s="85"/>
      <c r="KH127" s="87"/>
      <c r="KI127" s="88" t="s">
        <v>109</v>
      </c>
      <c r="KJ127" s="88"/>
      <c r="KK127" s="89">
        <f>COUNTIF(KD78:KK122,"G")</f>
        <v>0</v>
      </c>
      <c r="KM127" s="84" t="s">
        <v>122</v>
      </c>
      <c r="KN127" s="85"/>
      <c r="KO127" s="85"/>
      <c r="KP127" s="85"/>
      <c r="KQ127" s="87"/>
      <c r="KR127" s="88" t="s">
        <v>109</v>
      </c>
      <c r="KS127" s="88"/>
      <c r="KT127" s="89">
        <f>COUNTIF(KM78:KT122,"G")</f>
        <v>0</v>
      </c>
      <c r="KU127" s="84" t="s">
        <v>122</v>
      </c>
      <c r="KV127" s="85"/>
      <c r="KW127" s="85"/>
      <c r="KX127" s="85"/>
      <c r="KY127" s="87"/>
      <c r="KZ127" s="88" t="s">
        <v>109</v>
      </c>
      <c r="LA127" s="88"/>
      <c r="LB127" s="89">
        <f>COUNTIF(KU78:LB122,"G")</f>
        <v>0</v>
      </c>
      <c r="LD127" s="84" t="s">
        <v>122</v>
      </c>
      <c r="LE127" s="85"/>
      <c r="LF127" s="85"/>
      <c r="LG127" s="85"/>
      <c r="LH127" s="87"/>
      <c r="LI127" s="88" t="s">
        <v>109</v>
      </c>
      <c r="LJ127" s="88"/>
      <c r="LK127" s="89">
        <f>COUNTIF(LD78:LK122,"G")</f>
        <v>0</v>
      </c>
      <c r="LL127" s="84" t="s">
        <v>122</v>
      </c>
      <c r="LM127" s="85"/>
      <c r="LN127" s="85"/>
      <c r="LO127" s="85"/>
      <c r="LP127" s="87"/>
      <c r="LQ127" s="88" t="s">
        <v>109</v>
      </c>
      <c r="LR127" s="88"/>
      <c r="LS127" s="89">
        <f>COUNTIF(LL78:LS122,"G")</f>
        <v>0</v>
      </c>
      <c r="LU127" s="84" t="s">
        <v>122</v>
      </c>
      <c r="LV127" s="85"/>
      <c r="LW127" s="85"/>
      <c r="LX127" s="85"/>
      <c r="LY127" s="87"/>
      <c r="LZ127" s="88" t="s">
        <v>109</v>
      </c>
      <c r="MA127" s="88"/>
      <c r="MB127" s="89">
        <f>COUNTIF(LU78:MB122,"G")</f>
        <v>0</v>
      </c>
      <c r="MC127" s="84" t="s">
        <v>122</v>
      </c>
      <c r="MD127" s="85"/>
      <c r="ME127" s="85"/>
      <c r="MF127" s="85"/>
      <c r="MG127" s="87"/>
      <c r="MH127" s="88" t="s">
        <v>109</v>
      </c>
      <c r="MI127" s="88"/>
      <c r="MJ127" s="89">
        <f>COUNTIF(MC78:MJ122,"G")</f>
        <v>0</v>
      </c>
      <c r="ML127" s="84" t="s">
        <v>122</v>
      </c>
      <c r="MM127" s="85"/>
      <c r="MN127" s="85"/>
      <c r="MO127" s="85"/>
      <c r="MP127" s="87"/>
      <c r="MQ127" s="88" t="s">
        <v>109</v>
      </c>
      <c r="MR127" s="88"/>
      <c r="MS127" s="89">
        <f>COUNTIF(ML78:MS122,"G")</f>
        <v>0</v>
      </c>
      <c r="MT127" s="84" t="s">
        <v>122</v>
      </c>
      <c r="MU127" s="85"/>
      <c r="MV127" s="85"/>
      <c r="MW127" s="85"/>
      <c r="MX127" s="87"/>
      <c r="MY127" s="88" t="s">
        <v>109</v>
      </c>
      <c r="MZ127" s="88"/>
      <c r="NA127" s="89">
        <f>COUNTIF(MT78:NA122,"G")</f>
        <v>0</v>
      </c>
      <c r="NC127" s="84" t="s">
        <v>122</v>
      </c>
      <c r="ND127" s="85"/>
      <c r="NE127" s="85"/>
      <c r="NF127" s="85"/>
      <c r="NG127" s="87"/>
      <c r="NH127" s="88" t="s">
        <v>109</v>
      </c>
      <c r="NI127" s="88"/>
      <c r="NJ127" s="89">
        <f>COUNTIF(NC78:NJ122,"G")</f>
        <v>0</v>
      </c>
      <c r="NK127" s="84" t="s">
        <v>122</v>
      </c>
      <c r="NL127" s="85"/>
      <c r="NM127" s="85"/>
      <c r="NN127" s="85"/>
      <c r="NO127" s="87"/>
      <c r="NP127" s="88" t="s">
        <v>109</v>
      </c>
      <c r="NQ127" s="88"/>
      <c r="NR127" s="89">
        <f>COUNTIF(NK78:NR122,"G")</f>
        <v>0</v>
      </c>
      <c r="NT127" s="84" t="s">
        <v>122</v>
      </c>
      <c r="NU127" s="85"/>
      <c r="NV127" s="85"/>
      <c r="NW127" s="85"/>
      <c r="NX127" s="87"/>
      <c r="NY127" s="88" t="s">
        <v>109</v>
      </c>
      <c r="NZ127" s="88"/>
      <c r="OA127" s="89">
        <f>COUNTIF(NT78:OA122,"G")</f>
        <v>0</v>
      </c>
      <c r="OB127" s="84" t="s">
        <v>122</v>
      </c>
      <c r="OC127" s="85"/>
      <c r="OD127" s="85"/>
      <c r="OE127" s="85"/>
      <c r="OF127" s="87"/>
      <c r="OG127" s="88" t="s">
        <v>109</v>
      </c>
      <c r="OH127" s="88"/>
      <c r="OI127" s="89">
        <f>COUNTIF(OB78:OI122,"G")</f>
        <v>0</v>
      </c>
      <c r="OK127" s="84" t="s">
        <v>122</v>
      </c>
      <c r="OL127" s="85"/>
      <c r="OM127" s="85"/>
      <c r="ON127" s="85"/>
      <c r="OO127" s="87"/>
      <c r="OP127" s="88" t="s">
        <v>109</v>
      </c>
      <c r="OQ127" s="88"/>
      <c r="OR127" s="111">
        <f>COUNTIF(OK78:OR122,"G")</f>
        <v>0</v>
      </c>
      <c r="OS127" s="84" t="s">
        <v>122</v>
      </c>
      <c r="OT127" s="85"/>
      <c r="OU127" s="85"/>
      <c r="OV127" s="85"/>
      <c r="OW127" s="87"/>
      <c r="OX127" s="88" t="s">
        <v>109</v>
      </c>
      <c r="OY127" s="88"/>
      <c r="OZ127" s="89">
        <f>COUNTIF(OS78:OZ122,"G")</f>
        <v>0</v>
      </c>
      <c r="PB127" s="84" t="s">
        <v>122</v>
      </c>
      <c r="PC127" s="85"/>
      <c r="PD127" s="85"/>
      <c r="PE127" s="85"/>
      <c r="PF127" s="87"/>
      <c r="PG127" s="88" t="s">
        <v>109</v>
      </c>
      <c r="PH127" s="88"/>
      <c r="PI127" s="89">
        <f>COUNTIF(PB78:PI122,"G")</f>
        <v>0</v>
      </c>
      <c r="PJ127" s="84" t="s">
        <v>122</v>
      </c>
      <c r="PK127" s="85"/>
      <c r="PL127" s="85"/>
      <c r="PM127" s="85"/>
      <c r="PN127" s="87"/>
      <c r="PO127" s="88" t="s">
        <v>109</v>
      </c>
      <c r="PP127" s="88"/>
      <c r="PQ127" s="89">
        <f>COUNTIF(PJ78:PQ122,"G")</f>
        <v>0</v>
      </c>
      <c r="PS127" s="84" t="s">
        <v>122</v>
      </c>
      <c r="PT127" s="85"/>
      <c r="PU127" s="85"/>
      <c r="PV127" s="85"/>
      <c r="PW127" s="87"/>
      <c r="PX127" s="88" t="s">
        <v>109</v>
      </c>
      <c r="PY127" s="88"/>
      <c r="PZ127" s="89">
        <f t="shared" ref="PZ127" si="505">COUNTIF(PS78:PZ122,"G")</f>
        <v>0</v>
      </c>
      <c r="QA127" s="84" t="s">
        <v>122</v>
      </c>
      <c r="QB127" s="85"/>
      <c r="QC127" s="85"/>
      <c r="QD127" s="85"/>
      <c r="QE127" s="87"/>
      <c r="QF127" s="88" t="s">
        <v>109</v>
      </c>
      <c r="QG127" s="88"/>
      <c r="QH127" s="89">
        <f t="shared" ref="QH127" si="506">COUNTIF(QA78:QH122,"G")</f>
        <v>0</v>
      </c>
      <c r="QJ127" s="84" t="s">
        <v>122</v>
      </c>
      <c r="QK127" s="85"/>
      <c r="QL127" s="85"/>
      <c r="QM127" s="85"/>
      <c r="QN127" s="87"/>
      <c r="QO127" s="88" t="s">
        <v>109</v>
      </c>
      <c r="QP127" s="88"/>
      <c r="QQ127" s="89">
        <f t="shared" ref="QQ127" si="507">COUNTIF(QJ78:QQ122,"G")</f>
        <v>0</v>
      </c>
      <c r="QR127" s="84" t="s">
        <v>122</v>
      </c>
      <c r="QS127" s="85"/>
      <c r="QT127" s="85"/>
      <c r="QU127" s="85"/>
      <c r="QV127" s="87"/>
      <c r="QW127" s="88" t="s">
        <v>109</v>
      </c>
      <c r="QX127" s="88"/>
      <c r="QY127" s="89">
        <f t="shared" ref="QY127" si="508">COUNTIF(QR78:QY122,"G")</f>
        <v>0</v>
      </c>
      <c r="RA127" s="84" t="s">
        <v>122</v>
      </c>
      <c r="RB127" s="85"/>
      <c r="RC127" s="85"/>
      <c r="RD127" s="85"/>
      <c r="RE127" s="87"/>
      <c r="RF127" s="88" t="s">
        <v>109</v>
      </c>
      <c r="RG127" s="88"/>
      <c r="RH127" s="89">
        <f t="shared" ref="RH127" si="509">COUNTIF(RA78:RH122,"G")</f>
        <v>0</v>
      </c>
      <c r="RI127" s="84" t="s">
        <v>122</v>
      </c>
      <c r="RJ127" s="85"/>
      <c r="RK127" s="85"/>
      <c r="RL127" s="85"/>
      <c r="RM127" s="87"/>
      <c r="RN127" s="88" t="s">
        <v>109</v>
      </c>
      <c r="RO127" s="88"/>
      <c r="RP127" s="89">
        <f t="shared" ref="RP127" si="510">COUNTIF(RI78:RP122,"G")</f>
        <v>0</v>
      </c>
      <c r="RR127" s="84" t="s">
        <v>122</v>
      </c>
      <c r="RS127" s="85"/>
      <c r="RT127" s="85"/>
      <c r="RU127" s="85"/>
      <c r="RV127" s="87"/>
      <c r="RW127" s="88" t="s">
        <v>109</v>
      </c>
      <c r="RX127" s="88"/>
      <c r="RY127" s="89">
        <f t="shared" ref="RY127" si="511">COUNTIF(RR78:RY122,"G")</f>
        <v>0</v>
      </c>
      <c r="RZ127" s="84" t="s">
        <v>122</v>
      </c>
      <c r="SA127" s="85"/>
      <c r="SB127" s="85"/>
      <c r="SC127" s="85"/>
      <c r="SD127" s="87"/>
      <c r="SE127" s="88" t="s">
        <v>109</v>
      </c>
      <c r="SF127" s="88"/>
      <c r="SG127" s="89">
        <f t="shared" ref="SG127" si="512">COUNTIF(RZ78:SG122,"G")</f>
        <v>0</v>
      </c>
      <c r="SI127" s="84" t="s">
        <v>122</v>
      </c>
      <c r="SJ127" s="85"/>
      <c r="SK127" s="85"/>
      <c r="SL127" s="85"/>
      <c r="SM127" s="87"/>
      <c r="SN127" s="88" t="s">
        <v>109</v>
      </c>
      <c r="SO127" s="88"/>
      <c r="SP127" s="89">
        <f t="shared" ref="SP127" si="513">COUNTIF(SI78:SP122,"G")</f>
        <v>0</v>
      </c>
      <c r="SQ127" s="84" t="s">
        <v>122</v>
      </c>
      <c r="SR127" s="85"/>
      <c r="SS127" s="85"/>
      <c r="ST127" s="85"/>
      <c r="SU127" s="87"/>
      <c r="SV127" s="88" t="s">
        <v>109</v>
      </c>
      <c r="SW127" s="88"/>
      <c r="SX127" s="89">
        <f t="shared" ref="SX127" si="514">COUNTIF(SQ78:SX122,"G")</f>
        <v>0</v>
      </c>
      <c r="SZ127" s="84" t="s">
        <v>122</v>
      </c>
      <c r="TA127" s="85"/>
      <c r="TB127" s="85"/>
      <c r="TC127" s="85"/>
      <c r="TD127" s="87"/>
      <c r="TE127" s="88" t="s">
        <v>109</v>
      </c>
      <c r="TF127" s="88"/>
      <c r="TG127" s="89">
        <f t="shared" ref="TG127" si="515">COUNTIF(SZ78:TG122,"G")</f>
        <v>0</v>
      </c>
      <c r="TH127" s="84" t="s">
        <v>122</v>
      </c>
      <c r="TI127" s="85"/>
      <c r="TJ127" s="85"/>
      <c r="TK127" s="85"/>
      <c r="TL127" s="87"/>
      <c r="TM127" s="88" t="s">
        <v>109</v>
      </c>
      <c r="TN127" s="88"/>
      <c r="TO127" s="89">
        <f t="shared" ref="TO127" si="516">COUNTIF(TH78:TO122,"G")</f>
        <v>0</v>
      </c>
      <c r="TQ127" s="84" t="s">
        <v>122</v>
      </c>
      <c r="TR127" s="85"/>
      <c r="TS127" s="85"/>
      <c r="TT127" s="85"/>
      <c r="TU127" s="87"/>
      <c r="TV127" s="88" t="s">
        <v>109</v>
      </c>
      <c r="TW127" s="88"/>
      <c r="TX127" s="89">
        <f t="shared" ref="TX127" si="517">COUNTIF(TQ78:TX122,"G")</f>
        <v>0</v>
      </c>
      <c r="TY127" s="84" t="s">
        <v>122</v>
      </c>
      <c r="TZ127" s="85"/>
      <c r="UA127" s="85"/>
      <c r="UB127" s="85"/>
      <c r="UC127" s="87"/>
      <c r="UD127" s="88" t="s">
        <v>109</v>
      </c>
      <c r="UE127" s="88"/>
      <c r="UF127" s="89">
        <f t="shared" ref="UF127" si="518">COUNTIF(TY78:UF122,"G")</f>
        <v>0</v>
      </c>
      <c r="UH127" s="84" t="s">
        <v>122</v>
      </c>
      <c r="UI127" s="85"/>
      <c r="UJ127" s="85"/>
      <c r="UK127" s="85"/>
      <c r="UL127" s="87"/>
      <c r="UM127" s="88" t="s">
        <v>109</v>
      </c>
      <c r="UN127" s="88"/>
      <c r="UO127" s="89">
        <f t="shared" ref="UO127" si="519">COUNTIF(UH78:UO122,"G")</f>
        <v>0</v>
      </c>
      <c r="UP127" s="84" t="s">
        <v>122</v>
      </c>
      <c r="UQ127" s="85"/>
      <c r="UR127" s="85"/>
      <c r="US127" s="85"/>
      <c r="UT127" s="87"/>
      <c r="UU127" s="88" t="s">
        <v>109</v>
      </c>
      <c r="UV127" s="88"/>
      <c r="UW127" s="89">
        <f t="shared" ref="UW127" si="520">COUNTIF(UP78:UW122,"G")</f>
        <v>0</v>
      </c>
      <c r="UY127" s="84" t="s">
        <v>122</v>
      </c>
      <c r="UZ127" s="85"/>
      <c r="VA127" s="85"/>
      <c r="VB127" s="85"/>
      <c r="VC127" s="87"/>
      <c r="VD127" s="88" t="s">
        <v>109</v>
      </c>
      <c r="VE127" s="88"/>
      <c r="VF127" s="89">
        <f t="shared" ref="VF127" si="521">COUNTIF(UY78:VF122,"G")</f>
        <v>0</v>
      </c>
      <c r="VG127" s="84" t="s">
        <v>122</v>
      </c>
      <c r="VH127" s="85"/>
      <c r="VI127" s="85"/>
      <c r="VJ127" s="85"/>
      <c r="VK127" s="87"/>
      <c r="VL127" s="88" t="s">
        <v>109</v>
      </c>
      <c r="VM127" s="88"/>
      <c r="VN127" s="89">
        <f t="shared" ref="VN127" si="522">COUNTIF(VG78:VN122,"G")</f>
        <v>0</v>
      </c>
      <c r="VP127" s="84" t="s">
        <v>122</v>
      </c>
      <c r="VQ127" s="85"/>
      <c r="VR127" s="85"/>
      <c r="VS127" s="85"/>
      <c r="VT127" s="87"/>
      <c r="VU127" s="88" t="s">
        <v>109</v>
      </c>
      <c r="VV127" s="88"/>
      <c r="VW127" s="89">
        <f t="shared" ref="VW127" si="523">COUNTIF(VP78:VW122,"G")</f>
        <v>0</v>
      </c>
      <c r="VX127" s="84" t="s">
        <v>122</v>
      </c>
      <c r="VY127" s="85"/>
      <c r="VZ127" s="85"/>
      <c r="WA127" s="85"/>
      <c r="WB127" s="87"/>
      <c r="WC127" s="88" t="s">
        <v>109</v>
      </c>
      <c r="WD127" s="88"/>
      <c r="WE127" s="89">
        <f t="shared" ref="WE127" si="524">COUNTIF(VX78:WE122,"G")</f>
        <v>0</v>
      </c>
      <c r="WG127" s="84" t="s">
        <v>122</v>
      </c>
      <c r="WH127" s="85"/>
      <c r="WI127" s="85"/>
      <c r="WJ127" s="85"/>
      <c r="WK127" s="87"/>
      <c r="WL127" s="88" t="s">
        <v>109</v>
      </c>
      <c r="WM127" s="88"/>
      <c r="WN127" s="89">
        <f t="shared" ref="WN127" si="525">COUNTIF(WG78:WN122,"G")</f>
        <v>0</v>
      </c>
      <c r="WO127" s="84" t="s">
        <v>122</v>
      </c>
      <c r="WP127" s="85"/>
      <c r="WQ127" s="85"/>
      <c r="WR127" s="85"/>
      <c r="WS127" s="87"/>
      <c r="WT127" s="88" t="s">
        <v>109</v>
      </c>
      <c r="WU127" s="88"/>
      <c r="WV127" s="89">
        <f t="shared" ref="WV127" si="526">COUNTIF(WO78:WV122,"G")</f>
        <v>0</v>
      </c>
      <c r="WX127" s="84" t="s">
        <v>122</v>
      </c>
      <c r="WY127" s="85"/>
      <c r="WZ127" s="85"/>
      <c r="XA127" s="85"/>
      <c r="XB127" s="87"/>
      <c r="XC127" s="88" t="s">
        <v>109</v>
      </c>
      <c r="XD127" s="88"/>
      <c r="XE127" s="89">
        <f t="shared" ref="XE127" si="527">COUNTIF(WX78:XE122,"G")</f>
        <v>0</v>
      </c>
      <c r="XF127" s="84" t="s">
        <v>122</v>
      </c>
      <c r="XG127" s="85"/>
      <c r="XH127" s="85"/>
      <c r="XI127" s="85"/>
      <c r="XJ127" s="87"/>
      <c r="XK127" s="88" t="s">
        <v>109</v>
      </c>
      <c r="XL127" s="88"/>
      <c r="XM127" s="89">
        <f t="shared" ref="XM127" si="528">COUNTIF(XF78:XM122,"G")</f>
        <v>0</v>
      </c>
      <c r="XO127" s="84" t="s">
        <v>122</v>
      </c>
      <c r="XP127" s="85"/>
      <c r="XQ127" s="85"/>
      <c r="XR127" s="85"/>
      <c r="XS127" s="87"/>
      <c r="XT127" s="88" t="s">
        <v>109</v>
      </c>
      <c r="XU127" s="88"/>
      <c r="XV127" s="89">
        <f t="shared" ref="XV127" si="529">COUNTIF(XO78:XV122,"G")</f>
        <v>0</v>
      </c>
      <c r="XW127" s="84" t="s">
        <v>122</v>
      </c>
      <c r="XX127" s="85"/>
      <c r="XY127" s="85"/>
      <c r="XZ127" s="85"/>
      <c r="YA127" s="87"/>
      <c r="YB127" s="88" t="s">
        <v>109</v>
      </c>
      <c r="YC127" s="88"/>
      <c r="YD127" s="89">
        <f t="shared" ref="YD127" si="530">COUNTIF(XW78:YD122,"G")</f>
        <v>0</v>
      </c>
      <c r="YF127" s="84" t="s">
        <v>122</v>
      </c>
      <c r="YG127" s="85"/>
      <c r="YH127" s="85"/>
      <c r="YI127" s="85"/>
      <c r="YJ127" s="87"/>
      <c r="YK127" s="88" t="s">
        <v>109</v>
      </c>
      <c r="YL127" s="88"/>
      <c r="YM127" s="89">
        <f t="shared" ref="YM127" si="531">COUNTIF(YF78:YM122,"G")</f>
        <v>0</v>
      </c>
      <c r="YN127" s="84" t="s">
        <v>122</v>
      </c>
      <c r="YO127" s="85"/>
      <c r="YP127" s="85"/>
      <c r="YQ127" s="85"/>
      <c r="YR127" s="87"/>
      <c r="YS127" s="88" t="s">
        <v>109</v>
      </c>
      <c r="YT127" s="88"/>
      <c r="YU127" s="89">
        <f t="shared" ref="YU127" si="532">COUNTIF(YN78:YU122,"G")</f>
        <v>0</v>
      </c>
      <c r="YW127" s="84" t="s">
        <v>122</v>
      </c>
      <c r="YX127" s="85"/>
      <c r="YY127" s="85"/>
      <c r="YZ127" s="85"/>
      <c r="ZA127" s="87"/>
      <c r="ZB127" s="88" t="s">
        <v>109</v>
      </c>
      <c r="ZC127" s="88"/>
      <c r="ZD127" s="89">
        <f t="shared" ref="ZD127" si="533">COUNTIF(YW78:ZD122,"G")</f>
        <v>0</v>
      </c>
      <c r="ZM127" s="84" t="s">
        <v>122</v>
      </c>
      <c r="ZN127" s="85"/>
      <c r="ZO127" s="85"/>
      <c r="ZP127" s="85"/>
      <c r="ZQ127" s="87"/>
      <c r="ZR127" s="88" t="s">
        <v>109</v>
      </c>
      <c r="ZS127" s="88"/>
      <c r="ZT127" s="89">
        <f t="shared" ref="ZT127" si="534">COUNTIF(ZM78:ZT122,"G")</f>
        <v>0</v>
      </c>
      <c r="ZV127" s="84" t="s">
        <v>122</v>
      </c>
      <c r="ZW127" s="85"/>
      <c r="ZX127" s="85"/>
      <c r="ZY127" s="85"/>
      <c r="ZZ127" s="87"/>
      <c r="AAA127" s="88" t="s">
        <v>109</v>
      </c>
      <c r="AAB127" s="88"/>
      <c r="AAC127" s="89">
        <f>COUNTIF(ZV78:AAC122,"G")</f>
        <v>0</v>
      </c>
      <c r="AAD127" s="84" t="s">
        <v>122</v>
      </c>
      <c r="AAE127" s="85"/>
      <c r="AAF127" s="85"/>
      <c r="AAG127" s="85"/>
      <c r="AAH127" s="87"/>
      <c r="AAI127" s="88" t="s">
        <v>109</v>
      </c>
      <c r="AAJ127" s="88"/>
      <c r="AAK127" s="89">
        <f>COUNTIF(AAD78:AAK122,"G")</f>
        <v>0</v>
      </c>
      <c r="AAM127" s="84" t="s">
        <v>122</v>
      </c>
      <c r="AAN127" s="85"/>
      <c r="AAO127" s="85"/>
      <c r="AAP127" s="85"/>
      <c r="AAQ127" s="87"/>
      <c r="AAR127" s="88" t="s">
        <v>109</v>
      </c>
      <c r="AAS127" s="88"/>
      <c r="AAT127" s="89">
        <f t="shared" ref="AAT127" si="535">COUNTIF(AAM78:AAT122,"G")</f>
        <v>0</v>
      </c>
      <c r="AAU127" s="84" t="s">
        <v>122</v>
      </c>
      <c r="AAV127" s="85"/>
      <c r="AAW127" s="85"/>
      <c r="AAX127" s="85"/>
      <c r="AAY127" s="87"/>
      <c r="AAZ127" s="88" t="s">
        <v>109</v>
      </c>
      <c r="ABA127" s="88"/>
      <c r="ABB127" s="89">
        <f t="shared" ref="ABB127" si="536">COUNTIF(AAU78:ABB122,"G")</f>
        <v>0</v>
      </c>
      <c r="ABD127" s="84" t="s">
        <v>122</v>
      </c>
      <c r="ABE127" s="85"/>
      <c r="ABF127" s="85"/>
      <c r="ABG127" s="85"/>
      <c r="ABH127" s="87"/>
      <c r="ABI127" s="88" t="s">
        <v>109</v>
      </c>
      <c r="ABJ127" s="88"/>
      <c r="ABK127" s="89">
        <f>COUNTIF(ABD78:ABK122,"G")</f>
        <v>0</v>
      </c>
      <c r="ABL127" s="84" t="s">
        <v>122</v>
      </c>
      <c r="ABM127" s="85"/>
      <c r="ABN127" s="85"/>
      <c r="ABO127" s="85"/>
      <c r="ABP127" s="87"/>
      <c r="ABQ127" s="88" t="s">
        <v>109</v>
      </c>
      <c r="ABR127" s="88"/>
      <c r="ABS127" s="89">
        <f t="shared" ref="ABS127" si="537">COUNTIF(ABL78:ABS122,"G")</f>
        <v>0</v>
      </c>
      <c r="ABU127" s="84" t="s">
        <v>122</v>
      </c>
      <c r="ABV127" s="85"/>
      <c r="ABW127" s="85"/>
      <c r="ABX127" s="85"/>
      <c r="ABY127" s="87"/>
      <c r="ABZ127" s="88" t="s">
        <v>109</v>
      </c>
      <c r="ACA127" s="88"/>
      <c r="ACB127" s="89">
        <f t="shared" ref="ACB127" si="538">COUNTIF(ABU78:ACB122,"G")</f>
        <v>0</v>
      </c>
      <c r="ACC127" s="84" t="s">
        <v>122</v>
      </c>
      <c r="ACD127" s="85"/>
      <c r="ACE127" s="85"/>
      <c r="ACF127" s="85"/>
      <c r="ACG127" s="87"/>
      <c r="ACH127" s="88" t="s">
        <v>109</v>
      </c>
      <c r="ACI127" s="88"/>
      <c r="ACJ127" s="89">
        <f t="shared" ref="ACJ127" si="539">COUNTIF(ACC78:ACJ122,"G")</f>
        <v>0</v>
      </c>
      <c r="ACL127" s="84" t="s">
        <v>122</v>
      </c>
      <c r="ACM127" s="85"/>
      <c r="ACN127" s="85"/>
      <c r="ACO127" s="85"/>
      <c r="ACP127" s="87"/>
      <c r="ACQ127" s="88" t="s">
        <v>109</v>
      </c>
      <c r="ACR127" s="88"/>
      <c r="ACS127" s="89">
        <f t="shared" ref="ACS127" si="540">COUNTIF(ACL78:ACS122,"G")</f>
        <v>0</v>
      </c>
      <c r="ACT127" s="84" t="s">
        <v>122</v>
      </c>
      <c r="ACU127" s="85"/>
      <c r="ACV127" s="85"/>
      <c r="ACW127" s="85"/>
      <c r="ACX127" s="87"/>
      <c r="ACY127" s="88" t="s">
        <v>109</v>
      </c>
      <c r="ACZ127" s="88"/>
      <c r="ADA127" s="89">
        <f t="shared" ref="ADA127" si="541">COUNTIF(ACT78:ADA122,"G")</f>
        <v>0</v>
      </c>
      <c r="ADC127" s="84" t="s">
        <v>122</v>
      </c>
      <c r="ADD127" s="85"/>
      <c r="ADE127" s="85"/>
      <c r="ADF127" s="85"/>
      <c r="ADG127" s="87"/>
      <c r="ADH127" s="88" t="s">
        <v>109</v>
      </c>
      <c r="ADI127" s="88"/>
      <c r="ADJ127" s="89">
        <f t="shared" ref="ADJ127" si="542">COUNTIF(ADC78:ADJ122,"G")</f>
        <v>0</v>
      </c>
      <c r="ADK127" s="84" t="s">
        <v>122</v>
      </c>
      <c r="ADL127" s="85"/>
      <c r="ADM127" s="85"/>
      <c r="ADN127" s="85"/>
      <c r="ADO127" s="87"/>
      <c r="ADP127" s="88" t="s">
        <v>109</v>
      </c>
      <c r="ADQ127" s="88"/>
      <c r="ADR127" s="89">
        <f t="shared" ref="ADR127" si="543">COUNTIF(ADK78:ADR122,"G")</f>
        <v>0</v>
      </c>
      <c r="ADT127" s="84" t="s">
        <v>122</v>
      </c>
      <c r="ADU127" s="85"/>
      <c r="ADV127" s="85"/>
      <c r="ADW127" s="85"/>
      <c r="ADX127" s="87"/>
      <c r="ADY127" s="88" t="s">
        <v>109</v>
      </c>
      <c r="ADZ127" s="88"/>
      <c r="AEA127" s="89">
        <f t="shared" ref="AEA127" si="544">COUNTIF(ADT78:AEA122,"G")</f>
        <v>0</v>
      </c>
      <c r="AEB127" s="84" t="s">
        <v>122</v>
      </c>
      <c r="AEC127" s="85"/>
      <c r="AED127" s="85"/>
      <c r="AEE127" s="85"/>
      <c r="AEF127" s="87"/>
      <c r="AEG127" s="88" t="s">
        <v>109</v>
      </c>
      <c r="AEH127" s="88"/>
      <c r="AEI127" s="89">
        <f t="shared" ref="AEI127" si="545">COUNTIF(AEB78:AEI122,"G")</f>
        <v>0</v>
      </c>
      <c r="AEK127" s="84" t="s">
        <v>122</v>
      </c>
      <c r="AEL127" s="85"/>
      <c r="AEM127" s="85"/>
      <c r="AEN127" s="85"/>
      <c r="AEO127" s="87"/>
      <c r="AEP127" s="88" t="s">
        <v>109</v>
      </c>
      <c r="AEQ127" s="88"/>
      <c r="AER127" s="89">
        <f t="shared" ref="AER127" si="546">COUNTIF(AEK78:AER122,"G")</f>
        <v>0</v>
      </c>
      <c r="AES127" s="84" t="s">
        <v>122</v>
      </c>
      <c r="AET127" s="85"/>
      <c r="AEU127" s="85"/>
      <c r="AEV127" s="85"/>
      <c r="AEW127" s="87"/>
      <c r="AEX127" s="88" t="s">
        <v>109</v>
      </c>
      <c r="AEY127" s="88"/>
      <c r="AEZ127" s="89">
        <f t="shared" ref="AEZ127" si="547">COUNTIF(AES78:AEZ122,"G")</f>
        <v>0</v>
      </c>
      <c r="AFB127" s="84" t="s">
        <v>122</v>
      </c>
      <c r="AFC127" s="85"/>
      <c r="AFD127" s="85"/>
      <c r="AFE127" s="85"/>
      <c r="AFF127" s="87"/>
      <c r="AFG127" s="88" t="s">
        <v>109</v>
      </c>
      <c r="AFH127" s="88"/>
      <c r="AFI127" s="89">
        <f t="shared" ref="AFI127" si="548">COUNTIF(AFB78:AFI122,"G")</f>
        <v>0</v>
      </c>
      <c r="AFJ127" s="84" t="s">
        <v>122</v>
      </c>
      <c r="AFK127" s="85"/>
      <c r="AFL127" s="85"/>
      <c r="AFM127" s="85"/>
      <c r="AFN127" s="87"/>
      <c r="AFO127" s="88" t="s">
        <v>109</v>
      </c>
      <c r="AFP127" s="88"/>
      <c r="AFQ127" s="89">
        <f t="shared" ref="AFQ127" si="549">COUNTIF(AFJ78:AFQ122,"G")</f>
        <v>0</v>
      </c>
      <c r="AFS127" s="84" t="s">
        <v>122</v>
      </c>
      <c r="AFT127" s="85"/>
      <c r="AFU127" s="85"/>
      <c r="AFV127" s="85"/>
      <c r="AFW127" s="87"/>
      <c r="AFX127" s="88" t="s">
        <v>109</v>
      </c>
      <c r="AFY127" s="88"/>
      <c r="AFZ127" s="89">
        <f t="shared" ref="AFZ127" si="550">COUNTIF(AFS78:AFZ122,"G")</f>
        <v>0</v>
      </c>
      <c r="AGA127" s="84" t="s">
        <v>122</v>
      </c>
      <c r="AGB127" s="85"/>
      <c r="AGC127" s="85"/>
      <c r="AGD127" s="85"/>
      <c r="AGE127" s="87"/>
      <c r="AGF127" s="88" t="s">
        <v>109</v>
      </c>
      <c r="AGG127" s="88"/>
      <c r="AGH127" s="89">
        <f>COUNTIF(AGA78:AGH122,"G")</f>
        <v>0</v>
      </c>
      <c r="AGJ127" s="84" t="s">
        <v>122</v>
      </c>
      <c r="AGK127" s="85"/>
      <c r="AGL127" s="85"/>
      <c r="AGM127" s="85"/>
      <c r="AGN127" s="87"/>
      <c r="AGO127" s="88" t="s">
        <v>109</v>
      </c>
      <c r="AGP127" s="88"/>
      <c r="AGQ127" s="89">
        <f t="shared" ref="AGQ127" si="551">COUNTIF(AGJ78:AGQ122,"G")</f>
        <v>0</v>
      </c>
      <c r="AGR127" s="84" t="s">
        <v>122</v>
      </c>
      <c r="AGS127" s="85"/>
      <c r="AGT127" s="85"/>
      <c r="AGU127" s="85"/>
      <c r="AGV127" s="87"/>
      <c r="AGW127" s="88" t="s">
        <v>109</v>
      </c>
      <c r="AGX127" s="88"/>
      <c r="AGY127" s="89">
        <f>COUNTIF(AGR78:AGY122,"G")</f>
        <v>0</v>
      </c>
      <c r="AHA127" s="84" t="s">
        <v>122</v>
      </c>
      <c r="AHB127" s="85"/>
      <c r="AHC127" s="85"/>
      <c r="AHD127" s="85"/>
      <c r="AHE127" s="87"/>
      <c r="AHF127" s="88" t="s">
        <v>109</v>
      </c>
      <c r="AHG127" s="88"/>
      <c r="AHH127" s="89">
        <f>COUNTIF(AHA78:AHH122,"G")</f>
        <v>0</v>
      </c>
      <c r="AHI127" s="84" t="s">
        <v>122</v>
      </c>
      <c r="AHJ127" s="85"/>
      <c r="AHK127" s="85"/>
      <c r="AHL127" s="85"/>
      <c r="AHM127" s="87"/>
      <c r="AHN127" s="88" t="s">
        <v>109</v>
      </c>
      <c r="AHO127" s="88"/>
      <c r="AHP127" s="89">
        <f>COUNTIF(AHI78:AHP122,"G")</f>
        <v>0</v>
      </c>
      <c r="AHR127" s="84" t="s">
        <v>122</v>
      </c>
      <c r="AHS127" s="85"/>
      <c r="AHT127" s="85"/>
      <c r="AHU127" s="85"/>
      <c r="AHV127" s="87"/>
      <c r="AHW127" s="88" t="s">
        <v>109</v>
      </c>
      <c r="AHX127" s="88"/>
      <c r="AHY127" s="89">
        <f>COUNTIF(AHR78:AHY122,"G")</f>
        <v>0</v>
      </c>
      <c r="AHZ127" s="84" t="s">
        <v>122</v>
      </c>
      <c r="AIA127" s="85"/>
      <c r="AIB127" s="85"/>
      <c r="AIC127" s="85"/>
      <c r="AID127" s="87"/>
      <c r="AIE127" s="88" t="s">
        <v>109</v>
      </c>
      <c r="AIF127" s="88"/>
      <c r="AIG127" s="89">
        <f>COUNTIF(AHZ78:AIG122,"G")</f>
        <v>0</v>
      </c>
    </row>
    <row r="128" spans="1:16384">
      <c r="A128" s="84" t="s">
        <v>127</v>
      </c>
      <c r="B128" s="85"/>
      <c r="C128" s="85"/>
      <c r="D128" s="85"/>
      <c r="E128" s="87"/>
      <c r="F128" s="88" t="s">
        <v>111</v>
      </c>
      <c r="G128" s="88"/>
      <c r="H128" s="89">
        <f>COUNTIF(A78:H122,"C")</f>
        <v>0</v>
      </c>
      <c r="J128" s="107" t="s">
        <v>127</v>
      </c>
      <c r="K128" s="108"/>
      <c r="L128" s="108"/>
      <c r="M128" s="108"/>
      <c r="N128" s="109"/>
      <c r="O128" s="38" t="s">
        <v>111</v>
      </c>
      <c r="P128" s="38"/>
      <c r="Q128" s="38">
        <f>COUNTIF(J78:Q122,"C")</f>
        <v>0</v>
      </c>
      <c r="R128" s="107" t="s">
        <v>127</v>
      </c>
      <c r="S128" s="108"/>
      <c r="T128" s="108"/>
      <c r="U128" s="108"/>
      <c r="V128" s="109"/>
      <c r="W128" s="38" t="s">
        <v>111</v>
      </c>
      <c r="X128" s="38"/>
      <c r="Y128" s="38">
        <f>COUNTIF(R78:Y122,"C")</f>
        <v>0</v>
      </c>
      <c r="AA128" s="84" t="s">
        <v>127</v>
      </c>
      <c r="AB128" s="85"/>
      <c r="AC128" s="85"/>
      <c r="AD128" s="85"/>
      <c r="AE128" s="87"/>
      <c r="AF128" s="88" t="s">
        <v>111</v>
      </c>
      <c r="AG128" s="88"/>
      <c r="AH128" s="89">
        <f>COUNTIF(AA78:AH122,"C")</f>
        <v>0</v>
      </c>
      <c r="AI128" s="84" t="s">
        <v>127</v>
      </c>
      <c r="AJ128" s="85"/>
      <c r="AK128" s="85"/>
      <c r="AL128" s="85"/>
      <c r="AM128" s="87"/>
      <c r="AN128" s="88" t="s">
        <v>111</v>
      </c>
      <c r="AO128" s="88"/>
      <c r="AP128" s="89">
        <f>COUNTIF(AI78:AP122,"C")</f>
        <v>0</v>
      </c>
      <c r="AR128" s="84" t="s">
        <v>127</v>
      </c>
      <c r="AS128" s="85"/>
      <c r="AT128" s="85"/>
      <c r="AU128" s="85"/>
      <c r="AV128" s="87"/>
      <c r="AW128" s="88" t="s">
        <v>111</v>
      </c>
      <c r="AX128" s="88"/>
      <c r="AY128" s="89">
        <f>COUNTIF(AR78:AY122,"C")</f>
        <v>0</v>
      </c>
      <c r="AZ128" s="84" t="s">
        <v>127</v>
      </c>
      <c r="BA128" s="85"/>
      <c r="BB128" s="85"/>
      <c r="BC128" s="85"/>
      <c r="BD128" s="87"/>
      <c r="BE128" s="88" t="s">
        <v>111</v>
      </c>
      <c r="BF128" s="88"/>
      <c r="BG128" s="89">
        <f>COUNTIF(AZ78:BG122,"C")</f>
        <v>0</v>
      </c>
      <c r="BI128" s="84" t="s">
        <v>127</v>
      </c>
      <c r="BJ128" s="85"/>
      <c r="BK128" s="85"/>
      <c r="BL128" s="85"/>
      <c r="BM128" s="87"/>
      <c r="BN128" s="88" t="s">
        <v>111</v>
      </c>
      <c r="BO128" s="88"/>
      <c r="BP128" s="89">
        <f>COUNTIF(BI78:BP122,"C")</f>
        <v>0</v>
      </c>
      <c r="BQ128" s="84" t="s">
        <v>127</v>
      </c>
      <c r="BR128" s="85"/>
      <c r="BS128" s="85"/>
      <c r="BT128" s="85"/>
      <c r="BU128" s="87"/>
      <c r="BV128" s="88" t="s">
        <v>111</v>
      </c>
      <c r="BW128" s="88"/>
      <c r="BX128" s="89">
        <f>COUNTIF(BQ78:BX122,"C")</f>
        <v>0</v>
      </c>
      <c r="BZ128" s="84" t="s">
        <v>127</v>
      </c>
      <c r="CA128" s="85"/>
      <c r="CB128" s="85"/>
      <c r="CC128" s="85"/>
      <c r="CD128" s="87"/>
      <c r="CE128" s="88" t="s">
        <v>111</v>
      </c>
      <c r="CF128" s="88"/>
      <c r="CG128" s="89">
        <f>COUNTIF(BZ78:CG122,"C")</f>
        <v>0</v>
      </c>
      <c r="CH128" s="110" t="s">
        <v>127</v>
      </c>
      <c r="CI128" s="85"/>
      <c r="CJ128" s="85"/>
      <c r="CK128" s="85"/>
      <c r="CL128" s="87"/>
      <c r="CM128" s="88" t="s">
        <v>111</v>
      </c>
      <c r="CN128" s="88"/>
      <c r="CO128" s="89">
        <f>COUNTIF(CH78:CO122,"C")</f>
        <v>0</v>
      </c>
      <c r="CQ128" s="84" t="s">
        <v>127</v>
      </c>
      <c r="CR128" s="85"/>
      <c r="CS128" s="85"/>
      <c r="CT128" s="85"/>
      <c r="CU128" s="87"/>
      <c r="CV128" s="88" t="s">
        <v>111</v>
      </c>
      <c r="CW128" s="88"/>
      <c r="CX128" s="89">
        <f>COUNTIF(CQ78:CX122,"C")</f>
        <v>0</v>
      </c>
      <c r="CY128" s="84" t="s">
        <v>127</v>
      </c>
      <c r="CZ128" s="85"/>
      <c r="DA128" s="85"/>
      <c r="DB128" s="85"/>
      <c r="DC128" s="87"/>
      <c r="DD128" s="88" t="s">
        <v>111</v>
      </c>
      <c r="DE128" s="88"/>
      <c r="DF128" s="89">
        <f>COUNTIF(CY78:DF122,"C")</f>
        <v>0</v>
      </c>
      <c r="DH128" s="84" t="s">
        <v>127</v>
      </c>
      <c r="DI128" s="85"/>
      <c r="DJ128" s="85"/>
      <c r="DK128" s="85"/>
      <c r="DL128" s="87"/>
      <c r="DM128" s="88" t="s">
        <v>111</v>
      </c>
      <c r="DN128" s="88"/>
      <c r="DO128" s="89">
        <f>COUNTIF(DH78:DO122,"C")</f>
        <v>0</v>
      </c>
      <c r="DP128" s="84" t="s">
        <v>127</v>
      </c>
      <c r="DQ128" s="85"/>
      <c r="DR128" s="85"/>
      <c r="DS128" s="85"/>
      <c r="DT128" s="87"/>
      <c r="DU128" s="88" t="s">
        <v>111</v>
      </c>
      <c r="DV128" s="88"/>
      <c r="DW128" s="89">
        <f>COUNTIF(DP78:DW122,"C")</f>
        <v>0</v>
      </c>
      <c r="DY128" s="84" t="s">
        <v>127</v>
      </c>
      <c r="DZ128" s="85"/>
      <c r="EA128" s="85"/>
      <c r="EB128" s="85"/>
      <c r="EC128" s="87"/>
      <c r="ED128" s="88" t="s">
        <v>111</v>
      </c>
      <c r="EE128" s="88"/>
      <c r="EF128" s="89">
        <f>COUNTIF(DY78:EF122,"C")</f>
        <v>0</v>
      </c>
      <c r="EG128" s="84" t="s">
        <v>127</v>
      </c>
      <c r="EH128" s="85"/>
      <c r="EI128" s="85"/>
      <c r="EJ128" s="85"/>
      <c r="EK128" s="87"/>
      <c r="EL128" s="88" t="s">
        <v>111</v>
      </c>
      <c r="EM128" s="88"/>
      <c r="EN128" s="89">
        <f>COUNTIF(EG78:EN122,"C")</f>
        <v>0</v>
      </c>
      <c r="EP128" s="84" t="s">
        <v>127</v>
      </c>
      <c r="EQ128" s="85"/>
      <c r="ER128" s="85"/>
      <c r="ES128" s="85"/>
      <c r="ET128" s="87"/>
      <c r="EU128" s="88" t="s">
        <v>111</v>
      </c>
      <c r="EV128" s="88"/>
      <c r="EW128" s="89">
        <f>COUNTIF(EP78:EW122,"C")</f>
        <v>0</v>
      </c>
      <c r="EX128" s="84" t="s">
        <v>127</v>
      </c>
      <c r="EY128" s="85"/>
      <c r="EZ128" s="85"/>
      <c r="FA128" s="85"/>
      <c r="FB128" s="87"/>
      <c r="FC128" s="88" t="s">
        <v>111</v>
      </c>
      <c r="FD128" s="88"/>
      <c r="FE128" s="89">
        <f>COUNTIF(EX78:FE122,"C")</f>
        <v>0</v>
      </c>
      <c r="FG128" s="84" t="s">
        <v>127</v>
      </c>
      <c r="FH128" s="85"/>
      <c r="FI128" s="85"/>
      <c r="FJ128" s="85"/>
      <c r="FK128" s="87"/>
      <c r="FL128" s="88" t="s">
        <v>111</v>
      </c>
      <c r="FM128" s="88"/>
      <c r="FN128" s="89">
        <f>COUNTIF(FG78:FN122,"C")</f>
        <v>0</v>
      </c>
      <c r="FO128" s="84" t="s">
        <v>127</v>
      </c>
      <c r="FP128" s="85"/>
      <c r="FQ128" s="85"/>
      <c r="FR128" s="85"/>
      <c r="FS128" s="87"/>
      <c r="FT128" s="88" t="s">
        <v>111</v>
      </c>
      <c r="FU128" s="88"/>
      <c r="FV128" s="89">
        <f>COUNTIF(FO78:FV122,"C")</f>
        <v>0</v>
      </c>
      <c r="FX128" s="84" t="s">
        <v>127</v>
      </c>
      <c r="FY128" s="85"/>
      <c r="FZ128" s="85"/>
      <c r="GA128" s="85"/>
      <c r="GB128" s="87"/>
      <c r="GC128" s="88" t="s">
        <v>111</v>
      </c>
      <c r="GD128" s="88"/>
      <c r="GE128" s="89">
        <f>COUNTIF(FX78:GE122,"C")</f>
        <v>0</v>
      </c>
      <c r="GF128" s="84" t="s">
        <v>127</v>
      </c>
      <c r="GG128" s="85"/>
      <c r="GH128" s="85"/>
      <c r="GI128" s="85"/>
      <c r="GJ128" s="87"/>
      <c r="GK128" s="88" t="s">
        <v>111</v>
      </c>
      <c r="GL128" s="88"/>
      <c r="GM128" s="89">
        <f>COUNTIF(GF78:GM122,"C")</f>
        <v>0</v>
      </c>
      <c r="GO128" s="84" t="s">
        <v>127</v>
      </c>
      <c r="GP128" s="85"/>
      <c r="GQ128" s="85"/>
      <c r="GR128" s="85"/>
      <c r="GS128" s="87"/>
      <c r="GT128" s="88" t="s">
        <v>111</v>
      </c>
      <c r="GU128" s="88"/>
      <c r="GV128" s="89">
        <f>COUNTIF(GO78:GV122,"C")</f>
        <v>0</v>
      </c>
      <c r="GW128" s="84" t="s">
        <v>127</v>
      </c>
      <c r="GX128" s="85"/>
      <c r="GY128" s="85"/>
      <c r="GZ128" s="85"/>
      <c r="HA128" s="87"/>
      <c r="HB128" s="88" t="s">
        <v>111</v>
      </c>
      <c r="HC128" s="88"/>
      <c r="HD128" s="89">
        <f>COUNTIF(GW78:HD122,"C")</f>
        <v>0</v>
      </c>
      <c r="HF128" s="84" t="s">
        <v>127</v>
      </c>
      <c r="HG128" s="85"/>
      <c r="HH128" s="85"/>
      <c r="HI128" s="85"/>
      <c r="HJ128" s="87"/>
      <c r="HK128" s="88" t="s">
        <v>111</v>
      </c>
      <c r="HL128" s="88"/>
      <c r="HM128" s="89">
        <f>COUNTIF(HF78:HM122,"C")</f>
        <v>0</v>
      </c>
      <c r="HN128" s="84" t="s">
        <v>127</v>
      </c>
      <c r="HO128" s="85"/>
      <c r="HP128" s="85"/>
      <c r="HQ128" s="85"/>
      <c r="HR128" s="87"/>
      <c r="HS128" s="88" t="s">
        <v>111</v>
      </c>
      <c r="HT128" s="88"/>
      <c r="HU128" s="89">
        <f>COUNTIF(HN78:HU122,"C")</f>
        <v>0</v>
      </c>
      <c r="HW128" s="84" t="s">
        <v>127</v>
      </c>
      <c r="HX128" s="85"/>
      <c r="HY128" s="85"/>
      <c r="HZ128" s="85"/>
      <c r="IA128" s="87"/>
      <c r="IB128" s="88" t="s">
        <v>111</v>
      </c>
      <c r="IC128" s="88"/>
      <c r="ID128" s="89">
        <f>COUNTIF(HW78:ID122,"C")</f>
        <v>0</v>
      </c>
      <c r="IE128" s="84" t="s">
        <v>127</v>
      </c>
      <c r="IF128" s="85"/>
      <c r="IG128" s="85"/>
      <c r="IH128" s="85"/>
      <c r="II128" s="87"/>
      <c r="IJ128" s="88" t="s">
        <v>111</v>
      </c>
      <c r="IK128" s="88"/>
      <c r="IL128" s="89">
        <f>COUNTIF(IE78:IL122,"C")</f>
        <v>0</v>
      </c>
      <c r="IN128" s="84" t="s">
        <v>127</v>
      </c>
      <c r="IO128" s="85"/>
      <c r="IP128" s="85"/>
      <c r="IQ128" s="85"/>
      <c r="IR128" s="87"/>
      <c r="IS128" s="88" t="s">
        <v>111</v>
      </c>
      <c r="IT128" s="88"/>
      <c r="IU128" s="89">
        <f>COUNTIF(IN78:IU122,"C")</f>
        <v>0</v>
      </c>
      <c r="IV128" s="84" t="s">
        <v>127</v>
      </c>
      <c r="IW128" s="85"/>
      <c r="IX128" s="85"/>
      <c r="IY128" s="85"/>
      <c r="IZ128" s="87"/>
      <c r="JA128" s="88" t="s">
        <v>111</v>
      </c>
      <c r="JB128" s="88"/>
      <c r="JC128" s="89">
        <f>COUNTIF(IV78:JC122,"C")</f>
        <v>0</v>
      </c>
      <c r="JE128" s="84" t="s">
        <v>127</v>
      </c>
      <c r="JF128" s="85"/>
      <c r="JG128" s="85"/>
      <c r="JH128" s="85"/>
      <c r="JI128" s="87"/>
      <c r="JJ128" s="88" t="s">
        <v>111</v>
      </c>
      <c r="JK128" s="88"/>
      <c r="JL128" s="89">
        <f>COUNTIF(JE78:JL122,"C")</f>
        <v>0</v>
      </c>
      <c r="JM128" s="84" t="s">
        <v>127</v>
      </c>
      <c r="JN128" s="85"/>
      <c r="JO128" s="85"/>
      <c r="JP128" s="85"/>
      <c r="JQ128" s="87"/>
      <c r="JR128" s="88" t="s">
        <v>111</v>
      </c>
      <c r="JS128" s="88"/>
      <c r="JT128" s="89">
        <f>COUNTIF(JM78:JT122,"C")</f>
        <v>0</v>
      </c>
      <c r="JV128" s="84" t="s">
        <v>127</v>
      </c>
      <c r="JW128" s="85"/>
      <c r="JX128" s="85"/>
      <c r="JY128" s="85"/>
      <c r="JZ128" s="87"/>
      <c r="KA128" s="88" t="s">
        <v>111</v>
      </c>
      <c r="KB128" s="88"/>
      <c r="KC128" s="89">
        <f>COUNTIF(JV78:KC122,"C")</f>
        <v>0</v>
      </c>
      <c r="KD128" s="84" t="s">
        <v>127</v>
      </c>
      <c r="KE128" s="85"/>
      <c r="KF128" s="85"/>
      <c r="KG128" s="85"/>
      <c r="KH128" s="87"/>
      <c r="KI128" s="88" t="s">
        <v>111</v>
      </c>
      <c r="KJ128" s="88"/>
      <c r="KK128" s="89">
        <f>COUNTIF(KD78:KK122,"C")</f>
        <v>0</v>
      </c>
      <c r="KM128" s="84" t="s">
        <v>127</v>
      </c>
      <c r="KN128" s="85"/>
      <c r="KO128" s="85"/>
      <c r="KP128" s="85"/>
      <c r="KQ128" s="87"/>
      <c r="KR128" s="88" t="s">
        <v>111</v>
      </c>
      <c r="KS128" s="88"/>
      <c r="KT128" s="89">
        <f>COUNTIF(KM78:KT122,"C")</f>
        <v>0</v>
      </c>
      <c r="KU128" s="84" t="s">
        <v>127</v>
      </c>
      <c r="KV128" s="85"/>
      <c r="KW128" s="85"/>
      <c r="KX128" s="85"/>
      <c r="KY128" s="87"/>
      <c r="KZ128" s="88" t="s">
        <v>111</v>
      </c>
      <c r="LA128" s="88"/>
      <c r="LB128" s="89">
        <f>COUNTIF(KU78:LB122,"C")</f>
        <v>0</v>
      </c>
      <c r="LD128" s="84" t="s">
        <v>127</v>
      </c>
      <c r="LE128" s="85"/>
      <c r="LF128" s="85"/>
      <c r="LG128" s="85"/>
      <c r="LH128" s="87"/>
      <c r="LI128" s="88" t="s">
        <v>111</v>
      </c>
      <c r="LJ128" s="88"/>
      <c r="LK128" s="89">
        <f>COUNTIF(LD78:LK122,"C")</f>
        <v>0</v>
      </c>
      <c r="LL128" s="84" t="s">
        <v>127</v>
      </c>
      <c r="LM128" s="85"/>
      <c r="LN128" s="85"/>
      <c r="LO128" s="85"/>
      <c r="LP128" s="87"/>
      <c r="LQ128" s="88" t="s">
        <v>111</v>
      </c>
      <c r="LR128" s="88"/>
      <c r="LS128" s="89">
        <f>COUNTIF(LL78:LS122,"C")</f>
        <v>0</v>
      </c>
      <c r="LU128" s="84" t="s">
        <v>127</v>
      </c>
      <c r="LV128" s="85"/>
      <c r="LW128" s="85"/>
      <c r="LX128" s="85"/>
      <c r="LY128" s="87"/>
      <c r="LZ128" s="88" t="s">
        <v>111</v>
      </c>
      <c r="MA128" s="88"/>
      <c r="MB128" s="89">
        <f>COUNTIF(LU78:MB122,"C")</f>
        <v>0</v>
      </c>
      <c r="MC128" s="84" t="s">
        <v>127</v>
      </c>
      <c r="MD128" s="85"/>
      <c r="ME128" s="85"/>
      <c r="MF128" s="85"/>
      <c r="MG128" s="87"/>
      <c r="MH128" s="88" t="s">
        <v>111</v>
      </c>
      <c r="MI128" s="88"/>
      <c r="MJ128" s="89">
        <f>COUNTIF(MC78:MJ122,"C")</f>
        <v>0</v>
      </c>
      <c r="ML128" s="84" t="s">
        <v>127</v>
      </c>
      <c r="MM128" s="85"/>
      <c r="MN128" s="85"/>
      <c r="MO128" s="85"/>
      <c r="MP128" s="87"/>
      <c r="MQ128" s="88" t="s">
        <v>111</v>
      </c>
      <c r="MR128" s="88"/>
      <c r="MS128" s="89">
        <f>COUNTIF(ML78:MS122,"C")</f>
        <v>0</v>
      </c>
      <c r="MT128" s="84" t="s">
        <v>127</v>
      </c>
      <c r="MU128" s="85"/>
      <c r="MV128" s="85"/>
      <c r="MW128" s="85"/>
      <c r="MX128" s="87"/>
      <c r="MY128" s="88" t="s">
        <v>111</v>
      </c>
      <c r="MZ128" s="88"/>
      <c r="NA128" s="89">
        <f>COUNTIF(MT78:NA122,"C")</f>
        <v>0</v>
      </c>
      <c r="NC128" s="84" t="s">
        <v>127</v>
      </c>
      <c r="ND128" s="85"/>
      <c r="NE128" s="85"/>
      <c r="NF128" s="85"/>
      <c r="NG128" s="87"/>
      <c r="NH128" s="88" t="s">
        <v>111</v>
      </c>
      <c r="NI128" s="88"/>
      <c r="NJ128" s="89">
        <f>COUNTIF(NC78:NJ122,"C")</f>
        <v>0</v>
      </c>
      <c r="NK128" s="84" t="s">
        <v>127</v>
      </c>
      <c r="NL128" s="85"/>
      <c r="NM128" s="85"/>
      <c r="NN128" s="85"/>
      <c r="NO128" s="87"/>
      <c r="NP128" s="88" t="s">
        <v>111</v>
      </c>
      <c r="NQ128" s="88"/>
      <c r="NR128" s="89">
        <f>COUNTIF(NK78:NR122,"C")</f>
        <v>0</v>
      </c>
      <c r="NT128" s="84" t="s">
        <v>127</v>
      </c>
      <c r="NU128" s="85"/>
      <c r="NV128" s="85"/>
      <c r="NW128" s="85"/>
      <c r="NX128" s="87"/>
      <c r="NY128" s="88" t="s">
        <v>111</v>
      </c>
      <c r="NZ128" s="88"/>
      <c r="OA128" s="89">
        <f>COUNTIF(NT78:OA122,"C")</f>
        <v>0</v>
      </c>
      <c r="OB128" s="84" t="s">
        <v>127</v>
      </c>
      <c r="OC128" s="85"/>
      <c r="OD128" s="85"/>
      <c r="OE128" s="85"/>
      <c r="OF128" s="87"/>
      <c r="OG128" s="88" t="s">
        <v>111</v>
      </c>
      <c r="OH128" s="88"/>
      <c r="OI128" s="89">
        <f>COUNTIF(OB78:OI122,"C")</f>
        <v>0</v>
      </c>
      <c r="OK128" s="84" t="s">
        <v>127</v>
      </c>
      <c r="OL128" s="85"/>
      <c r="OM128" s="85"/>
      <c r="ON128" s="85"/>
      <c r="OO128" s="87"/>
      <c r="OP128" s="88" t="s">
        <v>111</v>
      </c>
      <c r="OQ128" s="88"/>
      <c r="OR128" s="111">
        <f>COUNTIF(OK78:OR122,"C")</f>
        <v>0</v>
      </c>
      <c r="OS128" s="84" t="s">
        <v>127</v>
      </c>
      <c r="OT128" s="85"/>
      <c r="OU128" s="85"/>
      <c r="OV128" s="85"/>
      <c r="OW128" s="87"/>
      <c r="OX128" s="88" t="s">
        <v>111</v>
      </c>
      <c r="OY128" s="88"/>
      <c r="OZ128" s="89">
        <f>COUNTIF(OS78:OZ122,"C")</f>
        <v>0</v>
      </c>
      <c r="PB128" s="84" t="s">
        <v>127</v>
      </c>
      <c r="PC128" s="85"/>
      <c r="PD128" s="85"/>
      <c r="PE128" s="85"/>
      <c r="PF128" s="87"/>
      <c r="PG128" s="88" t="s">
        <v>111</v>
      </c>
      <c r="PH128" s="88"/>
      <c r="PI128" s="89">
        <f>COUNTIF(PB78:PI122,"C")</f>
        <v>0</v>
      </c>
      <c r="PJ128" s="84" t="s">
        <v>127</v>
      </c>
      <c r="PK128" s="85"/>
      <c r="PL128" s="85"/>
      <c r="PM128" s="85"/>
      <c r="PN128" s="87"/>
      <c r="PO128" s="88" t="s">
        <v>111</v>
      </c>
      <c r="PP128" s="88"/>
      <c r="PQ128" s="89">
        <f>COUNTIF(PJ78:PQ122,"C")</f>
        <v>0</v>
      </c>
      <c r="PS128" s="84" t="s">
        <v>127</v>
      </c>
      <c r="PT128" s="85"/>
      <c r="PU128" s="85"/>
      <c r="PV128" s="85"/>
      <c r="PW128" s="87"/>
      <c r="PX128" s="88" t="s">
        <v>111</v>
      </c>
      <c r="PY128" s="88"/>
      <c r="PZ128" s="89">
        <f t="shared" ref="PZ128" si="552">COUNTIF(PS78:PZ122,"C")</f>
        <v>0</v>
      </c>
      <c r="QA128" s="84" t="s">
        <v>127</v>
      </c>
      <c r="QB128" s="85"/>
      <c r="QC128" s="85"/>
      <c r="QD128" s="85"/>
      <c r="QE128" s="87"/>
      <c r="QF128" s="88" t="s">
        <v>111</v>
      </c>
      <c r="QG128" s="88"/>
      <c r="QH128" s="89">
        <f t="shared" ref="QH128" si="553">COUNTIF(QA78:QH122,"C")</f>
        <v>0</v>
      </c>
      <c r="QJ128" s="84" t="s">
        <v>127</v>
      </c>
      <c r="QK128" s="85"/>
      <c r="QL128" s="85"/>
      <c r="QM128" s="85"/>
      <c r="QN128" s="87"/>
      <c r="QO128" s="88" t="s">
        <v>111</v>
      </c>
      <c r="QP128" s="88"/>
      <c r="QQ128" s="89">
        <f t="shared" ref="QQ128" si="554">COUNTIF(QJ78:QQ122,"C")</f>
        <v>0</v>
      </c>
      <c r="QR128" s="84" t="s">
        <v>127</v>
      </c>
      <c r="QS128" s="85"/>
      <c r="QT128" s="85"/>
      <c r="QU128" s="85"/>
      <c r="QV128" s="87"/>
      <c r="QW128" s="88" t="s">
        <v>111</v>
      </c>
      <c r="QX128" s="88"/>
      <c r="QY128" s="89">
        <f t="shared" ref="QY128" si="555">COUNTIF(QR78:QY122,"C")</f>
        <v>0</v>
      </c>
      <c r="RA128" s="84" t="s">
        <v>127</v>
      </c>
      <c r="RB128" s="85"/>
      <c r="RC128" s="85"/>
      <c r="RD128" s="85"/>
      <c r="RE128" s="87"/>
      <c r="RF128" s="88" t="s">
        <v>111</v>
      </c>
      <c r="RG128" s="88"/>
      <c r="RH128" s="89">
        <f t="shared" ref="RH128" si="556">COUNTIF(RA78:RH122,"C")</f>
        <v>0</v>
      </c>
      <c r="RI128" s="84" t="s">
        <v>127</v>
      </c>
      <c r="RJ128" s="85"/>
      <c r="RK128" s="85"/>
      <c r="RL128" s="85"/>
      <c r="RM128" s="87"/>
      <c r="RN128" s="88" t="s">
        <v>111</v>
      </c>
      <c r="RO128" s="88"/>
      <c r="RP128" s="89">
        <f t="shared" ref="RP128" si="557">COUNTIF(RI78:RP122,"C")</f>
        <v>0</v>
      </c>
      <c r="RR128" s="84" t="s">
        <v>127</v>
      </c>
      <c r="RS128" s="85"/>
      <c r="RT128" s="85"/>
      <c r="RU128" s="85"/>
      <c r="RV128" s="87"/>
      <c r="RW128" s="88" t="s">
        <v>111</v>
      </c>
      <c r="RX128" s="88"/>
      <c r="RY128" s="89">
        <f t="shared" ref="RY128" si="558">COUNTIF(RR78:RY122,"C")</f>
        <v>0</v>
      </c>
      <c r="RZ128" s="84" t="s">
        <v>127</v>
      </c>
      <c r="SA128" s="85"/>
      <c r="SB128" s="85"/>
      <c r="SC128" s="85"/>
      <c r="SD128" s="87"/>
      <c r="SE128" s="88" t="s">
        <v>111</v>
      </c>
      <c r="SF128" s="88"/>
      <c r="SG128" s="89">
        <f t="shared" ref="SG128" si="559">COUNTIF(RZ78:SG122,"C")</f>
        <v>0</v>
      </c>
      <c r="SI128" s="84" t="s">
        <v>127</v>
      </c>
      <c r="SJ128" s="85"/>
      <c r="SK128" s="85"/>
      <c r="SL128" s="85"/>
      <c r="SM128" s="87"/>
      <c r="SN128" s="88" t="s">
        <v>111</v>
      </c>
      <c r="SO128" s="88"/>
      <c r="SP128" s="89">
        <f t="shared" ref="SP128" si="560">COUNTIF(SI78:SP122,"C")</f>
        <v>0</v>
      </c>
      <c r="SQ128" s="84" t="s">
        <v>127</v>
      </c>
      <c r="SR128" s="85"/>
      <c r="SS128" s="85"/>
      <c r="ST128" s="85"/>
      <c r="SU128" s="87"/>
      <c r="SV128" s="88" t="s">
        <v>111</v>
      </c>
      <c r="SW128" s="88"/>
      <c r="SX128" s="89">
        <f t="shared" ref="SX128" si="561">COUNTIF(SQ78:SX122,"C")</f>
        <v>0</v>
      </c>
      <c r="SZ128" s="84" t="s">
        <v>127</v>
      </c>
      <c r="TA128" s="85"/>
      <c r="TB128" s="85"/>
      <c r="TC128" s="85"/>
      <c r="TD128" s="87"/>
      <c r="TE128" s="88" t="s">
        <v>111</v>
      </c>
      <c r="TF128" s="88"/>
      <c r="TG128" s="89">
        <f t="shared" ref="TG128" si="562">COUNTIF(SZ78:TG122,"C")</f>
        <v>0</v>
      </c>
      <c r="TH128" s="84" t="s">
        <v>127</v>
      </c>
      <c r="TI128" s="85"/>
      <c r="TJ128" s="85"/>
      <c r="TK128" s="85"/>
      <c r="TL128" s="87"/>
      <c r="TM128" s="88" t="s">
        <v>111</v>
      </c>
      <c r="TN128" s="88"/>
      <c r="TO128" s="89">
        <f t="shared" ref="TO128" si="563">COUNTIF(TH78:TO122,"C")</f>
        <v>0</v>
      </c>
      <c r="TQ128" s="84" t="s">
        <v>127</v>
      </c>
      <c r="TR128" s="85"/>
      <c r="TS128" s="85"/>
      <c r="TT128" s="85"/>
      <c r="TU128" s="87"/>
      <c r="TV128" s="88" t="s">
        <v>111</v>
      </c>
      <c r="TW128" s="88"/>
      <c r="TX128" s="89">
        <f t="shared" ref="TX128" si="564">COUNTIF(TQ78:TX122,"C")</f>
        <v>0</v>
      </c>
      <c r="TY128" s="84" t="s">
        <v>127</v>
      </c>
      <c r="TZ128" s="85"/>
      <c r="UA128" s="85"/>
      <c r="UB128" s="85"/>
      <c r="UC128" s="87"/>
      <c r="UD128" s="88" t="s">
        <v>111</v>
      </c>
      <c r="UE128" s="88"/>
      <c r="UF128" s="89">
        <f t="shared" ref="UF128" si="565">COUNTIF(TY78:UF122,"C")</f>
        <v>0</v>
      </c>
      <c r="UH128" s="84" t="s">
        <v>127</v>
      </c>
      <c r="UI128" s="85"/>
      <c r="UJ128" s="85"/>
      <c r="UK128" s="85"/>
      <c r="UL128" s="87"/>
      <c r="UM128" s="88" t="s">
        <v>111</v>
      </c>
      <c r="UN128" s="88"/>
      <c r="UO128" s="89">
        <f t="shared" ref="UO128" si="566">COUNTIF(UH78:UO122,"C")</f>
        <v>0</v>
      </c>
      <c r="UP128" s="84" t="s">
        <v>127</v>
      </c>
      <c r="UQ128" s="85"/>
      <c r="UR128" s="85"/>
      <c r="US128" s="85"/>
      <c r="UT128" s="87"/>
      <c r="UU128" s="88" t="s">
        <v>111</v>
      </c>
      <c r="UV128" s="88"/>
      <c r="UW128" s="89">
        <f t="shared" ref="UW128" si="567">COUNTIF(UP78:UW122,"C")</f>
        <v>0</v>
      </c>
      <c r="UY128" s="84" t="s">
        <v>127</v>
      </c>
      <c r="UZ128" s="85"/>
      <c r="VA128" s="85"/>
      <c r="VB128" s="85"/>
      <c r="VC128" s="87"/>
      <c r="VD128" s="88" t="s">
        <v>111</v>
      </c>
      <c r="VE128" s="88"/>
      <c r="VF128" s="89">
        <f t="shared" ref="VF128" si="568">COUNTIF(UY78:VF122,"C")</f>
        <v>0</v>
      </c>
      <c r="VG128" s="84" t="s">
        <v>127</v>
      </c>
      <c r="VH128" s="85"/>
      <c r="VI128" s="85"/>
      <c r="VJ128" s="85"/>
      <c r="VK128" s="87"/>
      <c r="VL128" s="88" t="s">
        <v>111</v>
      </c>
      <c r="VM128" s="88"/>
      <c r="VN128" s="89">
        <f t="shared" ref="VN128" si="569">COUNTIF(VG78:VN122,"C")</f>
        <v>0</v>
      </c>
      <c r="VP128" s="84" t="s">
        <v>127</v>
      </c>
      <c r="VQ128" s="85"/>
      <c r="VR128" s="85"/>
      <c r="VS128" s="85"/>
      <c r="VT128" s="87"/>
      <c r="VU128" s="88" t="s">
        <v>111</v>
      </c>
      <c r="VV128" s="88"/>
      <c r="VW128" s="89">
        <f t="shared" ref="VW128" si="570">COUNTIF(VP78:VW122,"C")</f>
        <v>0</v>
      </c>
      <c r="VX128" s="84" t="s">
        <v>127</v>
      </c>
      <c r="VY128" s="85"/>
      <c r="VZ128" s="85"/>
      <c r="WA128" s="85"/>
      <c r="WB128" s="87"/>
      <c r="WC128" s="88" t="s">
        <v>111</v>
      </c>
      <c r="WD128" s="88"/>
      <c r="WE128" s="89">
        <f t="shared" ref="WE128" si="571">COUNTIF(VX78:WE122,"C")</f>
        <v>0</v>
      </c>
      <c r="WG128" s="84" t="s">
        <v>127</v>
      </c>
      <c r="WH128" s="85"/>
      <c r="WI128" s="85"/>
      <c r="WJ128" s="85"/>
      <c r="WK128" s="87"/>
      <c r="WL128" s="88" t="s">
        <v>111</v>
      </c>
      <c r="WM128" s="88"/>
      <c r="WN128" s="89">
        <f t="shared" ref="WN128" si="572">COUNTIF(WG78:WN122,"C")</f>
        <v>0</v>
      </c>
      <c r="WO128" s="84" t="s">
        <v>127</v>
      </c>
      <c r="WP128" s="85"/>
      <c r="WQ128" s="85"/>
      <c r="WR128" s="85"/>
      <c r="WS128" s="87"/>
      <c r="WT128" s="88" t="s">
        <v>111</v>
      </c>
      <c r="WU128" s="88"/>
      <c r="WV128" s="89">
        <f t="shared" ref="WV128" si="573">COUNTIF(WO78:WV122,"C")</f>
        <v>0</v>
      </c>
      <c r="WX128" s="84" t="s">
        <v>127</v>
      </c>
      <c r="WY128" s="85"/>
      <c r="WZ128" s="85"/>
      <c r="XA128" s="85"/>
      <c r="XB128" s="87"/>
      <c r="XC128" s="88" t="s">
        <v>111</v>
      </c>
      <c r="XD128" s="88"/>
      <c r="XE128" s="89">
        <f t="shared" ref="XE128" si="574">COUNTIF(WX78:XE122,"C")</f>
        <v>0</v>
      </c>
      <c r="XF128" s="84" t="s">
        <v>127</v>
      </c>
      <c r="XG128" s="85"/>
      <c r="XH128" s="85"/>
      <c r="XI128" s="85"/>
      <c r="XJ128" s="87"/>
      <c r="XK128" s="88" t="s">
        <v>111</v>
      </c>
      <c r="XL128" s="88"/>
      <c r="XM128" s="89">
        <f t="shared" ref="XM128" si="575">COUNTIF(XF78:XM122,"C")</f>
        <v>0</v>
      </c>
      <c r="XO128" s="84" t="s">
        <v>127</v>
      </c>
      <c r="XP128" s="85"/>
      <c r="XQ128" s="85"/>
      <c r="XR128" s="85"/>
      <c r="XS128" s="87"/>
      <c r="XT128" s="88" t="s">
        <v>111</v>
      </c>
      <c r="XU128" s="88"/>
      <c r="XV128" s="89">
        <f t="shared" ref="XV128" si="576">COUNTIF(XO78:XV122,"C")</f>
        <v>0</v>
      </c>
      <c r="XW128" s="84" t="s">
        <v>127</v>
      </c>
      <c r="XX128" s="85"/>
      <c r="XY128" s="85"/>
      <c r="XZ128" s="85"/>
      <c r="YA128" s="87"/>
      <c r="YB128" s="88" t="s">
        <v>111</v>
      </c>
      <c r="YC128" s="88"/>
      <c r="YD128" s="89">
        <f t="shared" ref="YD128" si="577">COUNTIF(XW78:YD122,"C")</f>
        <v>0</v>
      </c>
      <c r="YF128" s="84" t="s">
        <v>127</v>
      </c>
      <c r="YG128" s="85"/>
      <c r="YH128" s="85"/>
      <c r="YI128" s="85"/>
      <c r="YJ128" s="87"/>
      <c r="YK128" s="88" t="s">
        <v>111</v>
      </c>
      <c r="YL128" s="88"/>
      <c r="YM128" s="89">
        <f t="shared" ref="YM128" si="578">COUNTIF(YF78:YM122,"C")</f>
        <v>0</v>
      </c>
      <c r="YN128" s="84" t="s">
        <v>127</v>
      </c>
      <c r="YO128" s="85"/>
      <c r="YP128" s="85"/>
      <c r="YQ128" s="85"/>
      <c r="YR128" s="87"/>
      <c r="YS128" s="88" t="s">
        <v>111</v>
      </c>
      <c r="YT128" s="88"/>
      <c r="YU128" s="89">
        <f t="shared" ref="YU128" si="579">COUNTIF(YN78:YU122,"C")</f>
        <v>0</v>
      </c>
      <c r="YW128" s="84" t="s">
        <v>127</v>
      </c>
      <c r="YX128" s="85"/>
      <c r="YY128" s="85"/>
      <c r="YZ128" s="85"/>
      <c r="ZA128" s="87"/>
      <c r="ZB128" s="88" t="s">
        <v>111</v>
      </c>
      <c r="ZC128" s="88"/>
      <c r="ZD128" s="89">
        <f t="shared" ref="ZD128" si="580">COUNTIF(YW78:ZD122,"C")</f>
        <v>0</v>
      </c>
      <c r="ZM128" s="84" t="s">
        <v>127</v>
      </c>
      <c r="ZN128" s="85"/>
      <c r="ZO128" s="85"/>
      <c r="ZP128" s="85"/>
      <c r="ZQ128" s="87"/>
      <c r="ZR128" s="88" t="s">
        <v>111</v>
      </c>
      <c r="ZS128" s="88"/>
      <c r="ZT128" s="89">
        <f t="shared" ref="ZT128" si="581">COUNTIF(ZM78:ZT122,"C")</f>
        <v>0</v>
      </c>
      <c r="ZV128" s="84" t="s">
        <v>127</v>
      </c>
      <c r="ZW128" s="85"/>
      <c r="ZX128" s="85"/>
      <c r="ZY128" s="85"/>
      <c r="ZZ128" s="87"/>
      <c r="AAA128" s="88" t="s">
        <v>111</v>
      </c>
      <c r="AAB128" s="88"/>
      <c r="AAC128" s="89">
        <f t="shared" ref="AAC128" si="582">COUNTIF(ZV78:AAC122,"C")</f>
        <v>0</v>
      </c>
      <c r="AAD128" s="84" t="s">
        <v>127</v>
      </c>
      <c r="AAE128" s="85"/>
      <c r="AAF128" s="85"/>
      <c r="AAG128" s="85"/>
      <c r="AAH128" s="87"/>
      <c r="AAI128" s="88" t="s">
        <v>111</v>
      </c>
      <c r="AAJ128" s="88"/>
      <c r="AAK128" s="89">
        <f t="shared" ref="AAK128" si="583">COUNTIF(AAD78:AAK122,"C")</f>
        <v>0</v>
      </c>
      <c r="AAM128" s="84" t="s">
        <v>127</v>
      </c>
      <c r="AAN128" s="85"/>
      <c r="AAO128" s="85"/>
      <c r="AAP128" s="85"/>
      <c r="AAQ128" s="87"/>
      <c r="AAR128" s="88" t="s">
        <v>111</v>
      </c>
      <c r="AAS128" s="88"/>
      <c r="AAT128" s="89">
        <f t="shared" ref="AAT128" si="584">COUNTIF(AAM78:AAT122,"C")</f>
        <v>0</v>
      </c>
      <c r="AAU128" s="84" t="s">
        <v>127</v>
      </c>
      <c r="AAV128" s="85"/>
      <c r="AAW128" s="85"/>
      <c r="AAX128" s="85"/>
      <c r="AAY128" s="87"/>
      <c r="AAZ128" s="88" t="s">
        <v>111</v>
      </c>
      <c r="ABA128" s="88"/>
      <c r="ABB128" s="89">
        <f t="shared" ref="ABB128" si="585">COUNTIF(AAU78:ABB122,"C")</f>
        <v>0</v>
      </c>
      <c r="ABD128" s="84" t="s">
        <v>127</v>
      </c>
      <c r="ABE128" s="85"/>
      <c r="ABF128" s="85"/>
      <c r="ABG128" s="85"/>
      <c r="ABH128" s="87"/>
      <c r="ABI128" s="88" t="s">
        <v>111</v>
      </c>
      <c r="ABJ128" s="88"/>
      <c r="ABK128" s="89">
        <f t="shared" ref="ABK128" si="586">COUNTIF(ABD78:ABK122,"C")</f>
        <v>0</v>
      </c>
      <c r="ABL128" s="84" t="s">
        <v>127</v>
      </c>
      <c r="ABM128" s="85"/>
      <c r="ABN128" s="85"/>
      <c r="ABO128" s="85"/>
      <c r="ABP128" s="87"/>
      <c r="ABQ128" s="88" t="s">
        <v>111</v>
      </c>
      <c r="ABR128" s="88"/>
      <c r="ABS128" s="89">
        <f t="shared" ref="ABS128" si="587">COUNTIF(ABL78:ABS122,"C")</f>
        <v>0</v>
      </c>
      <c r="ABU128" s="84" t="s">
        <v>127</v>
      </c>
      <c r="ABV128" s="85"/>
      <c r="ABW128" s="85"/>
      <c r="ABX128" s="85"/>
      <c r="ABY128" s="87"/>
      <c r="ABZ128" s="88" t="s">
        <v>111</v>
      </c>
      <c r="ACA128" s="88"/>
      <c r="ACB128" s="89">
        <f t="shared" ref="ACB128" si="588">COUNTIF(ABU78:ACB122,"C")</f>
        <v>0</v>
      </c>
      <c r="ACC128" s="84" t="s">
        <v>127</v>
      </c>
      <c r="ACD128" s="85"/>
      <c r="ACE128" s="85"/>
      <c r="ACF128" s="85"/>
      <c r="ACG128" s="87"/>
      <c r="ACH128" s="88" t="s">
        <v>111</v>
      </c>
      <c r="ACI128" s="88"/>
      <c r="ACJ128" s="89">
        <f t="shared" ref="ACJ128" si="589">COUNTIF(ACC78:ACJ122,"C")</f>
        <v>0</v>
      </c>
      <c r="ACL128" s="84" t="s">
        <v>127</v>
      </c>
      <c r="ACM128" s="85"/>
      <c r="ACN128" s="85"/>
      <c r="ACO128" s="85"/>
      <c r="ACP128" s="87"/>
      <c r="ACQ128" s="88" t="s">
        <v>111</v>
      </c>
      <c r="ACR128" s="88"/>
      <c r="ACS128" s="89">
        <f t="shared" ref="ACS128" si="590">COUNTIF(ACL78:ACS122,"C")</f>
        <v>0</v>
      </c>
      <c r="ACT128" s="84" t="s">
        <v>127</v>
      </c>
      <c r="ACU128" s="85"/>
      <c r="ACV128" s="85"/>
      <c r="ACW128" s="85"/>
      <c r="ACX128" s="87"/>
      <c r="ACY128" s="88" t="s">
        <v>111</v>
      </c>
      <c r="ACZ128" s="88"/>
      <c r="ADA128" s="89">
        <f t="shared" ref="ADA128" si="591">COUNTIF(ACT78:ADA122,"C")</f>
        <v>0</v>
      </c>
      <c r="ADC128" s="84" t="s">
        <v>127</v>
      </c>
      <c r="ADD128" s="85"/>
      <c r="ADE128" s="85"/>
      <c r="ADF128" s="85"/>
      <c r="ADG128" s="87"/>
      <c r="ADH128" s="88" t="s">
        <v>111</v>
      </c>
      <c r="ADI128" s="88"/>
      <c r="ADJ128" s="89">
        <f t="shared" ref="ADJ128" si="592">COUNTIF(ADC78:ADJ122,"C")</f>
        <v>0</v>
      </c>
      <c r="ADK128" s="84" t="s">
        <v>127</v>
      </c>
      <c r="ADL128" s="85"/>
      <c r="ADM128" s="85"/>
      <c r="ADN128" s="85"/>
      <c r="ADO128" s="87"/>
      <c r="ADP128" s="88" t="s">
        <v>111</v>
      </c>
      <c r="ADQ128" s="88"/>
      <c r="ADR128" s="89">
        <f t="shared" ref="ADR128" si="593">COUNTIF(ADK78:ADR122,"C")</f>
        <v>0</v>
      </c>
      <c r="ADT128" s="84" t="s">
        <v>127</v>
      </c>
      <c r="ADU128" s="85"/>
      <c r="ADV128" s="85"/>
      <c r="ADW128" s="85"/>
      <c r="ADX128" s="87"/>
      <c r="ADY128" s="88" t="s">
        <v>111</v>
      </c>
      <c r="ADZ128" s="88"/>
      <c r="AEA128" s="89">
        <f t="shared" ref="AEA128" si="594">COUNTIF(ADT78:AEA122,"C")</f>
        <v>0</v>
      </c>
      <c r="AEB128" s="84" t="s">
        <v>127</v>
      </c>
      <c r="AEC128" s="85"/>
      <c r="AED128" s="85"/>
      <c r="AEE128" s="85"/>
      <c r="AEF128" s="87"/>
      <c r="AEG128" s="88" t="s">
        <v>111</v>
      </c>
      <c r="AEH128" s="88"/>
      <c r="AEI128" s="89">
        <f t="shared" ref="AEI128" si="595">COUNTIF(AEB78:AEI122,"C")</f>
        <v>0</v>
      </c>
      <c r="AEK128" s="84" t="s">
        <v>127</v>
      </c>
      <c r="AEL128" s="85"/>
      <c r="AEM128" s="85"/>
      <c r="AEN128" s="85"/>
      <c r="AEO128" s="87"/>
      <c r="AEP128" s="88" t="s">
        <v>111</v>
      </c>
      <c r="AEQ128" s="88"/>
      <c r="AER128" s="89">
        <f t="shared" ref="AER128" si="596">COUNTIF(AEK78:AER122,"C")</f>
        <v>0</v>
      </c>
      <c r="AES128" s="84" t="s">
        <v>127</v>
      </c>
      <c r="AET128" s="85"/>
      <c r="AEU128" s="85"/>
      <c r="AEV128" s="85"/>
      <c r="AEW128" s="87"/>
      <c r="AEX128" s="88" t="s">
        <v>111</v>
      </c>
      <c r="AEY128" s="88"/>
      <c r="AEZ128" s="89">
        <f t="shared" ref="AEZ128" si="597">COUNTIF(AES78:AEZ122,"C")</f>
        <v>0</v>
      </c>
      <c r="AFB128" s="84" t="s">
        <v>127</v>
      </c>
      <c r="AFC128" s="85"/>
      <c r="AFD128" s="85"/>
      <c r="AFE128" s="85"/>
      <c r="AFF128" s="87"/>
      <c r="AFG128" s="88" t="s">
        <v>111</v>
      </c>
      <c r="AFH128" s="88"/>
      <c r="AFI128" s="89">
        <f t="shared" ref="AFI128" si="598">COUNTIF(AFB78:AFI122,"C")</f>
        <v>0</v>
      </c>
      <c r="AFJ128" s="84" t="s">
        <v>127</v>
      </c>
      <c r="AFK128" s="85"/>
      <c r="AFL128" s="85"/>
      <c r="AFM128" s="85"/>
      <c r="AFN128" s="87"/>
      <c r="AFO128" s="88" t="s">
        <v>111</v>
      </c>
      <c r="AFP128" s="88"/>
      <c r="AFQ128" s="89">
        <f t="shared" ref="AFQ128" si="599">COUNTIF(AFJ78:AFQ122,"C")</f>
        <v>0</v>
      </c>
      <c r="AFS128" s="84" t="s">
        <v>127</v>
      </c>
      <c r="AFT128" s="85"/>
      <c r="AFU128" s="85"/>
      <c r="AFV128" s="85"/>
      <c r="AFW128" s="87"/>
      <c r="AFX128" s="88" t="s">
        <v>111</v>
      </c>
      <c r="AFY128" s="88"/>
      <c r="AFZ128" s="89">
        <f t="shared" ref="AFZ128" si="600">COUNTIF(AFS78:AFZ122,"C")</f>
        <v>0</v>
      </c>
      <c r="AGA128" s="84" t="s">
        <v>127</v>
      </c>
      <c r="AGB128" s="85"/>
      <c r="AGC128" s="85"/>
      <c r="AGD128" s="85"/>
      <c r="AGE128" s="87"/>
      <c r="AGF128" s="88" t="s">
        <v>111</v>
      </c>
      <c r="AGG128" s="88"/>
      <c r="AGH128" s="89">
        <f>COUNTIF(AGA78:AGH122,"C")</f>
        <v>0</v>
      </c>
      <c r="AGJ128" s="84" t="s">
        <v>127</v>
      </c>
      <c r="AGK128" s="85"/>
      <c r="AGL128" s="85"/>
      <c r="AGM128" s="85"/>
      <c r="AGN128" s="87"/>
      <c r="AGO128" s="88" t="s">
        <v>111</v>
      </c>
      <c r="AGP128" s="88"/>
      <c r="AGQ128" s="89">
        <f t="shared" ref="AGQ128" si="601">COUNTIF(AGJ78:AGQ122,"C")</f>
        <v>0</v>
      </c>
      <c r="AGR128" s="84" t="s">
        <v>127</v>
      </c>
      <c r="AGS128" s="85"/>
      <c r="AGT128" s="85"/>
      <c r="AGU128" s="85"/>
      <c r="AGV128" s="87"/>
      <c r="AGW128" s="88" t="s">
        <v>111</v>
      </c>
      <c r="AGX128" s="88"/>
      <c r="AGY128" s="89">
        <f>COUNTIF(AGR78:AGY122,"C")</f>
        <v>0</v>
      </c>
      <c r="AHA128" s="84" t="s">
        <v>127</v>
      </c>
      <c r="AHB128" s="85"/>
      <c r="AHC128" s="85"/>
      <c r="AHD128" s="85"/>
      <c r="AHE128" s="87"/>
      <c r="AHF128" s="88" t="s">
        <v>111</v>
      </c>
      <c r="AHG128" s="88"/>
      <c r="AHH128" s="89">
        <f>COUNTIF(AHA78:AHH122,"C")</f>
        <v>0</v>
      </c>
      <c r="AHI128" s="84" t="s">
        <v>127</v>
      </c>
      <c r="AHJ128" s="85"/>
      <c r="AHK128" s="85"/>
      <c r="AHL128" s="85"/>
      <c r="AHM128" s="87"/>
      <c r="AHN128" s="88" t="s">
        <v>111</v>
      </c>
      <c r="AHO128" s="88"/>
      <c r="AHP128" s="89">
        <f>COUNTIF(AHI78:AHP122,"C")</f>
        <v>0</v>
      </c>
      <c r="AHR128" s="84" t="s">
        <v>127</v>
      </c>
      <c r="AHS128" s="85"/>
      <c r="AHT128" s="85"/>
      <c r="AHU128" s="85"/>
      <c r="AHV128" s="87"/>
      <c r="AHW128" s="88" t="s">
        <v>111</v>
      </c>
      <c r="AHX128" s="88"/>
      <c r="AHY128" s="89">
        <f>COUNTIF(AHR78:AHY122,"C")</f>
        <v>0</v>
      </c>
      <c r="AHZ128" s="84" t="s">
        <v>127</v>
      </c>
      <c r="AIA128" s="85"/>
      <c r="AIB128" s="85"/>
      <c r="AIC128" s="85"/>
      <c r="AID128" s="87"/>
      <c r="AIE128" s="88" t="s">
        <v>111</v>
      </c>
      <c r="AIF128" s="88"/>
      <c r="AIG128" s="89">
        <f>COUNTIF(AHZ78:AIG122,"C")</f>
        <v>0</v>
      </c>
    </row>
    <row r="129" spans="1:16384">
      <c r="A129" s="84" t="s">
        <v>128</v>
      </c>
      <c r="B129" s="85"/>
      <c r="C129" s="85"/>
      <c r="D129" s="85"/>
      <c r="E129" s="87"/>
      <c r="F129" s="88" t="s">
        <v>129</v>
      </c>
      <c r="G129" s="88"/>
      <c r="H129" s="89">
        <f>COUNTIF(A78:H122,"KM")</f>
        <v>0</v>
      </c>
      <c r="J129" s="107" t="s">
        <v>128</v>
      </c>
      <c r="K129" s="108"/>
      <c r="L129" s="108"/>
      <c r="M129" s="108"/>
      <c r="N129" s="109"/>
      <c r="O129" s="38" t="s">
        <v>129</v>
      </c>
      <c r="P129" s="38"/>
      <c r="Q129" s="38">
        <f>COUNTIF(J78:Q122,"KM")</f>
        <v>0</v>
      </c>
      <c r="R129" s="107" t="s">
        <v>128</v>
      </c>
      <c r="S129" s="108"/>
      <c r="T129" s="108"/>
      <c r="U129" s="108"/>
      <c r="V129" s="109"/>
      <c r="W129" s="38" t="s">
        <v>129</v>
      </c>
      <c r="X129" s="38"/>
      <c r="Y129" s="38">
        <f>COUNTIF(R78:Y122,"KM")</f>
        <v>0</v>
      </c>
      <c r="AA129" s="84" t="s">
        <v>128</v>
      </c>
      <c r="AB129" s="85"/>
      <c r="AC129" s="85"/>
      <c r="AD129" s="85"/>
      <c r="AE129" s="87"/>
      <c r="AF129" s="88" t="s">
        <v>129</v>
      </c>
      <c r="AG129" s="88"/>
      <c r="AH129" s="89">
        <f>COUNTIF(AA78:AH122,"KM")</f>
        <v>0</v>
      </c>
      <c r="AI129" s="84" t="s">
        <v>128</v>
      </c>
      <c r="AJ129" s="85"/>
      <c r="AK129" s="85"/>
      <c r="AL129" s="85"/>
      <c r="AM129" s="87"/>
      <c r="AN129" s="88" t="s">
        <v>129</v>
      </c>
      <c r="AO129" s="88"/>
      <c r="AP129" s="89">
        <f>COUNTIF(AI78:AP122,"KM")</f>
        <v>0</v>
      </c>
      <c r="AR129" s="84" t="s">
        <v>128</v>
      </c>
      <c r="AS129" s="85"/>
      <c r="AT129" s="85"/>
      <c r="AU129" s="85"/>
      <c r="AV129" s="87"/>
      <c r="AW129" s="88" t="s">
        <v>129</v>
      </c>
      <c r="AX129" s="88"/>
      <c r="AY129" s="89">
        <f>COUNTIF(AR78:AY122,"KM")</f>
        <v>0</v>
      </c>
      <c r="AZ129" s="84" t="s">
        <v>128</v>
      </c>
      <c r="BA129" s="85"/>
      <c r="BB129" s="85"/>
      <c r="BC129" s="85"/>
      <c r="BD129" s="87"/>
      <c r="BE129" s="88" t="s">
        <v>129</v>
      </c>
      <c r="BF129" s="88"/>
      <c r="BG129" s="89">
        <f>COUNTIF(AZ78:BG122,"KM")</f>
        <v>0</v>
      </c>
      <c r="BI129" s="84" t="s">
        <v>128</v>
      </c>
      <c r="BJ129" s="85"/>
      <c r="BK129" s="85"/>
      <c r="BL129" s="85"/>
      <c r="BM129" s="87"/>
      <c r="BN129" s="88" t="s">
        <v>129</v>
      </c>
      <c r="BO129" s="88"/>
      <c r="BP129" s="89">
        <f>COUNTIF(BI78:BP122,"KM")</f>
        <v>0</v>
      </c>
      <c r="BQ129" s="84" t="s">
        <v>128</v>
      </c>
      <c r="BR129" s="85"/>
      <c r="BS129" s="85"/>
      <c r="BT129" s="85"/>
      <c r="BU129" s="87"/>
      <c r="BV129" s="88" t="s">
        <v>129</v>
      </c>
      <c r="BW129" s="88"/>
      <c r="BX129" s="89">
        <f>COUNTIF(BQ78:BX122,"KM")</f>
        <v>0</v>
      </c>
      <c r="BZ129" s="84" t="s">
        <v>128</v>
      </c>
      <c r="CA129" s="85"/>
      <c r="CB129" s="85"/>
      <c r="CC129" s="85"/>
      <c r="CD129" s="87"/>
      <c r="CE129" s="88" t="s">
        <v>129</v>
      </c>
      <c r="CF129" s="88"/>
      <c r="CG129" s="89">
        <f>COUNTIF(BZ78:CG122,"KM")</f>
        <v>0</v>
      </c>
      <c r="CH129" s="110" t="s">
        <v>128</v>
      </c>
      <c r="CI129" s="85"/>
      <c r="CJ129" s="85"/>
      <c r="CK129" s="85"/>
      <c r="CL129" s="87"/>
      <c r="CM129" s="88" t="s">
        <v>129</v>
      </c>
      <c r="CN129" s="88"/>
      <c r="CO129" s="89">
        <f>COUNTIF(CH78:CO122,"KM")</f>
        <v>0</v>
      </c>
      <c r="CQ129" s="84" t="s">
        <v>128</v>
      </c>
      <c r="CR129" s="85"/>
      <c r="CS129" s="85"/>
      <c r="CT129" s="85"/>
      <c r="CU129" s="87"/>
      <c r="CV129" s="88" t="s">
        <v>129</v>
      </c>
      <c r="CW129" s="88"/>
      <c r="CX129" s="89">
        <f>COUNTIF(CQ78:CX122,"KM")</f>
        <v>0</v>
      </c>
      <c r="CY129" s="84" t="s">
        <v>128</v>
      </c>
      <c r="CZ129" s="85"/>
      <c r="DA129" s="85"/>
      <c r="DB129" s="85"/>
      <c r="DC129" s="87"/>
      <c r="DD129" s="88" t="s">
        <v>129</v>
      </c>
      <c r="DE129" s="88"/>
      <c r="DF129" s="89">
        <f>COUNTIF(CY78:DF122,"KM")</f>
        <v>0</v>
      </c>
      <c r="DH129" s="84" t="s">
        <v>128</v>
      </c>
      <c r="DI129" s="85"/>
      <c r="DJ129" s="85"/>
      <c r="DK129" s="85"/>
      <c r="DL129" s="87"/>
      <c r="DM129" s="88" t="s">
        <v>129</v>
      </c>
      <c r="DN129" s="88"/>
      <c r="DO129" s="89">
        <f>COUNTIF(DH78:DO122,"KM")</f>
        <v>0</v>
      </c>
      <c r="DP129" s="84" t="s">
        <v>128</v>
      </c>
      <c r="DQ129" s="85"/>
      <c r="DR129" s="85"/>
      <c r="DS129" s="85"/>
      <c r="DT129" s="87"/>
      <c r="DU129" s="88" t="s">
        <v>129</v>
      </c>
      <c r="DV129" s="88"/>
      <c r="DW129" s="89">
        <f>COUNTIF(DP78:DW122,"KM")</f>
        <v>0</v>
      </c>
      <c r="DY129" s="84" t="s">
        <v>128</v>
      </c>
      <c r="DZ129" s="85"/>
      <c r="EA129" s="85"/>
      <c r="EB129" s="85"/>
      <c r="EC129" s="87"/>
      <c r="ED129" s="88" t="s">
        <v>129</v>
      </c>
      <c r="EE129" s="88"/>
      <c r="EF129" s="89">
        <f>COUNTIF(DY78:EF122,"KM")</f>
        <v>0</v>
      </c>
      <c r="EG129" s="84" t="s">
        <v>128</v>
      </c>
      <c r="EH129" s="85"/>
      <c r="EI129" s="85"/>
      <c r="EJ129" s="85"/>
      <c r="EK129" s="87"/>
      <c r="EL129" s="88" t="s">
        <v>129</v>
      </c>
      <c r="EM129" s="88"/>
      <c r="EN129" s="89">
        <f>COUNTIF(EG78:EN122,"KM")</f>
        <v>0</v>
      </c>
      <c r="EP129" s="84" t="s">
        <v>128</v>
      </c>
      <c r="EQ129" s="85"/>
      <c r="ER129" s="85"/>
      <c r="ES129" s="85"/>
      <c r="ET129" s="87"/>
      <c r="EU129" s="88" t="s">
        <v>129</v>
      </c>
      <c r="EV129" s="88"/>
      <c r="EW129" s="89">
        <f>COUNTIF(EP78:EW122,"KM")</f>
        <v>0</v>
      </c>
      <c r="EX129" s="84" t="s">
        <v>128</v>
      </c>
      <c r="EY129" s="85"/>
      <c r="EZ129" s="85"/>
      <c r="FA129" s="85"/>
      <c r="FB129" s="87"/>
      <c r="FC129" s="88" t="s">
        <v>129</v>
      </c>
      <c r="FD129" s="88"/>
      <c r="FE129" s="89">
        <f>COUNTIF(EX78:FE122,"KM")</f>
        <v>0</v>
      </c>
      <c r="FG129" s="84" t="s">
        <v>128</v>
      </c>
      <c r="FH129" s="85"/>
      <c r="FI129" s="85"/>
      <c r="FJ129" s="85"/>
      <c r="FK129" s="87"/>
      <c r="FL129" s="88" t="s">
        <v>129</v>
      </c>
      <c r="FM129" s="88"/>
      <c r="FN129" s="89">
        <f>COUNTIF(FG78:FN122,"KM")</f>
        <v>0</v>
      </c>
      <c r="FO129" s="84" t="s">
        <v>128</v>
      </c>
      <c r="FP129" s="85"/>
      <c r="FQ129" s="85"/>
      <c r="FR129" s="85"/>
      <c r="FS129" s="87"/>
      <c r="FT129" s="88" t="s">
        <v>129</v>
      </c>
      <c r="FU129" s="88"/>
      <c r="FV129" s="89">
        <f>COUNTIF(FO78:FV122,"KM")</f>
        <v>0</v>
      </c>
      <c r="FX129" s="84" t="s">
        <v>128</v>
      </c>
      <c r="FY129" s="85"/>
      <c r="FZ129" s="85"/>
      <c r="GA129" s="85"/>
      <c r="GB129" s="87"/>
      <c r="GC129" s="88" t="s">
        <v>129</v>
      </c>
      <c r="GD129" s="88"/>
      <c r="GE129" s="89">
        <f>COUNTIF(FX78:GE122,"KM")</f>
        <v>0</v>
      </c>
      <c r="GF129" s="84" t="s">
        <v>128</v>
      </c>
      <c r="GG129" s="85"/>
      <c r="GH129" s="85"/>
      <c r="GI129" s="85"/>
      <c r="GJ129" s="87"/>
      <c r="GK129" s="88" t="s">
        <v>129</v>
      </c>
      <c r="GL129" s="88"/>
      <c r="GM129" s="89">
        <f>COUNTIF(GF78:GM122,"KM")</f>
        <v>0</v>
      </c>
      <c r="GO129" s="84" t="s">
        <v>128</v>
      </c>
      <c r="GP129" s="85"/>
      <c r="GQ129" s="85"/>
      <c r="GR129" s="85"/>
      <c r="GS129" s="87"/>
      <c r="GT129" s="88" t="s">
        <v>129</v>
      </c>
      <c r="GU129" s="88"/>
      <c r="GV129" s="89">
        <f>COUNTIF(GO78:GV122,"KM")</f>
        <v>0</v>
      </c>
      <c r="GW129" s="84" t="s">
        <v>128</v>
      </c>
      <c r="GX129" s="85"/>
      <c r="GY129" s="85"/>
      <c r="GZ129" s="85"/>
      <c r="HA129" s="87"/>
      <c r="HB129" s="88" t="s">
        <v>129</v>
      </c>
      <c r="HC129" s="88"/>
      <c r="HD129" s="89">
        <f>COUNTIF(GW78:HD122,"KM")</f>
        <v>0</v>
      </c>
      <c r="HF129" s="84" t="s">
        <v>128</v>
      </c>
      <c r="HG129" s="85"/>
      <c r="HH129" s="85"/>
      <c r="HI129" s="85"/>
      <c r="HJ129" s="87"/>
      <c r="HK129" s="88" t="s">
        <v>129</v>
      </c>
      <c r="HL129" s="88"/>
      <c r="HM129" s="89">
        <f>COUNTIF(HF78:HM122,"KM")</f>
        <v>0</v>
      </c>
      <c r="HN129" s="84" t="s">
        <v>128</v>
      </c>
      <c r="HO129" s="85"/>
      <c r="HP129" s="85"/>
      <c r="HQ129" s="85"/>
      <c r="HR129" s="87"/>
      <c r="HS129" s="88" t="s">
        <v>129</v>
      </c>
      <c r="HT129" s="88"/>
      <c r="HU129" s="89">
        <f>COUNTIF(HN78:HU122,"KM")</f>
        <v>0</v>
      </c>
      <c r="HW129" s="84" t="s">
        <v>128</v>
      </c>
      <c r="HX129" s="85"/>
      <c r="HY129" s="85"/>
      <c r="HZ129" s="85"/>
      <c r="IA129" s="87"/>
      <c r="IB129" s="88" t="s">
        <v>129</v>
      </c>
      <c r="IC129" s="88"/>
      <c r="ID129" s="89">
        <f>COUNTIF(HW78:ID122,"KM")</f>
        <v>0</v>
      </c>
      <c r="IE129" s="84" t="s">
        <v>128</v>
      </c>
      <c r="IF129" s="85"/>
      <c r="IG129" s="85"/>
      <c r="IH129" s="85"/>
      <c r="II129" s="87"/>
      <c r="IJ129" s="88" t="s">
        <v>129</v>
      </c>
      <c r="IK129" s="88"/>
      <c r="IL129" s="89">
        <f>COUNTIF(IE78:IL122,"KM")</f>
        <v>0</v>
      </c>
      <c r="IN129" s="84" t="s">
        <v>128</v>
      </c>
      <c r="IO129" s="85"/>
      <c r="IP129" s="85"/>
      <c r="IQ129" s="85"/>
      <c r="IR129" s="87"/>
      <c r="IS129" s="88" t="s">
        <v>129</v>
      </c>
      <c r="IT129" s="88"/>
      <c r="IU129" s="89">
        <f>COUNTIF(IN78:IU122,"KM")</f>
        <v>0</v>
      </c>
      <c r="IV129" s="84" t="s">
        <v>128</v>
      </c>
      <c r="IW129" s="85"/>
      <c r="IX129" s="85"/>
      <c r="IY129" s="85"/>
      <c r="IZ129" s="87"/>
      <c r="JA129" s="88" t="s">
        <v>129</v>
      </c>
      <c r="JB129" s="88"/>
      <c r="JC129" s="89">
        <f>COUNTIF(IV78:JC122,"KM")</f>
        <v>0</v>
      </c>
      <c r="JE129" s="84" t="s">
        <v>128</v>
      </c>
      <c r="JF129" s="85"/>
      <c r="JG129" s="85"/>
      <c r="JH129" s="85"/>
      <c r="JI129" s="87"/>
      <c r="JJ129" s="88" t="s">
        <v>129</v>
      </c>
      <c r="JK129" s="88"/>
      <c r="JL129" s="89">
        <f>COUNTIF(JE78:JL122,"KM")</f>
        <v>0</v>
      </c>
      <c r="JM129" s="84" t="s">
        <v>128</v>
      </c>
      <c r="JN129" s="85"/>
      <c r="JO129" s="85"/>
      <c r="JP129" s="85"/>
      <c r="JQ129" s="87"/>
      <c r="JR129" s="88" t="s">
        <v>129</v>
      </c>
      <c r="JS129" s="88"/>
      <c r="JT129" s="89">
        <f>COUNTIF(JM78:JT122,"KM")</f>
        <v>0</v>
      </c>
      <c r="JV129" s="84" t="s">
        <v>128</v>
      </c>
      <c r="JW129" s="85"/>
      <c r="JX129" s="85"/>
      <c r="JY129" s="85"/>
      <c r="JZ129" s="87"/>
      <c r="KA129" s="88" t="s">
        <v>129</v>
      </c>
      <c r="KB129" s="88"/>
      <c r="KC129" s="89">
        <f>COUNTIF(JV78:KC122,"KM")</f>
        <v>0</v>
      </c>
      <c r="KD129" s="84" t="s">
        <v>128</v>
      </c>
      <c r="KE129" s="85"/>
      <c r="KF129" s="85"/>
      <c r="KG129" s="85"/>
      <c r="KH129" s="87"/>
      <c r="KI129" s="88" t="s">
        <v>129</v>
      </c>
      <c r="KJ129" s="88"/>
      <c r="KK129" s="89">
        <f>COUNTIF(KD78:KK122,"KM")</f>
        <v>0</v>
      </c>
      <c r="KM129" s="84" t="s">
        <v>128</v>
      </c>
      <c r="KN129" s="85"/>
      <c r="KO129" s="85"/>
      <c r="KP129" s="85"/>
      <c r="KQ129" s="87"/>
      <c r="KR129" s="88" t="s">
        <v>129</v>
      </c>
      <c r="KS129" s="88"/>
      <c r="KT129" s="89">
        <f>COUNTIF(KM78:KT122,"KM")</f>
        <v>0</v>
      </c>
      <c r="KU129" s="84" t="s">
        <v>128</v>
      </c>
      <c r="KV129" s="85"/>
      <c r="KW129" s="85"/>
      <c r="KX129" s="85"/>
      <c r="KY129" s="87"/>
      <c r="KZ129" s="88" t="s">
        <v>129</v>
      </c>
      <c r="LA129" s="88"/>
      <c r="LB129" s="89">
        <f>COUNTIF(KU78:LB122,"KM")</f>
        <v>0</v>
      </c>
      <c r="LD129" s="84" t="s">
        <v>128</v>
      </c>
      <c r="LE129" s="85"/>
      <c r="LF129" s="85"/>
      <c r="LG129" s="85"/>
      <c r="LH129" s="87"/>
      <c r="LI129" s="88" t="s">
        <v>129</v>
      </c>
      <c r="LJ129" s="88"/>
      <c r="LK129" s="89">
        <f>COUNTIF(LD78:LK122,"KM")</f>
        <v>0</v>
      </c>
      <c r="LL129" s="84" t="s">
        <v>128</v>
      </c>
      <c r="LM129" s="85"/>
      <c r="LN129" s="85"/>
      <c r="LO129" s="85"/>
      <c r="LP129" s="87"/>
      <c r="LQ129" s="88" t="s">
        <v>129</v>
      </c>
      <c r="LR129" s="88"/>
      <c r="LS129" s="89">
        <f>COUNTIF(LL78:LS122,"KM")</f>
        <v>0</v>
      </c>
      <c r="LU129" s="84" t="s">
        <v>128</v>
      </c>
      <c r="LV129" s="85"/>
      <c r="LW129" s="85"/>
      <c r="LX129" s="85"/>
      <c r="LY129" s="87"/>
      <c r="LZ129" s="88" t="s">
        <v>129</v>
      </c>
      <c r="MA129" s="88"/>
      <c r="MB129" s="89">
        <f>COUNTIF(LU78:MB122,"KM")</f>
        <v>0</v>
      </c>
      <c r="MC129" s="84" t="s">
        <v>128</v>
      </c>
      <c r="MD129" s="85"/>
      <c r="ME129" s="85"/>
      <c r="MF129" s="85"/>
      <c r="MG129" s="87"/>
      <c r="MH129" s="88" t="s">
        <v>129</v>
      </c>
      <c r="MI129" s="88"/>
      <c r="MJ129" s="89">
        <f>COUNTIF(MC78:MJ122,"KM")</f>
        <v>0</v>
      </c>
      <c r="ML129" s="84" t="s">
        <v>128</v>
      </c>
      <c r="MM129" s="85"/>
      <c r="MN129" s="85"/>
      <c r="MO129" s="85"/>
      <c r="MP129" s="87"/>
      <c r="MQ129" s="88" t="s">
        <v>129</v>
      </c>
      <c r="MR129" s="88"/>
      <c r="MS129" s="89">
        <f>COUNTIF(ML78:MS122,"KM")</f>
        <v>0</v>
      </c>
      <c r="MT129" s="84" t="s">
        <v>128</v>
      </c>
      <c r="MU129" s="85"/>
      <c r="MV129" s="85"/>
      <c r="MW129" s="85"/>
      <c r="MX129" s="87"/>
      <c r="MY129" s="88" t="s">
        <v>129</v>
      </c>
      <c r="MZ129" s="88"/>
      <c r="NA129" s="89">
        <f>COUNTIF(MT78:NA122,"KM")</f>
        <v>0</v>
      </c>
      <c r="NC129" s="84" t="s">
        <v>128</v>
      </c>
      <c r="ND129" s="85"/>
      <c r="NE129" s="85"/>
      <c r="NF129" s="85"/>
      <c r="NG129" s="87"/>
      <c r="NH129" s="88" t="s">
        <v>129</v>
      </c>
      <c r="NI129" s="88"/>
      <c r="NJ129" s="89">
        <f>COUNTIF(NC78:NJ122,"KM")</f>
        <v>0</v>
      </c>
      <c r="NK129" s="84" t="s">
        <v>128</v>
      </c>
      <c r="NL129" s="85"/>
      <c r="NM129" s="85"/>
      <c r="NN129" s="85"/>
      <c r="NO129" s="87"/>
      <c r="NP129" s="88" t="s">
        <v>129</v>
      </c>
      <c r="NQ129" s="88"/>
      <c r="NR129" s="89">
        <f>COUNTIF(NK78:NR122,"KM")</f>
        <v>0</v>
      </c>
      <c r="NT129" s="84" t="s">
        <v>128</v>
      </c>
      <c r="NU129" s="85"/>
      <c r="NV129" s="85"/>
      <c r="NW129" s="85"/>
      <c r="NX129" s="87"/>
      <c r="NY129" s="88" t="s">
        <v>129</v>
      </c>
      <c r="NZ129" s="88"/>
      <c r="OA129" s="89">
        <f>COUNTIF(NT78:OA122,"KM")</f>
        <v>0</v>
      </c>
      <c r="OB129" s="84" t="s">
        <v>128</v>
      </c>
      <c r="OC129" s="85"/>
      <c r="OD129" s="85"/>
      <c r="OE129" s="85"/>
      <c r="OF129" s="87"/>
      <c r="OG129" s="88" t="s">
        <v>129</v>
      </c>
      <c r="OH129" s="88"/>
      <c r="OI129" s="89">
        <f>COUNTIF(OB78:OI122,"KM")</f>
        <v>0</v>
      </c>
      <c r="OK129" s="84" t="s">
        <v>128</v>
      </c>
      <c r="OL129" s="85"/>
      <c r="OM129" s="85"/>
      <c r="ON129" s="85"/>
      <c r="OO129" s="87"/>
      <c r="OP129" s="88" t="s">
        <v>129</v>
      </c>
      <c r="OQ129" s="88"/>
      <c r="OR129" s="111">
        <f>COUNTIF(OK78:OR122,"KM")</f>
        <v>0</v>
      </c>
      <c r="OS129" s="84" t="s">
        <v>128</v>
      </c>
      <c r="OT129" s="85"/>
      <c r="OU129" s="85"/>
      <c r="OV129" s="85"/>
      <c r="OW129" s="87"/>
      <c r="OX129" s="88" t="s">
        <v>129</v>
      </c>
      <c r="OY129" s="88"/>
      <c r="OZ129" s="89">
        <f>COUNTIF(OS78:OZ122,"KM")</f>
        <v>0</v>
      </c>
      <c r="PB129" s="84" t="s">
        <v>128</v>
      </c>
      <c r="PC129" s="85"/>
      <c r="PD129" s="85"/>
      <c r="PE129" s="85"/>
      <c r="PF129" s="87"/>
      <c r="PG129" s="88" t="s">
        <v>129</v>
      </c>
      <c r="PH129" s="88"/>
      <c r="PI129" s="89">
        <f>COUNTIF(PB78:PI122,"KM")</f>
        <v>0</v>
      </c>
      <c r="PJ129" s="84" t="s">
        <v>128</v>
      </c>
      <c r="PK129" s="85"/>
      <c r="PL129" s="85"/>
      <c r="PM129" s="85"/>
      <c r="PN129" s="87"/>
      <c r="PO129" s="88" t="s">
        <v>129</v>
      </c>
      <c r="PP129" s="88"/>
      <c r="PQ129" s="89">
        <f>COUNTIF(PJ78:PQ122,"KM")</f>
        <v>0</v>
      </c>
      <c r="PS129" s="84" t="s">
        <v>128</v>
      </c>
      <c r="PT129" s="85"/>
      <c r="PU129" s="85"/>
      <c r="PV129" s="85"/>
      <c r="PW129" s="87"/>
      <c r="PX129" s="88" t="s">
        <v>129</v>
      </c>
      <c r="PY129" s="88"/>
      <c r="PZ129" s="89">
        <f>COUNTIF(PS78:PZ122,"KM")</f>
        <v>0</v>
      </c>
      <c r="QA129" s="84" t="s">
        <v>128</v>
      </c>
      <c r="QB129" s="85"/>
      <c r="QC129" s="85"/>
      <c r="QD129" s="85"/>
      <c r="QE129" s="87"/>
      <c r="QF129" s="88" t="s">
        <v>129</v>
      </c>
      <c r="QG129" s="88"/>
      <c r="QH129" s="89">
        <f>COUNTIF(QA78:QH122,"KM")</f>
        <v>0</v>
      </c>
      <c r="QJ129" s="84" t="s">
        <v>128</v>
      </c>
      <c r="QK129" s="85"/>
      <c r="QL129" s="85"/>
      <c r="QM129" s="85"/>
      <c r="QN129" s="87"/>
      <c r="QO129" s="88" t="s">
        <v>129</v>
      </c>
      <c r="QP129" s="88"/>
      <c r="QQ129" s="89">
        <f>COUNTIF(QJ78:QQ122,"KM")</f>
        <v>0</v>
      </c>
      <c r="QR129" s="84" t="s">
        <v>128</v>
      </c>
      <c r="QS129" s="85"/>
      <c r="QT129" s="85"/>
      <c r="QU129" s="85"/>
      <c r="QV129" s="87"/>
      <c r="QW129" s="88" t="s">
        <v>129</v>
      </c>
      <c r="QX129" s="88"/>
      <c r="QY129" s="89">
        <f>COUNTIF(QR78:QY122,"KM")</f>
        <v>0</v>
      </c>
      <c r="RA129" s="84" t="s">
        <v>128</v>
      </c>
      <c r="RB129" s="85"/>
      <c r="RC129" s="85"/>
      <c r="RD129" s="85"/>
      <c r="RE129" s="87"/>
      <c r="RF129" s="88" t="s">
        <v>129</v>
      </c>
      <c r="RG129" s="88"/>
      <c r="RH129" s="89">
        <f>COUNTIF(RA78:RH122,"KM")</f>
        <v>0</v>
      </c>
      <c r="RI129" s="84" t="s">
        <v>128</v>
      </c>
      <c r="RJ129" s="85"/>
      <c r="RK129" s="85"/>
      <c r="RL129" s="85"/>
      <c r="RM129" s="87"/>
      <c r="RN129" s="88" t="s">
        <v>129</v>
      </c>
      <c r="RO129" s="88"/>
      <c r="RP129" s="89">
        <f>COUNTIF(RI78:RP122,"KM")</f>
        <v>0</v>
      </c>
      <c r="RR129" s="84" t="s">
        <v>128</v>
      </c>
      <c r="RS129" s="85"/>
      <c r="RT129" s="85"/>
      <c r="RU129" s="85"/>
      <c r="RV129" s="87"/>
      <c r="RW129" s="88" t="s">
        <v>129</v>
      </c>
      <c r="RX129" s="88"/>
      <c r="RY129" s="89">
        <f>COUNTIF(RR78:RY122,"KM")</f>
        <v>0</v>
      </c>
      <c r="RZ129" s="84" t="s">
        <v>128</v>
      </c>
      <c r="SA129" s="85"/>
      <c r="SB129" s="85"/>
      <c r="SC129" s="85"/>
      <c r="SD129" s="87"/>
      <c r="SE129" s="88" t="s">
        <v>129</v>
      </c>
      <c r="SF129" s="88"/>
      <c r="SG129" s="89">
        <f>COUNTIF(RZ78:SG122,"KM")</f>
        <v>0</v>
      </c>
      <c r="SI129" s="84" t="s">
        <v>128</v>
      </c>
      <c r="SJ129" s="85"/>
      <c r="SK129" s="85"/>
      <c r="SL129" s="85"/>
      <c r="SM129" s="87"/>
      <c r="SN129" s="88" t="s">
        <v>129</v>
      </c>
      <c r="SO129" s="88"/>
      <c r="SP129" s="89">
        <f>COUNTIF(SI78:SP122,"KM")</f>
        <v>0</v>
      </c>
      <c r="SQ129" s="84" t="s">
        <v>128</v>
      </c>
      <c r="SR129" s="85"/>
      <c r="SS129" s="85"/>
      <c r="ST129" s="85"/>
      <c r="SU129" s="87"/>
      <c r="SV129" s="88" t="s">
        <v>129</v>
      </c>
      <c r="SW129" s="88"/>
      <c r="SX129" s="89">
        <f>COUNTIF(SQ78:SX122,"KM")</f>
        <v>0</v>
      </c>
      <c r="SZ129" s="84" t="s">
        <v>128</v>
      </c>
      <c r="TA129" s="85"/>
      <c r="TB129" s="85"/>
      <c r="TC129" s="85"/>
      <c r="TD129" s="87"/>
      <c r="TE129" s="88" t="s">
        <v>129</v>
      </c>
      <c r="TF129" s="88"/>
      <c r="TG129" s="89">
        <f>COUNTIF(SZ78:TG122,"KM")</f>
        <v>0</v>
      </c>
      <c r="TH129" s="84" t="s">
        <v>128</v>
      </c>
      <c r="TI129" s="85"/>
      <c r="TJ129" s="85"/>
      <c r="TK129" s="85"/>
      <c r="TL129" s="87"/>
      <c r="TM129" s="88" t="s">
        <v>129</v>
      </c>
      <c r="TN129" s="88"/>
      <c r="TO129" s="89">
        <f>COUNTIF(TH78:TO122,"KM")</f>
        <v>0</v>
      </c>
      <c r="TQ129" s="84" t="s">
        <v>128</v>
      </c>
      <c r="TR129" s="85"/>
      <c r="TS129" s="85"/>
      <c r="TT129" s="85"/>
      <c r="TU129" s="87"/>
      <c r="TV129" s="88" t="s">
        <v>129</v>
      </c>
      <c r="TW129" s="88"/>
      <c r="TX129" s="89">
        <f>COUNTIF(TQ78:TX122,"KM")</f>
        <v>0</v>
      </c>
      <c r="TY129" s="84" t="s">
        <v>128</v>
      </c>
      <c r="TZ129" s="85"/>
      <c r="UA129" s="85"/>
      <c r="UB129" s="85"/>
      <c r="UC129" s="87"/>
      <c r="UD129" s="88" t="s">
        <v>129</v>
      </c>
      <c r="UE129" s="88"/>
      <c r="UF129" s="89">
        <f>COUNTIF(TY78:UF122,"KM")</f>
        <v>0</v>
      </c>
      <c r="UH129" s="84" t="s">
        <v>128</v>
      </c>
      <c r="UI129" s="85"/>
      <c r="UJ129" s="85"/>
      <c r="UK129" s="85"/>
      <c r="UL129" s="87"/>
      <c r="UM129" s="88" t="s">
        <v>129</v>
      </c>
      <c r="UN129" s="88"/>
      <c r="UO129" s="89">
        <f>COUNTIF(UH78:UO122,"KM")</f>
        <v>0</v>
      </c>
      <c r="UP129" s="84" t="s">
        <v>128</v>
      </c>
      <c r="UQ129" s="85"/>
      <c r="UR129" s="85"/>
      <c r="US129" s="85"/>
      <c r="UT129" s="87"/>
      <c r="UU129" s="88" t="s">
        <v>129</v>
      </c>
      <c r="UV129" s="88"/>
      <c r="UW129" s="89">
        <f>COUNTIF(UP78:UW122,"KM")</f>
        <v>0</v>
      </c>
      <c r="UY129" s="84" t="s">
        <v>128</v>
      </c>
      <c r="UZ129" s="85"/>
      <c r="VA129" s="85"/>
      <c r="VB129" s="85"/>
      <c r="VC129" s="87"/>
      <c r="VD129" s="88" t="s">
        <v>129</v>
      </c>
      <c r="VE129" s="88"/>
      <c r="VF129" s="89">
        <f>COUNTIF(UY78:VF122,"KM")</f>
        <v>0</v>
      </c>
      <c r="VG129" s="84" t="s">
        <v>128</v>
      </c>
      <c r="VH129" s="85"/>
      <c r="VI129" s="85"/>
      <c r="VJ129" s="85"/>
      <c r="VK129" s="87"/>
      <c r="VL129" s="88" t="s">
        <v>129</v>
      </c>
      <c r="VM129" s="88"/>
      <c r="VN129" s="89">
        <f>COUNTIF(VG78:VN122,"KM")</f>
        <v>0</v>
      </c>
      <c r="VP129" s="84" t="s">
        <v>128</v>
      </c>
      <c r="VQ129" s="85"/>
      <c r="VR129" s="85"/>
      <c r="VS129" s="85"/>
      <c r="VT129" s="87"/>
      <c r="VU129" s="88" t="s">
        <v>129</v>
      </c>
      <c r="VV129" s="88"/>
      <c r="VW129" s="89">
        <f>COUNTIF(VP78:VW122,"KM")</f>
        <v>0</v>
      </c>
      <c r="VX129" s="84" t="s">
        <v>128</v>
      </c>
      <c r="VY129" s="85"/>
      <c r="VZ129" s="85"/>
      <c r="WA129" s="85"/>
      <c r="WB129" s="87"/>
      <c r="WC129" s="88" t="s">
        <v>129</v>
      </c>
      <c r="WD129" s="88"/>
      <c r="WE129" s="89">
        <f>COUNTIF(VX78:WE122,"KM")</f>
        <v>0</v>
      </c>
      <c r="WG129" s="84" t="s">
        <v>128</v>
      </c>
      <c r="WH129" s="85"/>
      <c r="WI129" s="85"/>
      <c r="WJ129" s="85"/>
      <c r="WK129" s="87"/>
      <c r="WL129" s="88" t="s">
        <v>129</v>
      </c>
      <c r="WM129" s="88"/>
      <c r="WN129" s="89">
        <f>COUNTIF(WG78:WN122,"KM")</f>
        <v>0</v>
      </c>
      <c r="WO129" s="84" t="s">
        <v>128</v>
      </c>
      <c r="WP129" s="85"/>
      <c r="WQ129" s="85"/>
      <c r="WR129" s="85"/>
      <c r="WS129" s="87"/>
      <c r="WT129" s="88" t="s">
        <v>129</v>
      </c>
      <c r="WU129" s="88"/>
      <c r="WV129" s="89">
        <f>COUNTIF(WO78:WV122,"KM")</f>
        <v>0</v>
      </c>
      <c r="WX129" s="84" t="s">
        <v>128</v>
      </c>
      <c r="WY129" s="85"/>
      <c r="WZ129" s="85"/>
      <c r="XA129" s="85"/>
      <c r="XB129" s="87"/>
      <c r="XC129" s="88" t="s">
        <v>129</v>
      </c>
      <c r="XD129" s="88"/>
      <c r="XE129" s="89">
        <f>COUNTIF(WX78:XE122,"KM")</f>
        <v>0</v>
      </c>
      <c r="XF129" s="84" t="s">
        <v>128</v>
      </c>
      <c r="XG129" s="85"/>
      <c r="XH129" s="85"/>
      <c r="XI129" s="85"/>
      <c r="XJ129" s="87"/>
      <c r="XK129" s="88" t="s">
        <v>129</v>
      </c>
      <c r="XL129" s="88"/>
      <c r="XM129" s="89">
        <f>COUNTIF(XF78:XM122,"KM")</f>
        <v>0</v>
      </c>
      <c r="XO129" s="84" t="s">
        <v>128</v>
      </c>
      <c r="XP129" s="85"/>
      <c r="XQ129" s="85"/>
      <c r="XR129" s="85"/>
      <c r="XS129" s="87"/>
      <c r="XT129" s="88" t="s">
        <v>129</v>
      </c>
      <c r="XU129" s="88"/>
      <c r="XV129" s="89">
        <f>COUNTIF(XO78:XV122,"KM")</f>
        <v>0</v>
      </c>
      <c r="XW129" s="84" t="s">
        <v>128</v>
      </c>
      <c r="XX129" s="85"/>
      <c r="XY129" s="85"/>
      <c r="XZ129" s="85"/>
      <c r="YA129" s="87"/>
      <c r="YB129" s="88" t="s">
        <v>129</v>
      </c>
      <c r="YC129" s="88"/>
      <c r="YD129" s="89">
        <f>COUNTIF(XW78:YD122,"KM")</f>
        <v>0</v>
      </c>
      <c r="YF129" s="84" t="s">
        <v>128</v>
      </c>
      <c r="YG129" s="85"/>
      <c r="YH129" s="85"/>
      <c r="YI129" s="85"/>
      <c r="YJ129" s="87"/>
      <c r="YK129" s="88" t="s">
        <v>129</v>
      </c>
      <c r="YL129" s="88"/>
      <c r="YM129" s="89">
        <f>COUNTIF(YF78:YM122,"KM")</f>
        <v>0</v>
      </c>
      <c r="YN129" s="84" t="s">
        <v>128</v>
      </c>
      <c r="YO129" s="85"/>
      <c r="YP129" s="85"/>
      <c r="YQ129" s="85"/>
      <c r="YR129" s="87"/>
      <c r="YS129" s="88" t="s">
        <v>129</v>
      </c>
      <c r="YT129" s="88"/>
      <c r="YU129" s="89">
        <f>COUNTIF(YN78:YU122,"KM")</f>
        <v>0</v>
      </c>
      <c r="YW129" s="84" t="s">
        <v>128</v>
      </c>
      <c r="YX129" s="85"/>
      <c r="YY129" s="85"/>
      <c r="YZ129" s="85"/>
      <c r="ZA129" s="87"/>
      <c r="ZB129" s="88" t="s">
        <v>129</v>
      </c>
      <c r="ZC129" s="88"/>
      <c r="ZD129" s="89">
        <f>COUNTIF(YW78:ZD122,"KM")</f>
        <v>0</v>
      </c>
      <c r="ZM129" s="84" t="s">
        <v>128</v>
      </c>
      <c r="ZN129" s="85"/>
      <c r="ZO129" s="85"/>
      <c r="ZP129" s="85"/>
      <c r="ZQ129" s="87"/>
      <c r="ZR129" s="88" t="s">
        <v>129</v>
      </c>
      <c r="ZS129" s="88"/>
      <c r="ZT129" s="89">
        <f>COUNTIF(ZM78:ZT122,"KM")</f>
        <v>0</v>
      </c>
      <c r="ZV129" s="84" t="s">
        <v>128</v>
      </c>
      <c r="ZW129" s="85"/>
      <c r="ZX129" s="85"/>
      <c r="ZY129" s="85"/>
      <c r="ZZ129" s="87"/>
      <c r="AAA129" s="88" t="s">
        <v>129</v>
      </c>
      <c r="AAB129" s="88"/>
      <c r="AAC129" s="89">
        <f>COUNTIF(ZV78:AAC122,"KM")</f>
        <v>0</v>
      </c>
      <c r="AAD129" s="84" t="s">
        <v>128</v>
      </c>
      <c r="AAE129" s="85"/>
      <c r="AAF129" s="85"/>
      <c r="AAG129" s="85"/>
      <c r="AAH129" s="87"/>
      <c r="AAI129" s="88" t="s">
        <v>129</v>
      </c>
      <c r="AAJ129" s="88"/>
      <c r="AAK129" s="89">
        <f>COUNTIF(AAD78:AAK122,"KM")</f>
        <v>0</v>
      </c>
      <c r="AAM129" s="84" t="s">
        <v>128</v>
      </c>
      <c r="AAN129" s="85"/>
      <c r="AAO129" s="85"/>
      <c r="AAP129" s="85"/>
      <c r="AAQ129" s="87"/>
      <c r="AAR129" s="88" t="s">
        <v>129</v>
      </c>
      <c r="AAS129" s="88"/>
      <c r="AAT129" s="89">
        <f>COUNTIF(AAM78:AAT122,"KM")</f>
        <v>0</v>
      </c>
      <c r="AAU129" s="84" t="s">
        <v>128</v>
      </c>
      <c r="AAV129" s="85"/>
      <c r="AAW129" s="85"/>
      <c r="AAX129" s="85"/>
      <c r="AAY129" s="87"/>
      <c r="AAZ129" s="88" t="s">
        <v>129</v>
      </c>
      <c r="ABA129" s="88"/>
      <c r="ABB129" s="89">
        <f>COUNTIF(AAU78:ABB122,"KM")</f>
        <v>0</v>
      </c>
      <c r="ABD129" s="84" t="s">
        <v>128</v>
      </c>
      <c r="ABE129" s="85"/>
      <c r="ABF129" s="85"/>
      <c r="ABG129" s="85"/>
      <c r="ABH129" s="87"/>
      <c r="ABI129" s="88" t="s">
        <v>129</v>
      </c>
      <c r="ABJ129" s="88"/>
      <c r="ABK129" s="89">
        <f>COUNTIF(ABD78:ABK122,"KM")</f>
        <v>0</v>
      </c>
      <c r="ABL129" s="84" t="s">
        <v>128</v>
      </c>
      <c r="ABM129" s="85"/>
      <c r="ABN129" s="85"/>
      <c r="ABO129" s="85"/>
      <c r="ABP129" s="87"/>
      <c r="ABQ129" s="88" t="s">
        <v>129</v>
      </c>
      <c r="ABR129" s="88"/>
      <c r="ABS129" s="89">
        <f>COUNTIF(ABL78:ABS122,"KM")</f>
        <v>0</v>
      </c>
      <c r="ABU129" s="84" t="s">
        <v>128</v>
      </c>
      <c r="ABV129" s="85"/>
      <c r="ABW129" s="85"/>
      <c r="ABX129" s="85"/>
      <c r="ABY129" s="87"/>
      <c r="ABZ129" s="88" t="s">
        <v>129</v>
      </c>
      <c r="ACA129" s="88"/>
      <c r="ACB129" s="89">
        <f>COUNTIF(ABU78:ACB122,"KM")</f>
        <v>0</v>
      </c>
      <c r="ACC129" s="84" t="s">
        <v>128</v>
      </c>
      <c r="ACD129" s="85"/>
      <c r="ACE129" s="85"/>
      <c r="ACF129" s="85"/>
      <c r="ACG129" s="87"/>
      <c r="ACH129" s="88" t="s">
        <v>129</v>
      </c>
      <c r="ACI129" s="88"/>
      <c r="ACJ129" s="89">
        <f>COUNTIF(ACC78:ACJ122,"KM")</f>
        <v>0</v>
      </c>
      <c r="ACL129" s="84" t="s">
        <v>128</v>
      </c>
      <c r="ACM129" s="85"/>
      <c r="ACN129" s="85"/>
      <c r="ACO129" s="85"/>
      <c r="ACP129" s="87"/>
      <c r="ACQ129" s="88" t="s">
        <v>129</v>
      </c>
      <c r="ACR129" s="88"/>
      <c r="ACS129" s="89">
        <f>COUNTIF(ACL78:ACS122,"KM")</f>
        <v>0</v>
      </c>
      <c r="ACT129" s="84" t="s">
        <v>128</v>
      </c>
      <c r="ACU129" s="85"/>
      <c r="ACV129" s="85"/>
      <c r="ACW129" s="85"/>
      <c r="ACX129" s="87"/>
      <c r="ACY129" s="88" t="s">
        <v>129</v>
      </c>
      <c r="ACZ129" s="88"/>
      <c r="ADA129" s="89">
        <f>COUNTIF(ACT78:ADA122,"KM")</f>
        <v>0</v>
      </c>
      <c r="ADC129" s="84" t="s">
        <v>128</v>
      </c>
      <c r="ADD129" s="85"/>
      <c r="ADE129" s="85"/>
      <c r="ADF129" s="85"/>
      <c r="ADG129" s="87"/>
      <c r="ADH129" s="88" t="s">
        <v>129</v>
      </c>
      <c r="ADI129" s="88"/>
      <c r="ADJ129" s="89">
        <f>COUNTIF(ADC78:ADJ122,"KM")</f>
        <v>0</v>
      </c>
      <c r="ADK129" s="84" t="s">
        <v>128</v>
      </c>
      <c r="ADL129" s="85"/>
      <c r="ADM129" s="85"/>
      <c r="ADN129" s="85"/>
      <c r="ADO129" s="87"/>
      <c r="ADP129" s="88" t="s">
        <v>129</v>
      </c>
      <c r="ADQ129" s="88"/>
      <c r="ADR129" s="89">
        <f>COUNTIF(ADK78:ADR122,"KM")</f>
        <v>0</v>
      </c>
      <c r="ADT129" s="84" t="s">
        <v>128</v>
      </c>
      <c r="ADU129" s="85"/>
      <c r="ADV129" s="85"/>
      <c r="ADW129" s="85"/>
      <c r="ADX129" s="87"/>
      <c r="ADY129" s="88" t="s">
        <v>129</v>
      </c>
      <c r="ADZ129" s="88"/>
      <c r="AEA129" s="89">
        <f>COUNTIF(ADT78:AEA122,"KM")</f>
        <v>0</v>
      </c>
      <c r="AEB129" s="84" t="s">
        <v>128</v>
      </c>
      <c r="AEC129" s="85"/>
      <c r="AED129" s="85"/>
      <c r="AEE129" s="85"/>
      <c r="AEF129" s="87"/>
      <c r="AEG129" s="88" t="s">
        <v>129</v>
      </c>
      <c r="AEH129" s="88"/>
      <c r="AEI129" s="89">
        <f>COUNTIF(AEB78:AEI122,"KM")</f>
        <v>0</v>
      </c>
      <c r="AEK129" s="84" t="s">
        <v>128</v>
      </c>
      <c r="AEL129" s="85"/>
      <c r="AEM129" s="85"/>
      <c r="AEN129" s="85"/>
      <c r="AEO129" s="87"/>
      <c r="AEP129" s="88" t="s">
        <v>129</v>
      </c>
      <c r="AEQ129" s="88"/>
      <c r="AER129" s="89">
        <f>COUNTIF(AEK78:AER122,"KM")</f>
        <v>0</v>
      </c>
      <c r="AES129" s="84" t="s">
        <v>128</v>
      </c>
      <c r="AET129" s="85"/>
      <c r="AEU129" s="85"/>
      <c r="AEV129" s="85"/>
      <c r="AEW129" s="87"/>
      <c r="AEX129" s="88" t="s">
        <v>129</v>
      </c>
      <c r="AEY129" s="88"/>
      <c r="AEZ129" s="89">
        <f>COUNTIF(AES78:AEZ122,"KM")</f>
        <v>0</v>
      </c>
      <c r="AFB129" s="84" t="s">
        <v>128</v>
      </c>
      <c r="AFC129" s="85"/>
      <c r="AFD129" s="85"/>
      <c r="AFE129" s="85"/>
      <c r="AFF129" s="87"/>
      <c r="AFG129" s="88" t="s">
        <v>129</v>
      </c>
      <c r="AFH129" s="88"/>
      <c r="AFI129" s="89">
        <f>COUNTIF(AFB78:AFI122,"KM")</f>
        <v>0</v>
      </c>
      <c r="AFJ129" s="84" t="s">
        <v>128</v>
      </c>
      <c r="AFK129" s="85"/>
      <c r="AFL129" s="85"/>
      <c r="AFM129" s="85"/>
      <c r="AFN129" s="87"/>
      <c r="AFO129" s="88" t="s">
        <v>129</v>
      </c>
      <c r="AFP129" s="88"/>
      <c r="AFQ129" s="89">
        <f>COUNTIF(AFJ78:AFQ122,"KM")</f>
        <v>0</v>
      </c>
      <c r="AFS129" s="84" t="s">
        <v>128</v>
      </c>
      <c r="AFT129" s="85"/>
      <c r="AFU129" s="85"/>
      <c r="AFV129" s="85"/>
      <c r="AFW129" s="87"/>
      <c r="AFX129" s="88" t="s">
        <v>129</v>
      </c>
      <c r="AFY129" s="88"/>
      <c r="AFZ129" s="89">
        <f>COUNTIF(AFS78:AFZ122,"KM")</f>
        <v>0</v>
      </c>
      <c r="AGA129" s="84" t="s">
        <v>128</v>
      </c>
      <c r="AGB129" s="85"/>
      <c r="AGC129" s="85"/>
      <c r="AGD129" s="85"/>
      <c r="AGE129" s="87"/>
      <c r="AGF129" s="88" t="s">
        <v>129</v>
      </c>
      <c r="AGG129" s="88"/>
      <c r="AGH129" s="89">
        <f>COUNTIF(AGA78:AGH122,"KM")</f>
        <v>0</v>
      </c>
      <c r="AGJ129" s="84" t="s">
        <v>128</v>
      </c>
      <c r="AGK129" s="85"/>
      <c r="AGL129" s="85"/>
      <c r="AGM129" s="85"/>
      <c r="AGN129" s="87"/>
      <c r="AGO129" s="88" t="s">
        <v>129</v>
      </c>
      <c r="AGP129" s="88"/>
      <c r="AGQ129" s="89">
        <f>COUNTIF(AGJ78:AGQ122,"KM")</f>
        <v>0</v>
      </c>
      <c r="AGR129" s="84" t="s">
        <v>128</v>
      </c>
      <c r="AGS129" s="85"/>
      <c r="AGT129" s="85"/>
      <c r="AGU129" s="85"/>
      <c r="AGV129" s="87"/>
      <c r="AGW129" s="88" t="s">
        <v>129</v>
      </c>
      <c r="AGX129" s="88"/>
      <c r="AGY129" s="89">
        <f>COUNTIF(AGR78:AGY122,"KM")</f>
        <v>0</v>
      </c>
      <c r="AHA129" s="84" t="s">
        <v>128</v>
      </c>
      <c r="AHB129" s="85"/>
      <c r="AHC129" s="85"/>
      <c r="AHD129" s="85"/>
      <c r="AHE129" s="87"/>
      <c r="AHF129" s="88" t="s">
        <v>129</v>
      </c>
      <c r="AHG129" s="88"/>
      <c r="AHH129" s="89">
        <f>COUNTIF(AHA78:AHH122,"KM")</f>
        <v>0</v>
      </c>
      <c r="AHI129" s="84" t="s">
        <v>128</v>
      </c>
      <c r="AHJ129" s="85"/>
      <c r="AHK129" s="85"/>
      <c r="AHL129" s="85"/>
      <c r="AHM129" s="87"/>
      <c r="AHN129" s="88" t="s">
        <v>129</v>
      </c>
      <c r="AHO129" s="88"/>
      <c r="AHP129" s="89">
        <f>COUNTIF(AHI78:AHP122,"KM")</f>
        <v>0</v>
      </c>
      <c r="AHR129" s="84" t="s">
        <v>128</v>
      </c>
      <c r="AHS129" s="85"/>
      <c r="AHT129" s="85"/>
      <c r="AHU129" s="85"/>
      <c r="AHV129" s="87"/>
      <c r="AHW129" s="88" t="s">
        <v>129</v>
      </c>
      <c r="AHX129" s="88"/>
      <c r="AHY129" s="89">
        <f>COUNTIF(AHR78:AHY122,"KM")</f>
        <v>0</v>
      </c>
      <c r="AHZ129" s="84" t="s">
        <v>128</v>
      </c>
      <c r="AIA129" s="85"/>
      <c r="AIB129" s="85"/>
      <c r="AIC129" s="85"/>
      <c r="AID129" s="87"/>
      <c r="AIE129" s="88" t="s">
        <v>129</v>
      </c>
      <c r="AIF129" s="88"/>
      <c r="AIG129" s="89">
        <f>COUNTIF(AHZ78:AIG122,"KM")</f>
        <v>0</v>
      </c>
    </row>
    <row r="130" spans="1:16384">
      <c r="A130" s="84" t="s">
        <v>130</v>
      </c>
      <c r="B130" s="85"/>
      <c r="C130" s="85"/>
      <c r="D130" s="85"/>
      <c r="E130" s="87"/>
      <c r="F130" s="88" t="s">
        <v>131</v>
      </c>
      <c r="G130" s="88"/>
      <c r="H130" s="89">
        <f>COUNTIF(A78:H122,"KP")</f>
        <v>0</v>
      </c>
      <c r="J130" s="107" t="s">
        <v>130</v>
      </c>
      <c r="K130" s="108"/>
      <c r="L130" s="108"/>
      <c r="M130" s="108"/>
      <c r="N130" s="109"/>
      <c r="O130" s="38" t="s">
        <v>131</v>
      </c>
      <c r="P130" s="38"/>
      <c r="Q130" s="38">
        <f>COUNTIF(J78:Q122,"KP")</f>
        <v>0</v>
      </c>
      <c r="R130" s="107" t="s">
        <v>130</v>
      </c>
      <c r="S130" s="108"/>
      <c r="T130" s="108"/>
      <c r="U130" s="108"/>
      <c r="V130" s="109"/>
      <c r="W130" s="38" t="s">
        <v>131</v>
      </c>
      <c r="X130" s="38"/>
      <c r="Y130" s="38">
        <f>COUNTIF(R78:Y122,"KP")</f>
        <v>0</v>
      </c>
      <c r="AA130" s="84" t="s">
        <v>130</v>
      </c>
      <c r="AB130" s="85"/>
      <c r="AC130" s="85"/>
      <c r="AD130" s="85"/>
      <c r="AE130" s="87"/>
      <c r="AF130" s="88" t="s">
        <v>131</v>
      </c>
      <c r="AG130" s="88"/>
      <c r="AH130" s="89">
        <f>COUNTIF(AA78:AH122,"KP")</f>
        <v>0</v>
      </c>
      <c r="AI130" s="84" t="s">
        <v>130</v>
      </c>
      <c r="AJ130" s="85"/>
      <c r="AK130" s="85"/>
      <c r="AL130" s="85"/>
      <c r="AM130" s="87"/>
      <c r="AN130" s="88" t="s">
        <v>131</v>
      </c>
      <c r="AO130" s="88"/>
      <c r="AP130" s="89">
        <f>COUNTIF(AI78:AP122,"KP")</f>
        <v>0</v>
      </c>
      <c r="AR130" s="84" t="s">
        <v>130</v>
      </c>
      <c r="AS130" s="85"/>
      <c r="AT130" s="85"/>
      <c r="AU130" s="85"/>
      <c r="AV130" s="87"/>
      <c r="AW130" s="88" t="s">
        <v>131</v>
      </c>
      <c r="AX130" s="88"/>
      <c r="AY130" s="89">
        <f>COUNTIF(AR78:AY122,"KP")</f>
        <v>0</v>
      </c>
      <c r="AZ130" s="84" t="s">
        <v>130</v>
      </c>
      <c r="BA130" s="85"/>
      <c r="BB130" s="85"/>
      <c r="BC130" s="85"/>
      <c r="BD130" s="87"/>
      <c r="BE130" s="88" t="s">
        <v>131</v>
      </c>
      <c r="BF130" s="88"/>
      <c r="BG130" s="89">
        <f>COUNTIF(AZ78:BG122,"KP")</f>
        <v>0</v>
      </c>
      <c r="BI130" s="84" t="s">
        <v>130</v>
      </c>
      <c r="BJ130" s="85"/>
      <c r="BK130" s="85"/>
      <c r="BL130" s="85"/>
      <c r="BM130" s="87"/>
      <c r="BN130" s="88" t="s">
        <v>131</v>
      </c>
      <c r="BO130" s="88"/>
      <c r="BP130" s="89">
        <f>COUNTIF(BI78:BP122,"KP")</f>
        <v>0</v>
      </c>
      <c r="BQ130" s="84" t="s">
        <v>130</v>
      </c>
      <c r="BR130" s="85"/>
      <c r="BS130" s="85"/>
      <c r="BT130" s="85"/>
      <c r="BU130" s="87"/>
      <c r="BV130" s="88" t="s">
        <v>131</v>
      </c>
      <c r="BW130" s="88"/>
      <c r="BX130" s="89">
        <f>COUNTIF(BQ78:BX122,"KP")</f>
        <v>0</v>
      </c>
      <c r="BZ130" s="84" t="s">
        <v>130</v>
      </c>
      <c r="CA130" s="85"/>
      <c r="CB130" s="85"/>
      <c r="CC130" s="85"/>
      <c r="CD130" s="87"/>
      <c r="CE130" s="88" t="s">
        <v>131</v>
      </c>
      <c r="CF130" s="88"/>
      <c r="CG130" s="89">
        <f>COUNTIF(BZ78:CG122,"KP")</f>
        <v>0</v>
      </c>
      <c r="CH130" s="110" t="s">
        <v>130</v>
      </c>
      <c r="CI130" s="85"/>
      <c r="CJ130" s="85"/>
      <c r="CK130" s="85"/>
      <c r="CL130" s="87"/>
      <c r="CM130" s="88" t="s">
        <v>131</v>
      </c>
      <c r="CN130" s="88"/>
      <c r="CO130" s="89">
        <f>COUNTIF(CH78:CO122,"KP")</f>
        <v>0</v>
      </c>
      <c r="CQ130" s="84" t="s">
        <v>130</v>
      </c>
      <c r="CR130" s="85"/>
      <c r="CS130" s="85"/>
      <c r="CT130" s="85"/>
      <c r="CU130" s="87"/>
      <c r="CV130" s="88" t="s">
        <v>131</v>
      </c>
      <c r="CW130" s="88"/>
      <c r="CX130" s="89">
        <f>COUNTIF(CQ78:CX122,"KP")</f>
        <v>0</v>
      </c>
      <c r="CY130" s="84" t="s">
        <v>130</v>
      </c>
      <c r="CZ130" s="85"/>
      <c r="DA130" s="85"/>
      <c r="DB130" s="85"/>
      <c r="DC130" s="87"/>
      <c r="DD130" s="88" t="s">
        <v>131</v>
      </c>
      <c r="DE130" s="88"/>
      <c r="DF130" s="89">
        <f>COUNTIF(CY78:DF122,"KP")</f>
        <v>0</v>
      </c>
      <c r="DH130" s="84" t="s">
        <v>130</v>
      </c>
      <c r="DI130" s="85"/>
      <c r="DJ130" s="85"/>
      <c r="DK130" s="85"/>
      <c r="DL130" s="87"/>
      <c r="DM130" s="88" t="s">
        <v>131</v>
      </c>
      <c r="DN130" s="88"/>
      <c r="DO130" s="89">
        <f>COUNTIF(DH78:DO122,"KP")</f>
        <v>0</v>
      </c>
      <c r="DP130" s="84" t="s">
        <v>130</v>
      </c>
      <c r="DQ130" s="85"/>
      <c r="DR130" s="85"/>
      <c r="DS130" s="85"/>
      <c r="DT130" s="87"/>
      <c r="DU130" s="88" t="s">
        <v>131</v>
      </c>
      <c r="DV130" s="88"/>
      <c r="DW130" s="89">
        <f>COUNTIF(DP78:DW122,"KP")</f>
        <v>0</v>
      </c>
      <c r="DY130" s="84" t="s">
        <v>130</v>
      </c>
      <c r="DZ130" s="85"/>
      <c r="EA130" s="85"/>
      <c r="EB130" s="85"/>
      <c r="EC130" s="87"/>
      <c r="ED130" s="88" t="s">
        <v>131</v>
      </c>
      <c r="EE130" s="88"/>
      <c r="EF130" s="89">
        <f>COUNTIF(DY78:EF122,"KP")</f>
        <v>0</v>
      </c>
      <c r="EG130" s="84" t="s">
        <v>130</v>
      </c>
      <c r="EH130" s="85"/>
      <c r="EI130" s="85"/>
      <c r="EJ130" s="85"/>
      <c r="EK130" s="87"/>
      <c r="EL130" s="88" t="s">
        <v>131</v>
      </c>
      <c r="EM130" s="88"/>
      <c r="EN130" s="89">
        <f>COUNTIF(EG78:EN122,"KP")</f>
        <v>0</v>
      </c>
      <c r="EP130" s="84" t="s">
        <v>130</v>
      </c>
      <c r="EQ130" s="85"/>
      <c r="ER130" s="85"/>
      <c r="ES130" s="85"/>
      <c r="ET130" s="87"/>
      <c r="EU130" s="88" t="s">
        <v>131</v>
      </c>
      <c r="EV130" s="88"/>
      <c r="EW130" s="89">
        <f>COUNTIF(EP78:EW122,"KP")</f>
        <v>0</v>
      </c>
      <c r="EX130" s="84" t="s">
        <v>130</v>
      </c>
      <c r="EY130" s="85"/>
      <c r="EZ130" s="85"/>
      <c r="FA130" s="85"/>
      <c r="FB130" s="87"/>
      <c r="FC130" s="88" t="s">
        <v>131</v>
      </c>
      <c r="FD130" s="88"/>
      <c r="FE130" s="89">
        <f>COUNTIF(EX78:FE122,"KP")</f>
        <v>0</v>
      </c>
      <c r="FG130" s="84" t="s">
        <v>130</v>
      </c>
      <c r="FH130" s="85"/>
      <c r="FI130" s="85"/>
      <c r="FJ130" s="85"/>
      <c r="FK130" s="87"/>
      <c r="FL130" s="88" t="s">
        <v>131</v>
      </c>
      <c r="FM130" s="88"/>
      <c r="FN130" s="89">
        <f>COUNTIF(FG78:FN122,"KP")</f>
        <v>0</v>
      </c>
      <c r="FO130" s="84" t="s">
        <v>130</v>
      </c>
      <c r="FP130" s="85"/>
      <c r="FQ130" s="85"/>
      <c r="FR130" s="85"/>
      <c r="FS130" s="87"/>
      <c r="FT130" s="88" t="s">
        <v>131</v>
      </c>
      <c r="FU130" s="88"/>
      <c r="FV130" s="89">
        <f>COUNTIF(FO78:FV122,"KP")</f>
        <v>0</v>
      </c>
      <c r="FX130" s="84" t="s">
        <v>130</v>
      </c>
      <c r="FY130" s="85"/>
      <c r="FZ130" s="85"/>
      <c r="GA130" s="85"/>
      <c r="GB130" s="87"/>
      <c r="GC130" s="88" t="s">
        <v>131</v>
      </c>
      <c r="GD130" s="88"/>
      <c r="GE130" s="89">
        <f>COUNTIF(FX78:GE122,"KP")</f>
        <v>0</v>
      </c>
      <c r="GF130" s="84" t="s">
        <v>130</v>
      </c>
      <c r="GG130" s="85"/>
      <c r="GH130" s="85"/>
      <c r="GI130" s="85"/>
      <c r="GJ130" s="87"/>
      <c r="GK130" s="88" t="s">
        <v>131</v>
      </c>
      <c r="GL130" s="88"/>
      <c r="GM130" s="89">
        <f>COUNTIF(GF78:GM122,"KP")</f>
        <v>0</v>
      </c>
      <c r="GO130" s="84" t="s">
        <v>130</v>
      </c>
      <c r="GP130" s="85"/>
      <c r="GQ130" s="85"/>
      <c r="GR130" s="85"/>
      <c r="GS130" s="87"/>
      <c r="GT130" s="88" t="s">
        <v>131</v>
      </c>
      <c r="GU130" s="88"/>
      <c r="GV130" s="89">
        <f>COUNTIF(GO78:GV122,"KP")</f>
        <v>0</v>
      </c>
      <c r="GW130" s="84" t="s">
        <v>130</v>
      </c>
      <c r="GX130" s="85"/>
      <c r="GY130" s="85"/>
      <c r="GZ130" s="85"/>
      <c r="HA130" s="87"/>
      <c r="HB130" s="88" t="s">
        <v>131</v>
      </c>
      <c r="HC130" s="88"/>
      <c r="HD130" s="89">
        <f>COUNTIF(GW78:HD122,"KP")</f>
        <v>0</v>
      </c>
      <c r="HF130" s="84" t="s">
        <v>130</v>
      </c>
      <c r="HG130" s="85"/>
      <c r="HH130" s="85"/>
      <c r="HI130" s="85"/>
      <c r="HJ130" s="87"/>
      <c r="HK130" s="88" t="s">
        <v>131</v>
      </c>
      <c r="HL130" s="88"/>
      <c r="HM130" s="89">
        <f>COUNTIF(HF78:HM122,"KP")</f>
        <v>0</v>
      </c>
      <c r="HN130" s="84" t="s">
        <v>130</v>
      </c>
      <c r="HO130" s="85"/>
      <c r="HP130" s="85"/>
      <c r="HQ130" s="85"/>
      <c r="HR130" s="87"/>
      <c r="HS130" s="88" t="s">
        <v>131</v>
      </c>
      <c r="HT130" s="88"/>
      <c r="HU130" s="89">
        <f>COUNTIF(HN78:HU122,"KP")</f>
        <v>0</v>
      </c>
      <c r="HW130" s="84" t="s">
        <v>130</v>
      </c>
      <c r="HX130" s="85"/>
      <c r="HY130" s="85"/>
      <c r="HZ130" s="85"/>
      <c r="IA130" s="87"/>
      <c r="IB130" s="88" t="s">
        <v>131</v>
      </c>
      <c r="IC130" s="88"/>
      <c r="ID130" s="89">
        <f>COUNTIF(HW78:ID122,"KP")</f>
        <v>0</v>
      </c>
      <c r="IE130" s="84" t="s">
        <v>130</v>
      </c>
      <c r="IF130" s="85"/>
      <c r="IG130" s="85"/>
      <c r="IH130" s="85"/>
      <c r="II130" s="87"/>
      <c r="IJ130" s="88" t="s">
        <v>131</v>
      </c>
      <c r="IK130" s="88"/>
      <c r="IL130" s="89">
        <f>COUNTIF(IE78:IL122,"KP")</f>
        <v>0</v>
      </c>
      <c r="IN130" s="84" t="s">
        <v>130</v>
      </c>
      <c r="IO130" s="85"/>
      <c r="IP130" s="85"/>
      <c r="IQ130" s="85"/>
      <c r="IR130" s="87"/>
      <c r="IS130" s="88" t="s">
        <v>131</v>
      </c>
      <c r="IT130" s="88"/>
      <c r="IU130" s="89">
        <f>COUNTIF(IN78:IU122,"KP")</f>
        <v>0</v>
      </c>
      <c r="IV130" s="84" t="s">
        <v>130</v>
      </c>
      <c r="IW130" s="85"/>
      <c r="IX130" s="85"/>
      <c r="IY130" s="85"/>
      <c r="IZ130" s="87"/>
      <c r="JA130" s="88" t="s">
        <v>131</v>
      </c>
      <c r="JB130" s="88"/>
      <c r="JC130" s="89">
        <f>COUNTIF(IV78:JC122,"KP")</f>
        <v>0</v>
      </c>
      <c r="JE130" s="84" t="s">
        <v>130</v>
      </c>
      <c r="JF130" s="85"/>
      <c r="JG130" s="85"/>
      <c r="JH130" s="85"/>
      <c r="JI130" s="87"/>
      <c r="JJ130" s="88" t="s">
        <v>131</v>
      </c>
      <c r="JK130" s="88"/>
      <c r="JL130" s="89">
        <f>COUNTIF(JE78:JL122,"KP")</f>
        <v>0</v>
      </c>
      <c r="JM130" s="84" t="s">
        <v>130</v>
      </c>
      <c r="JN130" s="85"/>
      <c r="JO130" s="85"/>
      <c r="JP130" s="85"/>
      <c r="JQ130" s="87"/>
      <c r="JR130" s="88" t="s">
        <v>131</v>
      </c>
      <c r="JS130" s="88"/>
      <c r="JT130" s="89">
        <f>COUNTIF(JM78:JT122,"KP")</f>
        <v>0</v>
      </c>
      <c r="JV130" s="84" t="s">
        <v>130</v>
      </c>
      <c r="JW130" s="85"/>
      <c r="JX130" s="85"/>
      <c r="JY130" s="85"/>
      <c r="JZ130" s="87"/>
      <c r="KA130" s="88" t="s">
        <v>131</v>
      </c>
      <c r="KB130" s="88"/>
      <c r="KC130" s="89">
        <f>COUNTIF(JV78:KC122,"KP")</f>
        <v>0</v>
      </c>
      <c r="KD130" s="84" t="s">
        <v>130</v>
      </c>
      <c r="KE130" s="85"/>
      <c r="KF130" s="85"/>
      <c r="KG130" s="85"/>
      <c r="KH130" s="87"/>
      <c r="KI130" s="88" t="s">
        <v>131</v>
      </c>
      <c r="KJ130" s="88"/>
      <c r="KK130" s="89">
        <f>COUNTIF(KD78:KK122,"KP")</f>
        <v>0</v>
      </c>
      <c r="KM130" s="84" t="s">
        <v>130</v>
      </c>
      <c r="KN130" s="85"/>
      <c r="KO130" s="85"/>
      <c r="KP130" s="85"/>
      <c r="KQ130" s="87"/>
      <c r="KR130" s="88" t="s">
        <v>131</v>
      </c>
      <c r="KS130" s="88"/>
      <c r="KT130" s="89">
        <f>COUNTIF(KM78:KT122,"KP")</f>
        <v>0</v>
      </c>
      <c r="KU130" s="84" t="s">
        <v>130</v>
      </c>
      <c r="KV130" s="85"/>
      <c r="KW130" s="85"/>
      <c r="KX130" s="85"/>
      <c r="KY130" s="87"/>
      <c r="KZ130" s="88" t="s">
        <v>131</v>
      </c>
      <c r="LA130" s="88"/>
      <c r="LB130" s="89">
        <f>COUNTIF(KU78:LB122,"KP")</f>
        <v>0</v>
      </c>
      <c r="LD130" s="84" t="s">
        <v>130</v>
      </c>
      <c r="LE130" s="85"/>
      <c r="LF130" s="85"/>
      <c r="LG130" s="85"/>
      <c r="LH130" s="87"/>
      <c r="LI130" s="88" t="s">
        <v>131</v>
      </c>
      <c r="LJ130" s="88"/>
      <c r="LK130" s="89">
        <f>COUNTIF(LD78:LK122,"KP")</f>
        <v>0</v>
      </c>
      <c r="LL130" s="84" t="s">
        <v>130</v>
      </c>
      <c r="LM130" s="85"/>
      <c r="LN130" s="85"/>
      <c r="LO130" s="85"/>
      <c r="LP130" s="87"/>
      <c r="LQ130" s="88" t="s">
        <v>131</v>
      </c>
      <c r="LR130" s="88"/>
      <c r="LS130" s="89">
        <f>COUNTIF(LL78:LS122,"KP")</f>
        <v>0</v>
      </c>
      <c r="LU130" s="84" t="s">
        <v>130</v>
      </c>
      <c r="LV130" s="85"/>
      <c r="LW130" s="85"/>
      <c r="LX130" s="85"/>
      <c r="LY130" s="87"/>
      <c r="LZ130" s="88" t="s">
        <v>131</v>
      </c>
      <c r="MA130" s="88"/>
      <c r="MB130" s="89">
        <f>COUNTIF(LU78:MB122,"KP")</f>
        <v>0</v>
      </c>
      <c r="MC130" s="84" t="s">
        <v>130</v>
      </c>
      <c r="MD130" s="85"/>
      <c r="ME130" s="85"/>
      <c r="MF130" s="85"/>
      <c r="MG130" s="87"/>
      <c r="MH130" s="88" t="s">
        <v>131</v>
      </c>
      <c r="MI130" s="88"/>
      <c r="MJ130" s="89">
        <f>COUNTIF(MC78:MJ122,"KP")</f>
        <v>0</v>
      </c>
      <c r="ML130" s="84" t="s">
        <v>130</v>
      </c>
      <c r="MM130" s="85"/>
      <c r="MN130" s="85"/>
      <c r="MO130" s="85"/>
      <c r="MP130" s="87"/>
      <c r="MQ130" s="88" t="s">
        <v>131</v>
      </c>
      <c r="MR130" s="88"/>
      <c r="MS130" s="89">
        <f>COUNTIF(ML78:MS122,"KP")</f>
        <v>0</v>
      </c>
      <c r="MT130" s="84" t="s">
        <v>130</v>
      </c>
      <c r="MU130" s="85"/>
      <c r="MV130" s="85"/>
      <c r="MW130" s="85"/>
      <c r="MX130" s="87"/>
      <c r="MY130" s="88" t="s">
        <v>131</v>
      </c>
      <c r="MZ130" s="88"/>
      <c r="NA130" s="89">
        <f>COUNTIF(MT78:NA122,"KP")</f>
        <v>0</v>
      </c>
      <c r="NC130" s="84" t="s">
        <v>130</v>
      </c>
      <c r="ND130" s="85"/>
      <c r="NE130" s="85"/>
      <c r="NF130" s="85"/>
      <c r="NG130" s="87"/>
      <c r="NH130" s="88" t="s">
        <v>131</v>
      </c>
      <c r="NI130" s="88"/>
      <c r="NJ130" s="89">
        <f>COUNTIF(NC78:NJ122,"KP")</f>
        <v>0</v>
      </c>
      <c r="NK130" s="84" t="s">
        <v>130</v>
      </c>
      <c r="NL130" s="85"/>
      <c r="NM130" s="85"/>
      <c r="NN130" s="85"/>
      <c r="NO130" s="87"/>
      <c r="NP130" s="88" t="s">
        <v>131</v>
      </c>
      <c r="NQ130" s="88"/>
      <c r="NR130" s="89">
        <f>COUNTIF(NK78:NR122,"KP")</f>
        <v>0</v>
      </c>
      <c r="NT130" s="84" t="s">
        <v>130</v>
      </c>
      <c r="NU130" s="85"/>
      <c r="NV130" s="85"/>
      <c r="NW130" s="85"/>
      <c r="NX130" s="87"/>
      <c r="NY130" s="88" t="s">
        <v>131</v>
      </c>
      <c r="NZ130" s="88"/>
      <c r="OA130" s="89">
        <f>COUNTIF(NT78:OA122,"KP")</f>
        <v>0</v>
      </c>
      <c r="OB130" s="84" t="s">
        <v>130</v>
      </c>
      <c r="OC130" s="85"/>
      <c r="OD130" s="85"/>
      <c r="OE130" s="85"/>
      <c r="OF130" s="87"/>
      <c r="OG130" s="88" t="s">
        <v>131</v>
      </c>
      <c r="OH130" s="88"/>
      <c r="OI130" s="89">
        <f>COUNTIF(OB78:OI122,"KP")</f>
        <v>0</v>
      </c>
      <c r="OK130" s="84" t="s">
        <v>130</v>
      </c>
      <c r="OL130" s="85"/>
      <c r="OM130" s="85"/>
      <c r="ON130" s="85"/>
      <c r="OO130" s="87"/>
      <c r="OP130" s="88" t="s">
        <v>131</v>
      </c>
      <c r="OQ130" s="88"/>
      <c r="OR130" s="111">
        <f>COUNTIF(OK78:OR122,"KP")</f>
        <v>0</v>
      </c>
      <c r="OS130" s="84" t="s">
        <v>130</v>
      </c>
      <c r="OT130" s="85"/>
      <c r="OU130" s="85"/>
      <c r="OV130" s="85"/>
      <c r="OW130" s="87"/>
      <c r="OX130" s="88" t="s">
        <v>131</v>
      </c>
      <c r="OY130" s="88"/>
      <c r="OZ130" s="89">
        <f>COUNTIF(OS78:OZ122,"KP")</f>
        <v>0</v>
      </c>
      <c r="PB130" s="84" t="s">
        <v>130</v>
      </c>
      <c r="PC130" s="85"/>
      <c r="PD130" s="85"/>
      <c r="PE130" s="85"/>
      <c r="PF130" s="87"/>
      <c r="PG130" s="88" t="s">
        <v>131</v>
      </c>
      <c r="PH130" s="88"/>
      <c r="PI130" s="89">
        <f>COUNTIF(PB78:PI122,"KP")</f>
        <v>0</v>
      </c>
      <c r="PJ130" s="84" t="s">
        <v>130</v>
      </c>
      <c r="PK130" s="85"/>
      <c r="PL130" s="85"/>
      <c r="PM130" s="85"/>
      <c r="PN130" s="87"/>
      <c r="PO130" s="88" t="s">
        <v>131</v>
      </c>
      <c r="PP130" s="88"/>
      <c r="PQ130" s="89">
        <f>COUNTIF(PJ78:PQ122,"KP")</f>
        <v>0</v>
      </c>
      <c r="PS130" s="84" t="s">
        <v>130</v>
      </c>
      <c r="PT130" s="85"/>
      <c r="PU130" s="85"/>
      <c r="PV130" s="85"/>
      <c r="PW130" s="87"/>
      <c r="PX130" s="88" t="s">
        <v>131</v>
      </c>
      <c r="PY130" s="88"/>
      <c r="PZ130" s="89">
        <f>COUNTIF(PS78:PZ122,"KP")</f>
        <v>0</v>
      </c>
      <c r="QA130" s="84" t="s">
        <v>130</v>
      </c>
      <c r="QB130" s="85"/>
      <c r="QC130" s="85"/>
      <c r="QD130" s="85"/>
      <c r="QE130" s="87"/>
      <c r="QF130" s="88" t="s">
        <v>131</v>
      </c>
      <c r="QG130" s="88"/>
      <c r="QH130" s="89">
        <f>COUNTIF(QA78:QH122,"KP")</f>
        <v>0</v>
      </c>
      <c r="QJ130" s="84" t="s">
        <v>130</v>
      </c>
      <c r="QK130" s="85"/>
      <c r="QL130" s="85"/>
      <c r="QM130" s="85"/>
      <c r="QN130" s="87"/>
      <c r="QO130" s="88" t="s">
        <v>131</v>
      </c>
      <c r="QP130" s="88"/>
      <c r="QQ130" s="89">
        <f>COUNTIF(QJ78:QQ122,"KP")</f>
        <v>0</v>
      </c>
      <c r="QR130" s="84" t="s">
        <v>130</v>
      </c>
      <c r="QS130" s="85"/>
      <c r="QT130" s="85"/>
      <c r="QU130" s="85"/>
      <c r="QV130" s="87"/>
      <c r="QW130" s="88" t="s">
        <v>131</v>
      </c>
      <c r="QX130" s="88"/>
      <c r="QY130" s="89">
        <f>COUNTIF(QR78:QY122,"KP")</f>
        <v>0</v>
      </c>
      <c r="RA130" s="84" t="s">
        <v>130</v>
      </c>
      <c r="RB130" s="85"/>
      <c r="RC130" s="85"/>
      <c r="RD130" s="85"/>
      <c r="RE130" s="87"/>
      <c r="RF130" s="88" t="s">
        <v>131</v>
      </c>
      <c r="RG130" s="88"/>
      <c r="RH130" s="89">
        <f>COUNTIF(RA78:RH122,"KP")</f>
        <v>0</v>
      </c>
      <c r="RI130" s="84" t="s">
        <v>130</v>
      </c>
      <c r="RJ130" s="85"/>
      <c r="RK130" s="85"/>
      <c r="RL130" s="85"/>
      <c r="RM130" s="87"/>
      <c r="RN130" s="88" t="s">
        <v>131</v>
      </c>
      <c r="RO130" s="88"/>
      <c r="RP130" s="89">
        <f>COUNTIF(RI78:RP122,"KP")</f>
        <v>0</v>
      </c>
      <c r="RR130" s="84" t="s">
        <v>130</v>
      </c>
      <c r="RS130" s="85"/>
      <c r="RT130" s="85"/>
      <c r="RU130" s="85"/>
      <c r="RV130" s="87"/>
      <c r="RW130" s="88" t="s">
        <v>131</v>
      </c>
      <c r="RX130" s="88"/>
      <c r="RY130" s="89">
        <f>COUNTIF(RR78:RY122,"KP")</f>
        <v>0</v>
      </c>
      <c r="RZ130" s="84" t="s">
        <v>130</v>
      </c>
      <c r="SA130" s="85"/>
      <c r="SB130" s="85"/>
      <c r="SC130" s="85"/>
      <c r="SD130" s="87"/>
      <c r="SE130" s="88" t="s">
        <v>131</v>
      </c>
      <c r="SF130" s="88"/>
      <c r="SG130" s="89">
        <f>COUNTIF(RZ78:SG122,"KP")</f>
        <v>0</v>
      </c>
      <c r="SI130" s="84" t="s">
        <v>130</v>
      </c>
      <c r="SJ130" s="85"/>
      <c r="SK130" s="85"/>
      <c r="SL130" s="85"/>
      <c r="SM130" s="87"/>
      <c r="SN130" s="88" t="s">
        <v>131</v>
      </c>
      <c r="SO130" s="88"/>
      <c r="SP130" s="89">
        <f>COUNTIF(SI78:SP122,"KP")</f>
        <v>0</v>
      </c>
      <c r="SQ130" s="84" t="s">
        <v>130</v>
      </c>
      <c r="SR130" s="85"/>
      <c r="SS130" s="85"/>
      <c r="ST130" s="85"/>
      <c r="SU130" s="87"/>
      <c r="SV130" s="88" t="s">
        <v>131</v>
      </c>
      <c r="SW130" s="88"/>
      <c r="SX130" s="89">
        <f>COUNTIF(SQ78:SX122,"KP")</f>
        <v>0</v>
      </c>
      <c r="SZ130" s="84" t="s">
        <v>130</v>
      </c>
      <c r="TA130" s="85"/>
      <c r="TB130" s="85"/>
      <c r="TC130" s="85"/>
      <c r="TD130" s="87"/>
      <c r="TE130" s="88" t="s">
        <v>131</v>
      </c>
      <c r="TF130" s="88"/>
      <c r="TG130" s="89">
        <f>COUNTIF(SZ78:TG122,"KP")</f>
        <v>0</v>
      </c>
      <c r="TH130" s="84" t="s">
        <v>130</v>
      </c>
      <c r="TI130" s="85"/>
      <c r="TJ130" s="85"/>
      <c r="TK130" s="85"/>
      <c r="TL130" s="87"/>
      <c r="TM130" s="88" t="s">
        <v>131</v>
      </c>
      <c r="TN130" s="88"/>
      <c r="TO130" s="89">
        <f>COUNTIF(TH78:TO122,"KP")</f>
        <v>0</v>
      </c>
      <c r="TQ130" s="84" t="s">
        <v>130</v>
      </c>
      <c r="TR130" s="85"/>
      <c r="TS130" s="85"/>
      <c r="TT130" s="85"/>
      <c r="TU130" s="87"/>
      <c r="TV130" s="88" t="s">
        <v>131</v>
      </c>
      <c r="TW130" s="88"/>
      <c r="TX130" s="89">
        <f>COUNTIF(TQ78:TX122,"KP")</f>
        <v>0</v>
      </c>
      <c r="TY130" s="84" t="s">
        <v>130</v>
      </c>
      <c r="TZ130" s="85"/>
      <c r="UA130" s="85"/>
      <c r="UB130" s="85"/>
      <c r="UC130" s="87"/>
      <c r="UD130" s="88" t="s">
        <v>131</v>
      </c>
      <c r="UE130" s="88"/>
      <c r="UF130" s="89">
        <f>COUNTIF(TY78:UF122,"KP")</f>
        <v>0</v>
      </c>
      <c r="UH130" s="84" t="s">
        <v>130</v>
      </c>
      <c r="UI130" s="85"/>
      <c r="UJ130" s="85"/>
      <c r="UK130" s="85"/>
      <c r="UL130" s="87"/>
      <c r="UM130" s="88" t="s">
        <v>131</v>
      </c>
      <c r="UN130" s="88"/>
      <c r="UO130" s="89">
        <f>COUNTIF(UH78:UO122,"KP")</f>
        <v>0</v>
      </c>
      <c r="UP130" s="84" t="s">
        <v>130</v>
      </c>
      <c r="UQ130" s="85"/>
      <c r="UR130" s="85"/>
      <c r="US130" s="85"/>
      <c r="UT130" s="87"/>
      <c r="UU130" s="88" t="s">
        <v>131</v>
      </c>
      <c r="UV130" s="88"/>
      <c r="UW130" s="89">
        <f>COUNTIF(UP78:UW122,"KP")</f>
        <v>0</v>
      </c>
      <c r="UY130" s="84" t="s">
        <v>130</v>
      </c>
      <c r="UZ130" s="85"/>
      <c r="VA130" s="85"/>
      <c r="VB130" s="85"/>
      <c r="VC130" s="87"/>
      <c r="VD130" s="88" t="s">
        <v>131</v>
      </c>
      <c r="VE130" s="88"/>
      <c r="VF130" s="89">
        <f>COUNTIF(UY78:VF122,"KP")</f>
        <v>0</v>
      </c>
      <c r="VG130" s="84" t="s">
        <v>130</v>
      </c>
      <c r="VH130" s="85"/>
      <c r="VI130" s="85"/>
      <c r="VJ130" s="85"/>
      <c r="VK130" s="87"/>
      <c r="VL130" s="88" t="s">
        <v>131</v>
      </c>
      <c r="VM130" s="88"/>
      <c r="VN130" s="89">
        <f>COUNTIF(VG78:VN122,"KP")</f>
        <v>0</v>
      </c>
      <c r="VP130" s="84" t="s">
        <v>130</v>
      </c>
      <c r="VQ130" s="85"/>
      <c r="VR130" s="85"/>
      <c r="VS130" s="85"/>
      <c r="VT130" s="87"/>
      <c r="VU130" s="88" t="s">
        <v>131</v>
      </c>
      <c r="VV130" s="88"/>
      <c r="VW130" s="89">
        <f>COUNTIF(VP78:VW122,"KP")</f>
        <v>0</v>
      </c>
      <c r="VX130" s="84" t="s">
        <v>130</v>
      </c>
      <c r="VY130" s="85"/>
      <c r="VZ130" s="85"/>
      <c r="WA130" s="85"/>
      <c r="WB130" s="87"/>
      <c r="WC130" s="88" t="s">
        <v>131</v>
      </c>
      <c r="WD130" s="88"/>
      <c r="WE130" s="89">
        <f>COUNTIF(VX78:WE122,"KP")</f>
        <v>0</v>
      </c>
      <c r="WG130" s="84" t="s">
        <v>130</v>
      </c>
      <c r="WH130" s="85"/>
      <c r="WI130" s="85"/>
      <c r="WJ130" s="85"/>
      <c r="WK130" s="87"/>
      <c r="WL130" s="88" t="s">
        <v>131</v>
      </c>
      <c r="WM130" s="88"/>
      <c r="WN130" s="89">
        <f>COUNTIF(WG78:WN122,"KP")</f>
        <v>0</v>
      </c>
      <c r="WO130" s="84" t="s">
        <v>130</v>
      </c>
      <c r="WP130" s="85"/>
      <c r="WQ130" s="85"/>
      <c r="WR130" s="85"/>
      <c r="WS130" s="87"/>
      <c r="WT130" s="88" t="s">
        <v>131</v>
      </c>
      <c r="WU130" s="88"/>
      <c r="WV130" s="89">
        <f>COUNTIF(WO78:WV122,"KP")</f>
        <v>0</v>
      </c>
      <c r="WX130" s="84" t="s">
        <v>130</v>
      </c>
      <c r="WY130" s="85"/>
      <c r="WZ130" s="85"/>
      <c r="XA130" s="85"/>
      <c r="XB130" s="87"/>
      <c r="XC130" s="88" t="s">
        <v>131</v>
      </c>
      <c r="XD130" s="88"/>
      <c r="XE130" s="89">
        <f>COUNTIF(WX78:XE122,"KP")</f>
        <v>0</v>
      </c>
      <c r="XF130" s="84" t="s">
        <v>130</v>
      </c>
      <c r="XG130" s="85"/>
      <c r="XH130" s="85"/>
      <c r="XI130" s="85"/>
      <c r="XJ130" s="87"/>
      <c r="XK130" s="88" t="s">
        <v>131</v>
      </c>
      <c r="XL130" s="88"/>
      <c r="XM130" s="89">
        <f>COUNTIF(XF78:XM122,"KP")</f>
        <v>0</v>
      </c>
      <c r="XO130" s="84" t="s">
        <v>130</v>
      </c>
      <c r="XP130" s="85"/>
      <c r="XQ130" s="85"/>
      <c r="XR130" s="85"/>
      <c r="XS130" s="87"/>
      <c r="XT130" s="88" t="s">
        <v>131</v>
      </c>
      <c r="XU130" s="88"/>
      <c r="XV130" s="89">
        <f>COUNTIF(XO78:XV122,"KP")</f>
        <v>0</v>
      </c>
      <c r="XW130" s="84" t="s">
        <v>130</v>
      </c>
      <c r="XX130" s="85"/>
      <c r="XY130" s="85"/>
      <c r="XZ130" s="85"/>
      <c r="YA130" s="87"/>
      <c r="YB130" s="88" t="s">
        <v>131</v>
      </c>
      <c r="YC130" s="88"/>
      <c r="YD130" s="89">
        <f>COUNTIF(XW78:YD122,"KP")</f>
        <v>0</v>
      </c>
      <c r="YF130" s="84" t="s">
        <v>130</v>
      </c>
      <c r="YG130" s="85"/>
      <c r="YH130" s="85"/>
      <c r="YI130" s="85"/>
      <c r="YJ130" s="87"/>
      <c r="YK130" s="88" t="s">
        <v>131</v>
      </c>
      <c r="YL130" s="88"/>
      <c r="YM130" s="89">
        <f>COUNTIF(YF78:YM122,"KP")</f>
        <v>0</v>
      </c>
      <c r="YN130" s="84" t="s">
        <v>130</v>
      </c>
      <c r="YO130" s="85"/>
      <c r="YP130" s="85"/>
      <c r="YQ130" s="85"/>
      <c r="YR130" s="87"/>
      <c r="YS130" s="88" t="s">
        <v>131</v>
      </c>
      <c r="YT130" s="88"/>
      <c r="YU130" s="89">
        <f>COUNTIF(YN78:YU122,"KP")</f>
        <v>0</v>
      </c>
      <c r="YW130" s="84" t="s">
        <v>130</v>
      </c>
      <c r="YX130" s="85"/>
      <c r="YY130" s="85"/>
      <c r="YZ130" s="85"/>
      <c r="ZA130" s="87"/>
      <c r="ZB130" s="88" t="s">
        <v>131</v>
      </c>
      <c r="ZC130" s="88"/>
      <c r="ZD130" s="89">
        <f>COUNTIF(YW78:ZD122,"KP")</f>
        <v>0</v>
      </c>
      <c r="ZM130" s="84" t="s">
        <v>130</v>
      </c>
      <c r="ZN130" s="85"/>
      <c r="ZO130" s="85"/>
      <c r="ZP130" s="85"/>
      <c r="ZQ130" s="87"/>
      <c r="ZR130" s="88" t="s">
        <v>131</v>
      </c>
      <c r="ZS130" s="88"/>
      <c r="ZT130" s="89">
        <f>COUNTIF(ZM78:ZT122,"KP")</f>
        <v>0</v>
      </c>
      <c r="ZV130" s="84" t="s">
        <v>130</v>
      </c>
      <c r="ZW130" s="85"/>
      <c r="ZX130" s="85"/>
      <c r="ZY130" s="85"/>
      <c r="ZZ130" s="87"/>
      <c r="AAA130" s="88" t="s">
        <v>131</v>
      </c>
      <c r="AAB130" s="88"/>
      <c r="AAC130" s="89">
        <f>COUNTIF(ZV78:AAC122,"KP")</f>
        <v>0</v>
      </c>
      <c r="AAD130" s="84" t="s">
        <v>130</v>
      </c>
      <c r="AAE130" s="85"/>
      <c r="AAF130" s="85"/>
      <c r="AAG130" s="85"/>
      <c r="AAH130" s="87"/>
      <c r="AAI130" s="88" t="s">
        <v>131</v>
      </c>
      <c r="AAJ130" s="88"/>
      <c r="AAK130" s="89">
        <f>COUNTIF(AAD78:AAK122,"KP")</f>
        <v>0</v>
      </c>
      <c r="AAM130" s="84" t="s">
        <v>130</v>
      </c>
      <c r="AAN130" s="85"/>
      <c r="AAO130" s="85"/>
      <c r="AAP130" s="85"/>
      <c r="AAQ130" s="87"/>
      <c r="AAR130" s="88" t="s">
        <v>131</v>
      </c>
      <c r="AAS130" s="88"/>
      <c r="AAT130" s="89">
        <f>COUNTIF(AAM78:AAT122,"KP")</f>
        <v>0</v>
      </c>
      <c r="AAU130" s="84" t="s">
        <v>130</v>
      </c>
      <c r="AAV130" s="85"/>
      <c r="AAW130" s="85"/>
      <c r="AAX130" s="85"/>
      <c r="AAY130" s="87"/>
      <c r="AAZ130" s="88" t="s">
        <v>131</v>
      </c>
      <c r="ABA130" s="88"/>
      <c r="ABB130" s="89">
        <f>COUNTIF(AAU78:ABB122,"KP")</f>
        <v>0</v>
      </c>
      <c r="ABD130" s="84" t="s">
        <v>130</v>
      </c>
      <c r="ABE130" s="85"/>
      <c r="ABF130" s="85"/>
      <c r="ABG130" s="85"/>
      <c r="ABH130" s="87"/>
      <c r="ABI130" s="88" t="s">
        <v>131</v>
      </c>
      <c r="ABJ130" s="88"/>
      <c r="ABK130" s="89">
        <f>COUNTIF(ABD78:ABK122,"KP")</f>
        <v>0</v>
      </c>
      <c r="ABL130" s="84" t="s">
        <v>130</v>
      </c>
      <c r="ABM130" s="85"/>
      <c r="ABN130" s="85"/>
      <c r="ABO130" s="85"/>
      <c r="ABP130" s="87"/>
      <c r="ABQ130" s="88" t="s">
        <v>131</v>
      </c>
      <c r="ABR130" s="88"/>
      <c r="ABS130" s="89">
        <f>COUNTIF(ABL78:ABS122,"KP")</f>
        <v>0</v>
      </c>
      <c r="ABU130" s="84" t="s">
        <v>130</v>
      </c>
      <c r="ABV130" s="85"/>
      <c r="ABW130" s="85"/>
      <c r="ABX130" s="85"/>
      <c r="ABY130" s="87"/>
      <c r="ABZ130" s="88" t="s">
        <v>131</v>
      </c>
      <c r="ACA130" s="88"/>
      <c r="ACB130" s="89">
        <f>COUNTIF(ABU78:ACB122,"KP")</f>
        <v>0</v>
      </c>
      <c r="ACC130" s="84" t="s">
        <v>130</v>
      </c>
      <c r="ACD130" s="85"/>
      <c r="ACE130" s="85"/>
      <c r="ACF130" s="85"/>
      <c r="ACG130" s="87"/>
      <c r="ACH130" s="88" t="s">
        <v>131</v>
      </c>
      <c r="ACI130" s="88"/>
      <c r="ACJ130" s="89">
        <f>COUNTIF(ACC78:ACJ122,"KP")</f>
        <v>0</v>
      </c>
      <c r="ACL130" s="84" t="s">
        <v>130</v>
      </c>
      <c r="ACM130" s="85"/>
      <c r="ACN130" s="85"/>
      <c r="ACO130" s="85"/>
      <c r="ACP130" s="87"/>
      <c r="ACQ130" s="88" t="s">
        <v>131</v>
      </c>
      <c r="ACR130" s="88"/>
      <c r="ACS130" s="89">
        <f>COUNTIF(ACL78:ACS122,"KP")</f>
        <v>0</v>
      </c>
      <c r="ACT130" s="84" t="s">
        <v>130</v>
      </c>
      <c r="ACU130" s="85"/>
      <c r="ACV130" s="85"/>
      <c r="ACW130" s="85"/>
      <c r="ACX130" s="87"/>
      <c r="ACY130" s="88" t="s">
        <v>131</v>
      </c>
      <c r="ACZ130" s="88"/>
      <c r="ADA130" s="89">
        <f>COUNTIF(ACT78:ADA122,"KP")</f>
        <v>0</v>
      </c>
      <c r="ADC130" s="84" t="s">
        <v>130</v>
      </c>
      <c r="ADD130" s="85"/>
      <c r="ADE130" s="85"/>
      <c r="ADF130" s="85"/>
      <c r="ADG130" s="87"/>
      <c r="ADH130" s="88" t="s">
        <v>131</v>
      </c>
      <c r="ADI130" s="88"/>
      <c r="ADJ130" s="89">
        <f>COUNTIF(ADC78:ADJ122,"KP")</f>
        <v>0</v>
      </c>
      <c r="ADK130" s="84" t="s">
        <v>130</v>
      </c>
      <c r="ADL130" s="85"/>
      <c r="ADM130" s="85"/>
      <c r="ADN130" s="85"/>
      <c r="ADO130" s="87"/>
      <c r="ADP130" s="88" t="s">
        <v>131</v>
      </c>
      <c r="ADQ130" s="88"/>
      <c r="ADR130" s="89">
        <f>COUNTIF(ADK78:ADR122,"KP")</f>
        <v>0</v>
      </c>
      <c r="ADT130" s="84" t="s">
        <v>130</v>
      </c>
      <c r="ADU130" s="85"/>
      <c r="ADV130" s="85"/>
      <c r="ADW130" s="85"/>
      <c r="ADX130" s="87"/>
      <c r="ADY130" s="88" t="s">
        <v>131</v>
      </c>
      <c r="ADZ130" s="88"/>
      <c r="AEA130" s="89">
        <f>COUNTIF(ADT78:AEA122,"KP")</f>
        <v>0</v>
      </c>
      <c r="AEB130" s="84" t="s">
        <v>130</v>
      </c>
      <c r="AEC130" s="85"/>
      <c r="AED130" s="85"/>
      <c r="AEE130" s="85"/>
      <c r="AEF130" s="87"/>
      <c r="AEG130" s="88" t="s">
        <v>131</v>
      </c>
      <c r="AEH130" s="88"/>
      <c r="AEI130" s="89">
        <f>COUNTIF(AEB78:AEI122,"KP")</f>
        <v>0</v>
      </c>
      <c r="AEK130" s="84" t="s">
        <v>130</v>
      </c>
      <c r="AEL130" s="85"/>
      <c r="AEM130" s="85"/>
      <c r="AEN130" s="85"/>
      <c r="AEO130" s="87"/>
      <c r="AEP130" s="88" t="s">
        <v>131</v>
      </c>
      <c r="AEQ130" s="88"/>
      <c r="AER130" s="89">
        <f>COUNTIF(AEK78:AER122,"KP")</f>
        <v>0</v>
      </c>
      <c r="AES130" s="84" t="s">
        <v>130</v>
      </c>
      <c r="AET130" s="85"/>
      <c r="AEU130" s="85"/>
      <c r="AEV130" s="85"/>
      <c r="AEW130" s="87"/>
      <c r="AEX130" s="88" t="s">
        <v>131</v>
      </c>
      <c r="AEY130" s="88"/>
      <c r="AEZ130" s="89">
        <f>COUNTIF(AES78:AEZ122,"KP")</f>
        <v>0</v>
      </c>
      <c r="AFB130" s="84" t="s">
        <v>130</v>
      </c>
      <c r="AFC130" s="85"/>
      <c r="AFD130" s="85"/>
      <c r="AFE130" s="85"/>
      <c r="AFF130" s="87"/>
      <c r="AFG130" s="88" t="s">
        <v>131</v>
      </c>
      <c r="AFH130" s="88"/>
      <c r="AFI130" s="89">
        <f>COUNTIF(AFB78:AFI122,"KP")</f>
        <v>0</v>
      </c>
      <c r="AFJ130" s="84" t="s">
        <v>130</v>
      </c>
      <c r="AFK130" s="85"/>
      <c r="AFL130" s="85"/>
      <c r="AFM130" s="85"/>
      <c r="AFN130" s="87"/>
      <c r="AFO130" s="88" t="s">
        <v>131</v>
      </c>
      <c r="AFP130" s="88"/>
      <c r="AFQ130" s="89">
        <f>COUNTIF(AFJ78:AFQ122,"KP")</f>
        <v>0</v>
      </c>
      <c r="AFS130" s="84" t="s">
        <v>130</v>
      </c>
      <c r="AFT130" s="85"/>
      <c r="AFU130" s="85"/>
      <c r="AFV130" s="85"/>
      <c r="AFW130" s="87"/>
      <c r="AFX130" s="88" t="s">
        <v>131</v>
      </c>
      <c r="AFY130" s="88"/>
      <c r="AFZ130" s="89">
        <f>COUNTIF(AFS78:AFZ122,"KP")</f>
        <v>0</v>
      </c>
      <c r="AGA130" s="84" t="s">
        <v>130</v>
      </c>
      <c r="AGB130" s="85"/>
      <c r="AGC130" s="85"/>
      <c r="AGD130" s="85"/>
      <c r="AGE130" s="87"/>
      <c r="AGF130" s="88" t="s">
        <v>131</v>
      </c>
      <c r="AGG130" s="88"/>
      <c r="AGH130" s="89">
        <f>COUNTIF(AGA78:AGH122,"KP")</f>
        <v>0</v>
      </c>
      <c r="AGJ130" s="84" t="s">
        <v>130</v>
      </c>
      <c r="AGK130" s="85"/>
      <c r="AGL130" s="85"/>
      <c r="AGM130" s="85"/>
      <c r="AGN130" s="87"/>
      <c r="AGO130" s="88" t="s">
        <v>131</v>
      </c>
      <c r="AGP130" s="88"/>
      <c r="AGQ130" s="89">
        <f>COUNTIF(AGJ78:AGQ122,"KP")</f>
        <v>0</v>
      </c>
      <c r="AGR130" s="84" t="s">
        <v>130</v>
      </c>
      <c r="AGS130" s="85"/>
      <c r="AGT130" s="85"/>
      <c r="AGU130" s="85"/>
      <c r="AGV130" s="87"/>
      <c r="AGW130" s="88" t="s">
        <v>131</v>
      </c>
      <c r="AGX130" s="88"/>
      <c r="AGY130" s="89">
        <f>COUNTIF(AGR78:AGY122,"KP")</f>
        <v>0</v>
      </c>
      <c r="AHA130" s="84" t="s">
        <v>130</v>
      </c>
      <c r="AHB130" s="85"/>
      <c r="AHC130" s="85"/>
      <c r="AHD130" s="85"/>
      <c r="AHE130" s="87"/>
      <c r="AHF130" s="88" t="s">
        <v>131</v>
      </c>
      <c r="AHG130" s="88"/>
      <c r="AHH130" s="89">
        <f>COUNTIF(AHA78:AHH122,"KP")</f>
        <v>0</v>
      </c>
      <c r="AHI130" s="84" t="s">
        <v>130</v>
      </c>
      <c r="AHJ130" s="85"/>
      <c r="AHK130" s="85"/>
      <c r="AHL130" s="85"/>
      <c r="AHM130" s="87"/>
      <c r="AHN130" s="88" t="s">
        <v>131</v>
      </c>
      <c r="AHO130" s="88"/>
      <c r="AHP130" s="89">
        <f>COUNTIF(AHI78:AHP122,"KP")</f>
        <v>0</v>
      </c>
      <c r="AHR130" s="84" t="s">
        <v>130</v>
      </c>
      <c r="AHS130" s="85"/>
      <c r="AHT130" s="85"/>
      <c r="AHU130" s="85"/>
      <c r="AHV130" s="87"/>
      <c r="AHW130" s="88" t="s">
        <v>131</v>
      </c>
      <c r="AHX130" s="88"/>
      <c r="AHY130" s="89">
        <f>COUNTIF(AHR78:AHY122,"KP")</f>
        <v>0</v>
      </c>
      <c r="AHZ130" s="84" t="s">
        <v>130</v>
      </c>
      <c r="AIA130" s="85"/>
      <c r="AIB130" s="85"/>
      <c r="AIC130" s="85"/>
      <c r="AID130" s="87"/>
      <c r="AIE130" s="88" t="s">
        <v>131</v>
      </c>
      <c r="AIF130" s="88"/>
      <c r="AIG130" s="89">
        <f>COUNTIF(AHZ78:AIG122,"KP")</f>
        <v>0</v>
      </c>
    </row>
    <row r="131" spans="1:16384">
      <c r="A131" s="84" t="s">
        <v>126</v>
      </c>
      <c r="B131" s="85"/>
      <c r="C131" s="85"/>
      <c r="D131" s="85"/>
      <c r="E131" s="87"/>
      <c r="F131" s="88" t="s">
        <v>110</v>
      </c>
      <c r="G131" s="88"/>
      <c r="H131" s="89">
        <f>COUNTIF(A78:H122,"O")</f>
        <v>0</v>
      </c>
      <c r="J131" s="107" t="s">
        <v>126</v>
      </c>
      <c r="K131" s="108"/>
      <c r="L131" s="108"/>
      <c r="M131" s="108"/>
      <c r="N131" s="109"/>
      <c r="O131" s="38" t="s">
        <v>110</v>
      </c>
      <c r="P131" s="38"/>
      <c r="Q131" s="38">
        <f>COUNTIF(J78:Q122,"O")</f>
        <v>0</v>
      </c>
      <c r="R131" s="107" t="s">
        <v>126</v>
      </c>
      <c r="S131" s="108"/>
      <c r="T131" s="108"/>
      <c r="U131" s="108"/>
      <c r="V131" s="109"/>
      <c r="W131" s="38" t="s">
        <v>110</v>
      </c>
      <c r="X131" s="38"/>
      <c r="Y131" s="38">
        <f>COUNTIF(R78:Y122,"O")</f>
        <v>0</v>
      </c>
      <c r="AA131" s="84" t="s">
        <v>126</v>
      </c>
      <c r="AB131" s="85"/>
      <c r="AC131" s="85"/>
      <c r="AD131" s="85"/>
      <c r="AE131" s="87"/>
      <c r="AF131" s="88" t="s">
        <v>110</v>
      </c>
      <c r="AG131" s="88"/>
      <c r="AH131" s="89">
        <f>COUNTIF(AA78:AH122,"O")</f>
        <v>0</v>
      </c>
      <c r="AI131" s="84" t="s">
        <v>126</v>
      </c>
      <c r="AJ131" s="85"/>
      <c r="AK131" s="85"/>
      <c r="AL131" s="85"/>
      <c r="AM131" s="87"/>
      <c r="AN131" s="88" t="s">
        <v>110</v>
      </c>
      <c r="AO131" s="88"/>
      <c r="AP131" s="89">
        <f>COUNTIF(AI78:AP122,"O")</f>
        <v>0</v>
      </c>
      <c r="AR131" s="84" t="s">
        <v>126</v>
      </c>
      <c r="AS131" s="85"/>
      <c r="AT131" s="85"/>
      <c r="AU131" s="85"/>
      <c r="AV131" s="87"/>
      <c r="AW131" s="88" t="s">
        <v>110</v>
      </c>
      <c r="AX131" s="88"/>
      <c r="AY131" s="89">
        <f>COUNTIF(AR78:AY122,"O")</f>
        <v>0</v>
      </c>
      <c r="AZ131" s="84" t="s">
        <v>126</v>
      </c>
      <c r="BA131" s="85"/>
      <c r="BB131" s="85"/>
      <c r="BC131" s="85"/>
      <c r="BD131" s="87"/>
      <c r="BE131" s="88" t="s">
        <v>110</v>
      </c>
      <c r="BF131" s="88"/>
      <c r="BG131" s="89">
        <f>COUNTIF(AZ78:BG122,"O")</f>
        <v>0</v>
      </c>
      <c r="BI131" s="84" t="s">
        <v>126</v>
      </c>
      <c r="BJ131" s="85"/>
      <c r="BK131" s="85"/>
      <c r="BL131" s="85"/>
      <c r="BM131" s="87"/>
      <c r="BN131" s="88" t="s">
        <v>110</v>
      </c>
      <c r="BO131" s="88"/>
      <c r="BP131" s="89">
        <f>COUNTIF(BI78:BP122,"O")</f>
        <v>0</v>
      </c>
      <c r="BQ131" s="84" t="s">
        <v>126</v>
      </c>
      <c r="BR131" s="85"/>
      <c r="BS131" s="85"/>
      <c r="BT131" s="85"/>
      <c r="BU131" s="87"/>
      <c r="BV131" s="88" t="s">
        <v>110</v>
      </c>
      <c r="BW131" s="88"/>
      <c r="BX131" s="89">
        <f>COUNTIF(BQ78:BX122,"O")</f>
        <v>0</v>
      </c>
      <c r="BZ131" s="84" t="s">
        <v>126</v>
      </c>
      <c r="CA131" s="85"/>
      <c r="CB131" s="85"/>
      <c r="CC131" s="85"/>
      <c r="CD131" s="87"/>
      <c r="CE131" s="88" t="s">
        <v>110</v>
      </c>
      <c r="CF131" s="88"/>
      <c r="CG131" s="89">
        <f>COUNTIF(BZ78:CG122,"O")</f>
        <v>0</v>
      </c>
      <c r="CH131" s="110" t="s">
        <v>126</v>
      </c>
      <c r="CI131" s="85"/>
      <c r="CJ131" s="85"/>
      <c r="CK131" s="85"/>
      <c r="CL131" s="87"/>
      <c r="CM131" s="88" t="s">
        <v>110</v>
      </c>
      <c r="CN131" s="88"/>
      <c r="CO131" s="89">
        <f>COUNTIF(CH78:CO122,"O")</f>
        <v>0</v>
      </c>
      <c r="CQ131" s="84" t="s">
        <v>126</v>
      </c>
      <c r="CR131" s="85"/>
      <c r="CS131" s="85"/>
      <c r="CT131" s="85"/>
      <c r="CU131" s="87"/>
      <c r="CV131" s="88" t="s">
        <v>110</v>
      </c>
      <c r="CW131" s="88"/>
      <c r="CX131" s="89">
        <f>COUNTIF(CQ78:CX122,"O")</f>
        <v>0</v>
      </c>
      <c r="CY131" s="84" t="s">
        <v>126</v>
      </c>
      <c r="CZ131" s="85"/>
      <c r="DA131" s="85"/>
      <c r="DB131" s="85"/>
      <c r="DC131" s="87"/>
      <c r="DD131" s="88" t="s">
        <v>110</v>
      </c>
      <c r="DE131" s="88"/>
      <c r="DF131" s="89">
        <f>COUNTIF(CY78:DF122,"O")</f>
        <v>0</v>
      </c>
      <c r="DH131" s="84" t="s">
        <v>126</v>
      </c>
      <c r="DI131" s="85"/>
      <c r="DJ131" s="85"/>
      <c r="DK131" s="85"/>
      <c r="DL131" s="87"/>
      <c r="DM131" s="88" t="s">
        <v>110</v>
      </c>
      <c r="DN131" s="88"/>
      <c r="DO131" s="89">
        <f>COUNTIF(DH78:DO122,"O")</f>
        <v>0</v>
      </c>
      <c r="DP131" s="84" t="s">
        <v>126</v>
      </c>
      <c r="DQ131" s="85"/>
      <c r="DR131" s="85"/>
      <c r="DS131" s="85"/>
      <c r="DT131" s="87"/>
      <c r="DU131" s="88" t="s">
        <v>110</v>
      </c>
      <c r="DV131" s="88"/>
      <c r="DW131" s="89">
        <f>COUNTIF(DP78:DW122,"O")</f>
        <v>0</v>
      </c>
      <c r="DY131" s="84" t="s">
        <v>126</v>
      </c>
      <c r="DZ131" s="85"/>
      <c r="EA131" s="85"/>
      <c r="EB131" s="85"/>
      <c r="EC131" s="87"/>
      <c r="ED131" s="88" t="s">
        <v>110</v>
      </c>
      <c r="EE131" s="88"/>
      <c r="EF131" s="89">
        <f>COUNTIF(DY78:EF122,"O")</f>
        <v>0</v>
      </c>
      <c r="EG131" s="84" t="s">
        <v>126</v>
      </c>
      <c r="EH131" s="85"/>
      <c r="EI131" s="85"/>
      <c r="EJ131" s="85"/>
      <c r="EK131" s="87"/>
      <c r="EL131" s="88" t="s">
        <v>110</v>
      </c>
      <c r="EM131" s="88"/>
      <c r="EN131" s="89">
        <f>COUNTIF(EG78:EN122,"O")</f>
        <v>0</v>
      </c>
      <c r="EP131" s="84" t="s">
        <v>126</v>
      </c>
      <c r="EQ131" s="85"/>
      <c r="ER131" s="85"/>
      <c r="ES131" s="85"/>
      <c r="ET131" s="87"/>
      <c r="EU131" s="88" t="s">
        <v>110</v>
      </c>
      <c r="EV131" s="88"/>
      <c r="EW131" s="89">
        <f>COUNTIF(EP78:EW122,"O")</f>
        <v>0</v>
      </c>
      <c r="EX131" s="84" t="s">
        <v>126</v>
      </c>
      <c r="EY131" s="85"/>
      <c r="EZ131" s="85"/>
      <c r="FA131" s="85"/>
      <c r="FB131" s="87"/>
      <c r="FC131" s="88" t="s">
        <v>110</v>
      </c>
      <c r="FD131" s="88"/>
      <c r="FE131" s="89">
        <f>COUNTIF(EX78:FE122,"O")</f>
        <v>0</v>
      </c>
      <c r="FG131" s="84" t="s">
        <v>126</v>
      </c>
      <c r="FH131" s="85"/>
      <c r="FI131" s="85"/>
      <c r="FJ131" s="85"/>
      <c r="FK131" s="87"/>
      <c r="FL131" s="88" t="s">
        <v>110</v>
      </c>
      <c r="FM131" s="88"/>
      <c r="FN131" s="89">
        <f>COUNTIF(FG78:FN122,"O")</f>
        <v>0</v>
      </c>
      <c r="FO131" s="84" t="s">
        <v>126</v>
      </c>
      <c r="FP131" s="85"/>
      <c r="FQ131" s="85"/>
      <c r="FR131" s="85"/>
      <c r="FS131" s="87"/>
      <c r="FT131" s="88" t="s">
        <v>110</v>
      </c>
      <c r="FU131" s="88"/>
      <c r="FV131" s="89">
        <f>COUNTIF(FO78:FV122,"O")</f>
        <v>0</v>
      </c>
      <c r="FX131" s="84" t="s">
        <v>126</v>
      </c>
      <c r="FY131" s="85"/>
      <c r="FZ131" s="85"/>
      <c r="GA131" s="85"/>
      <c r="GB131" s="87"/>
      <c r="GC131" s="88" t="s">
        <v>110</v>
      </c>
      <c r="GD131" s="88"/>
      <c r="GE131" s="89">
        <f>COUNTIF(FX78:GE122,"O")</f>
        <v>0</v>
      </c>
      <c r="GF131" s="84" t="s">
        <v>126</v>
      </c>
      <c r="GG131" s="85"/>
      <c r="GH131" s="85"/>
      <c r="GI131" s="85"/>
      <c r="GJ131" s="87"/>
      <c r="GK131" s="88" t="s">
        <v>110</v>
      </c>
      <c r="GL131" s="88"/>
      <c r="GM131" s="89">
        <f>COUNTIF(GF78:GM122,"O")</f>
        <v>0</v>
      </c>
      <c r="GO131" s="84" t="s">
        <v>126</v>
      </c>
      <c r="GP131" s="85"/>
      <c r="GQ131" s="85"/>
      <c r="GR131" s="85"/>
      <c r="GS131" s="87"/>
      <c r="GT131" s="88" t="s">
        <v>110</v>
      </c>
      <c r="GU131" s="88"/>
      <c r="GV131" s="89">
        <f>COUNTIF(GO78:GV122,"O")</f>
        <v>0</v>
      </c>
      <c r="GW131" s="84" t="s">
        <v>126</v>
      </c>
      <c r="GX131" s="85"/>
      <c r="GY131" s="85"/>
      <c r="GZ131" s="85"/>
      <c r="HA131" s="87"/>
      <c r="HB131" s="88" t="s">
        <v>110</v>
      </c>
      <c r="HC131" s="88"/>
      <c r="HD131" s="89">
        <f>COUNTIF(GW78:HD122,"O")</f>
        <v>0</v>
      </c>
      <c r="HF131" s="84" t="s">
        <v>126</v>
      </c>
      <c r="HG131" s="85"/>
      <c r="HH131" s="85"/>
      <c r="HI131" s="85"/>
      <c r="HJ131" s="87"/>
      <c r="HK131" s="88" t="s">
        <v>110</v>
      </c>
      <c r="HL131" s="88"/>
      <c r="HM131" s="89">
        <f>COUNTIF(HF78:HM122,"O")</f>
        <v>0</v>
      </c>
      <c r="HN131" s="84" t="s">
        <v>126</v>
      </c>
      <c r="HO131" s="85"/>
      <c r="HP131" s="85"/>
      <c r="HQ131" s="85"/>
      <c r="HR131" s="87"/>
      <c r="HS131" s="88" t="s">
        <v>110</v>
      </c>
      <c r="HT131" s="88"/>
      <c r="HU131" s="89">
        <f>COUNTIF(HN78:HU122,"O")</f>
        <v>0</v>
      </c>
      <c r="HW131" s="84" t="s">
        <v>126</v>
      </c>
      <c r="HX131" s="85"/>
      <c r="HY131" s="85"/>
      <c r="HZ131" s="85"/>
      <c r="IA131" s="87"/>
      <c r="IB131" s="88" t="s">
        <v>110</v>
      </c>
      <c r="IC131" s="88"/>
      <c r="ID131" s="89">
        <f>COUNTIF(HW78:ID122,"O")</f>
        <v>0</v>
      </c>
      <c r="IE131" s="84" t="s">
        <v>126</v>
      </c>
      <c r="IF131" s="85"/>
      <c r="IG131" s="85"/>
      <c r="IH131" s="85"/>
      <c r="II131" s="87"/>
      <c r="IJ131" s="88" t="s">
        <v>110</v>
      </c>
      <c r="IK131" s="88"/>
      <c r="IL131" s="89">
        <f>COUNTIF(IE78:IL122,"O")</f>
        <v>0</v>
      </c>
      <c r="IN131" s="84" t="s">
        <v>126</v>
      </c>
      <c r="IO131" s="85"/>
      <c r="IP131" s="85"/>
      <c r="IQ131" s="85"/>
      <c r="IR131" s="87"/>
      <c r="IS131" s="88" t="s">
        <v>110</v>
      </c>
      <c r="IT131" s="88"/>
      <c r="IU131" s="89">
        <f>COUNTIF(IN78:IU122,"O")</f>
        <v>0</v>
      </c>
      <c r="IV131" s="84" t="s">
        <v>126</v>
      </c>
      <c r="IW131" s="85"/>
      <c r="IX131" s="85"/>
      <c r="IY131" s="85"/>
      <c r="IZ131" s="87"/>
      <c r="JA131" s="88" t="s">
        <v>110</v>
      </c>
      <c r="JB131" s="88"/>
      <c r="JC131" s="89">
        <f>COUNTIF(IV78:JC122,"O")</f>
        <v>0</v>
      </c>
      <c r="JE131" s="84" t="s">
        <v>126</v>
      </c>
      <c r="JF131" s="85"/>
      <c r="JG131" s="85"/>
      <c r="JH131" s="85"/>
      <c r="JI131" s="87"/>
      <c r="JJ131" s="88" t="s">
        <v>110</v>
      </c>
      <c r="JK131" s="88"/>
      <c r="JL131" s="89">
        <f>COUNTIF(JE78:JL122,"O")</f>
        <v>0</v>
      </c>
      <c r="JM131" s="84" t="s">
        <v>126</v>
      </c>
      <c r="JN131" s="85"/>
      <c r="JO131" s="85"/>
      <c r="JP131" s="85"/>
      <c r="JQ131" s="87"/>
      <c r="JR131" s="88" t="s">
        <v>110</v>
      </c>
      <c r="JS131" s="88"/>
      <c r="JT131" s="89">
        <f>COUNTIF(JM78:JT122,"O")</f>
        <v>0</v>
      </c>
      <c r="JV131" s="84" t="s">
        <v>126</v>
      </c>
      <c r="JW131" s="85"/>
      <c r="JX131" s="85"/>
      <c r="JY131" s="85"/>
      <c r="JZ131" s="87"/>
      <c r="KA131" s="88" t="s">
        <v>110</v>
      </c>
      <c r="KB131" s="88"/>
      <c r="KC131" s="89">
        <f>COUNTIF(JV78:KC122,"O")</f>
        <v>0</v>
      </c>
      <c r="KD131" s="84" t="s">
        <v>126</v>
      </c>
      <c r="KE131" s="85"/>
      <c r="KF131" s="85"/>
      <c r="KG131" s="85"/>
      <c r="KH131" s="87"/>
      <c r="KI131" s="88" t="s">
        <v>110</v>
      </c>
      <c r="KJ131" s="88"/>
      <c r="KK131" s="89">
        <f>COUNTIF(KD78:KK122,"O")</f>
        <v>0</v>
      </c>
      <c r="KM131" s="84" t="s">
        <v>126</v>
      </c>
      <c r="KN131" s="85"/>
      <c r="KO131" s="85"/>
      <c r="KP131" s="85"/>
      <c r="KQ131" s="87"/>
      <c r="KR131" s="88" t="s">
        <v>110</v>
      </c>
      <c r="KS131" s="88"/>
      <c r="KT131" s="89">
        <f>COUNTIF(KM78:KT122,"O")</f>
        <v>0</v>
      </c>
      <c r="KU131" s="84" t="s">
        <v>126</v>
      </c>
      <c r="KV131" s="85"/>
      <c r="KW131" s="85"/>
      <c r="KX131" s="85"/>
      <c r="KY131" s="87"/>
      <c r="KZ131" s="88" t="s">
        <v>110</v>
      </c>
      <c r="LA131" s="88"/>
      <c r="LB131" s="89">
        <f>COUNTIF(KU78:LB122,"O")</f>
        <v>0</v>
      </c>
      <c r="LD131" s="84" t="s">
        <v>126</v>
      </c>
      <c r="LE131" s="85"/>
      <c r="LF131" s="85"/>
      <c r="LG131" s="85"/>
      <c r="LH131" s="87"/>
      <c r="LI131" s="88" t="s">
        <v>110</v>
      </c>
      <c r="LJ131" s="88"/>
      <c r="LK131" s="89">
        <f>COUNTIF(LD78:LK122,"O")</f>
        <v>0</v>
      </c>
      <c r="LL131" s="84" t="s">
        <v>126</v>
      </c>
      <c r="LM131" s="85"/>
      <c r="LN131" s="85"/>
      <c r="LO131" s="85"/>
      <c r="LP131" s="87"/>
      <c r="LQ131" s="88" t="s">
        <v>110</v>
      </c>
      <c r="LR131" s="88"/>
      <c r="LS131" s="89">
        <f>COUNTIF(LL78:LS122,"O")</f>
        <v>0</v>
      </c>
      <c r="LU131" s="84" t="s">
        <v>126</v>
      </c>
      <c r="LV131" s="85"/>
      <c r="LW131" s="85"/>
      <c r="LX131" s="85"/>
      <c r="LY131" s="87"/>
      <c r="LZ131" s="88" t="s">
        <v>110</v>
      </c>
      <c r="MA131" s="88"/>
      <c r="MB131" s="89">
        <f>COUNTIF(LU78:MB122,"O")</f>
        <v>0</v>
      </c>
      <c r="MC131" s="84" t="s">
        <v>126</v>
      </c>
      <c r="MD131" s="85"/>
      <c r="ME131" s="85"/>
      <c r="MF131" s="85"/>
      <c r="MG131" s="87"/>
      <c r="MH131" s="88" t="s">
        <v>110</v>
      </c>
      <c r="MI131" s="88"/>
      <c r="MJ131" s="89">
        <f>COUNTIF(MC78:MJ122,"O")</f>
        <v>0</v>
      </c>
      <c r="ML131" s="84" t="s">
        <v>126</v>
      </c>
      <c r="MM131" s="85"/>
      <c r="MN131" s="85"/>
      <c r="MO131" s="85"/>
      <c r="MP131" s="87"/>
      <c r="MQ131" s="88" t="s">
        <v>110</v>
      </c>
      <c r="MR131" s="88"/>
      <c r="MS131" s="89">
        <f>COUNTIF(ML78:MS122,"O")</f>
        <v>0</v>
      </c>
      <c r="MT131" s="84" t="s">
        <v>126</v>
      </c>
      <c r="MU131" s="85"/>
      <c r="MV131" s="85"/>
      <c r="MW131" s="85"/>
      <c r="MX131" s="87"/>
      <c r="MY131" s="88" t="s">
        <v>110</v>
      </c>
      <c r="MZ131" s="88"/>
      <c r="NA131" s="89">
        <f>COUNTIF(MT78:NA122,"O")</f>
        <v>0</v>
      </c>
      <c r="NC131" s="84" t="s">
        <v>126</v>
      </c>
      <c r="ND131" s="85"/>
      <c r="NE131" s="85"/>
      <c r="NF131" s="85"/>
      <c r="NG131" s="87"/>
      <c r="NH131" s="88" t="s">
        <v>110</v>
      </c>
      <c r="NI131" s="88"/>
      <c r="NJ131" s="89">
        <f>COUNTIF(NC78:NJ122,"O")</f>
        <v>0</v>
      </c>
      <c r="NK131" s="84" t="s">
        <v>126</v>
      </c>
      <c r="NL131" s="85"/>
      <c r="NM131" s="85"/>
      <c r="NN131" s="85"/>
      <c r="NO131" s="87"/>
      <c r="NP131" s="88" t="s">
        <v>110</v>
      </c>
      <c r="NQ131" s="88"/>
      <c r="NR131" s="89">
        <f>COUNTIF(NK78:NR122,"O")</f>
        <v>0</v>
      </c>
      <c r="NT131" s="84" t="s">
        <v>126</v>
      </c>
      <c r="NU131" s="85"/>
      <c r="NV131" s="85"/>
      <c r="NW131" s="85"/>
      <c r="NX131" s="87"/>
      <c r="NY131" s="88" t="s">
        <v>110</v>
      </c>
      <c r="NZ131" s="88"/>
      <c r="OA131" s="89">
        <f>COUNTIF(NT78:OA122,"O")</f>
        <v>0</v>
      </c>
      <c r="OB131" s="84" t="s">
        <v>126</v>
      </c>
      <c r="OC131" s="85"/>
      <c r="OD131" s="85"/>
      <c r="OE131" s="85"/>
      <c r="OF131" s="87"/>
      <c r="OG131" s="88" t="s">
        <v>110</v>
      </c>
      <c r="OH131" s="88"/>
      <c r="OI131" s="89">
        <f>COUNTIF(OB78:OI122,"O")</f>
        <v>0</v>
      </c>
      <c r="OK131" s="84" t="s">
        <v>126</v>
      </c>
      <c r="OL131" s="85"/>
      <c r="OM131" s="85"/>
      <c r="ON131" s="85"/>
      <c r="OO131" s="87"/>
      <c r="OP131" s="88" t="s">
        <v>110</v>
      </c>
      <c r="OQ131" s="88"/>
      <c r="OR131" s="111">
        <f>COUNTIF(OK78:OR122,"O")</f>
        <v>0</v>
      </c>
      <c r="OS131" s="84" t="s">
        <v>126</v>
      </c>
      <c r="OT131" s="85"/>
      <c r="OU131" s="85"/>
      <c r="OV131" s="85"/>
      <c r="OW131" s="87"/>
      <c r="OX131" s="88" t="s">
        <v>110</v>
      </c>
      <c r="OY131" s="88"/>
      <c r="OZ131" s="89">
        <f>COUNTIF(OS78:OZ122,"O")</f>
        <v>0</v>
      </c>
      <c r="PB131" s="84" t="s">
        <v>126</v>
      </c>
      <c r="PC131" s="85"/>
      <c r="PD131" s="85"/>
      <c r="PE131" s="85"/>
      <c r="PF131" s="87"/>
      <c r="PG131" s="88" t="s">
        <v>110</v>
      </c>
      <c r="PH131" s="88"/>
      <c r="PI131" s="89">
        <f>COUNTIF(PB78:PI122,"O")</f>
        <v>0</v>
      </c>
      <c r="PJ131" s="84" t="s">
        <v>126</v>
      </c>
      <c r="PK131" s="85"/>
      <c r="PL131" s="85"/>
      <c r="PM131" s="85"/>
      <c r="PN131" s="87"/>
      <c r="PO131" s="88" t="s">
        <v>110</v>
      </c>
      <c r="PP131" s="88"/>
      <c r="PQ131" s="89">
        <f t="shared" ref="PQ131" si="602">COUNTIF(PJ78:PQ122,"O")</f>
        <v>0</v>
      </c>
      <c r="PS131" s="84" t="s">
        <v>126</v>
      </c>
      <c r="PT131" s="85"/>
      <c r="PU131" s="85"/>
      <c r="PV131" s="85"/>
      <c r="PW131" s="87"/>
      <c r="PX131" s="88" t="s">
        <v>110</v>
      </c>
      <c r="PY131" s="88"/>
      <c r="PZ131" s="89">
        <f t="shared" ref="PZ131" si="603">COUNTIF(PS78:PZ122,"O")</f>
        <v>0</v>
      </c>
      <c r="QA131" s="84" t="s">
        <v>126</v>
      </c>
      <c r="QB131" s="85"/>
      <c r="QC131" s="85"/>
      <c r="QD131" s="85"/>
      <c r="QE131" s="87"/>
      <c r="QF131" s="88" t="s">
        <v>110</v>
      </c>
      <c r="QG131" s="88"/>
      <c r="QH131" s="89">
        <f t="shared" ref="QH131" si="604">COUNTIF(QA78:QH122,"O")</f>
        <v>0</v>
      </c>
      <c r="QJ131" s="84" t="s">
        <v>126</v>
      </c>
      <c r="QK131" s="85"/>
      <c r="QL131" s="85"/>
      <c r="QM131" s="85"/>
      <c r="QN131" s="87"/>
      <c r="QO131" s="88" t="s">
        <v>110</v>
      </c>
      <c r="QP131" s="88"/>
      <c r="QQ131" s="89">
        <f t="shared" ref="QQ131" si="605">COUNTIF(QJ78:QQ122,"O")</f>
        <v>0</v>
      </c>
      <c r="QR131" s="84" t="s">
        <v>126</v>
      </c>
      <c r="QS131" s="85"/>
      <c r="QT131" s="85"/>
      <c r="QU131" s="85"/>
      <c r="QV131" s="87"/>
      <c r="QW131" s="88" t="s">
        <v>110</v>
      </c>
      <c r="QX131" s="88"/>
      <c r="QY131" s="89">
        <f t="shared" ref="QY131" si="606">COUNTIF(QR78:QY122,"O")</f>
        <v>0</v>
      </c>
      <c r="RA131" s="84" t="s">
        <v>126</v>
      </c>
      <c r="RB131" s="85"/>
      <c r="RC131" s="85"/>
      <c r="RD131" s="85"/>
      <c r="RE131" s="87"/>
      <c r="RF131" s="88" t="s">
        <v>110</v>
      </c>
      <c r="RG131" s="88"/>
      <c r="RH131" s="89">
        <f t="shared" ref="RH131" si="607">COUNTIF(RA78:RH122,"O")</f>
        <v>0</v>
      </c>
      <c r="RI131" s="84" t="s">
        <v>126</v>
      </c>
      <c r="RJ131" s="85"/>
      <c r="RK131" s="85"/>
      <c r="RL131" s="85"/>
      <c r="RM131" s="87"/>
      <c r="RN131" s="88" t="s">
        <v>110</v>
      </c>
      <c r="RO131" s="88"/>
      <c r="RP131" s="89">
        <f t="shared" ref="RP131" si="608">COUNTIF(RI78:RP122,"O")</f>
        <v>0</v>
      </c>
      <c r="RR131" s="84" t="s">
        <v>126</v>
      </c>
      <c r="RS131" s="85"/>
      <c r="RT131" s="85"/>
      <c r="RU131" s="85"/>
      <c r="RV131" s="87"/>
      <c r="RW131" s="88" t="s">
        <v>110</v>
      </c>
      <c r="RX131" s="88"/>
      <c r="RY131" s="89">
        <f t="shared" ref="RY131" si="609">COUNTIF(RR78:RY122,"O")</f>
        <v>0</v>
      </c>
      <c r="RZ131" s="84" t="s">
        <v>126</v>
      </c>
      <c r="SA131" s="85"/>
      <c r="SB131" s="85"/>
      <c r="SC131" s="85"/>
      <c r="SD131" s="87"/>
      <c r="SE131" s="88" t="s">
        <v>110</v>
      </c>
      <c r="SF131" s="88"/>
      <c r="SG131" s="89">
        <f t="shared" ref="SG131" si="610">COUNTIF(RZ78:SG122,"O")</f>
        <v>0</v>
      </c>
      <c r="SI131" s="84" t="s">
        <v>126</v>
      </c>
      <c r="SJ131" s="85"/>
      <c r="SK131" s="85"/>
      <c r="SL131" s="85"/>
      <c r="SM131" s="87"/>
      <c r="SN131" s="88" t="s">
        <v>110</v>
      </c>
      <c r="SO131" s="88"/>
      <c r="SP131" s="89">
        <f t="shared" ref="SP131" si="611">COUNTIF(SI78:SP122,"O")</f>
        <v>0</v>
      </c>
      <c r="SQ131" s="84" t="s">
        <v>126</v>
      </c>
      <c r="SR131" s="85"/>
      <c r="SS131" s="85"/>
      <c r="ST131" s="85"/>
      <c r="SU131" s="87"/>
      <c r="SV131" s="88" t="s">
        <v>110</v>
      </c>
      <c r="SW131" s="88"/>
      <c r="SX131" s="89">
        <f t="shared" ref="SX131" si="612">COUNTIF(SQ78:SX122,"O")</f>
        <v>0</v>
      </c>
      <c r="SZ131" s="84" t="s">
        <v>126</v>
      </c>
      <c r="TA131" s="85"/>
      <c r="TB131" s="85"/>
      <c r="TC131" s="85"/>
      <c r="TD131" s="87"/>
      <c r="TE131" s="88" t="s">
        <v>110</v>
      </c>
      <c r="TF131" s="88"/>
      <c r="TG131" s="89">
        <f t="shared" ref="TG131" si="613">COUNTIF(SZ78:TG122,"O")</f>
        <v>0</v>
      </c>
      <c r="TH131" s="84" t="s">
        <v>126</v>
      </c>
      <c r="TI131" s="85"/>
      <c r="TJ131" s="85"/>
      <c r="TK131" s="85"/>
      <c r="TL131" s="87"/>
      <c r="TM131" s="88" t="s">
        <v>110</v>
      </c>
      <c r="TN131" s="88"/>
      <c r="TO131" s="89">
        <f t="shared" ref="TO131" si="614">COUNTIF(TH78:TO122,"O")</f>
        <v>0</v>
      </c>
      <c r="TQ131" s="84" t="s">
        <v>126</v>
      </c>
      <c r="TR131" s="85"/>
      <c r="TS131" s="85"/>
      <c r="TT131" s="85"/>
      <c r="TU131" s="87"/>
      <c r="TV131" s="88" t="s">
        <v>110</v>
      </c>
      <c r="TW131" s="88"/>
      <c r="TX131" s="89">
        <f t="shared" ref="TX131" si="615">COUNTIF(TQ78:TX122,"O")</f>
        <v>0</v>
      </c>
      <c r="TY131" s="84" t="s">
        <v>126</v>
      </c>
      <c r="TZ131" s="85"/>
      <c r="UA131" s="85"/>
      <c r="UB131" s="85"/>
      <c r="UC131" s="87"/>
      <c r="UD131" s="88" t="s">
        <v>110</v>
      </c>
      <c r="UE131" s="88"/>
      <c r="UF131" s="89">
        <f t="shared" ref="UF131" si="616">COUNTIF(TY78:UF122,"O")</f>
        <v>0</v>
      </c>
      <c r="UH131" s="84" t="s">
        <v>126</v>
      </c>
      <c r="UI131" s="85"/>
      <c r="UJ131" s="85"/>
      <c r="UK131" s="85"/>
      <c r="UL131" s="87"/>
      <c r="UM131" s="88" t="s">
        <v>110</v>
      </c>
      <c r="UN131" s="88"/>
      <c r="UO131" s="89">
        <f t="shared" ref="UO131" si="617">COUNTIF(UH78:UO122,"O")</f>
        <v>0</v>
      </c>
      <c r="UP131" s="84" t="s">
        <v>126</v>
      </c>
      <c r="UQ131" s="85"/>
      <c r="UR131" s="85"/>
      <c r="US131" s="85"/>
      <c r="UT131" s="87"/>
      <c r="UU131" s="88" t="s">
        <v>110</v>
      </c>
      <c r="UV131" s="88"/>
      <c r="UW131" s="89">
        <f t="shared" ref="UW131" si="618">COUNTIF(UP78:UW122,"O")</f>
        <v>0</v>
      </c>
      <c r="UY131" s="84" t="s">
        <v>126</v>
      </c>
      <c r="UZ131" s="85"/>
      <c r="VA131" s="85"/>
      <c r="VB131" s="85"/>
      <c r="VC131" s="87"/>
      <c r="VD131" s="88" t="s">
        <v>110</v>
      </c>
      <c r="VE131" s="88"/>
      <c r="VF131" s="89">
        <f t="shared" ref="VF131" si="619">COUNTIF(UY78:VF122,"O")</f>
        <v>0</v>
      </c>
      <c r="VG131" s="84" t="s">
        <v>126</v>
      </c>
      <c r="VH131" s="85"/>
      <c r="VI131" s="85"/>
      <c r="VJ131" s="85"/>
      <c r="VK131" s="87"/>
      <c r="VL131" s="88" t="s">
        <v>110</v>
      </c>
      <c r="VM131" s="88"/>
      <c r="VN131" s="89">
        <f t="shared" ref="VN131" si="620">COUNTIF(VG78:VN122,"O")</f>
        <v>0</v>
      </c>
      <c r="VP131" s="84" t="s">
        <v>126</v>
      </c>
      <c r="VQ131" s="85"/>
      <c r="VR131" s="85"/>
      <c r="VS131" s="85"/>
      <c r="VT131" s="87"/>
      <c r="VU131" s="88" t="s">
        <v>110</v>
      </c>
      <c r="VV131" s="88"/>
      <c r="VW131" s="89">
        <f t="shared" ref="VW131" si="621">COUNTIF(VP78:VW122,"O")</f>
        <v>0</v>
      </c>
      <c r="VX131" s="84" t="s">
        <v>126</v>
      </c>
      <c r="VY131" s="85"/>
      <c r="VZ131" s="85"/>
      <c r="WA131" s="85"/>
      <c r="WB131" s="87"/>
      <c r="WC131" s="88" t="s">
        <v>110</v>
      </c>
      <c r="WD131" s="88"/>
      <c r="WE131" s="89">
        <f t="shared" ref="WE131" si="622">COUNTIF(VX78:WE122,"O")</f>
        <v>0</v>
      </c>
      <c r="WG131" s="84" t="s">
        <v>126</v>
      </c>
      <c r="WH131" s="85"/>
      <c r="WI131" s="85"/>
      <c r="WJ131" s="85"/>
      <c r="WK131" s="87"/>
      <c r="WL131" s="88" t="s">
        <v>110</v>
      </c>
      <c r="WM131" s="88"/>
      <c r="WN131" s="89">
        <f t="shared" ref="WN131" si="623">COUNTIF(WG78:WN122,"O")</f>
        <v>0</v>
      </c>
      <c r="WO131" s="84" t="s">
        <v>126</v>
      </c>
      <c r="WP131" s="85"/>
      <c r="WQ131" s="85"/>
      <c r="WR131" s="85"/>
      <c r="WS131" s="87"/>
      <c r="WT131" s="88" t="s">
        <v>110</v>
      </c>
      <c r="WU131" s="88"/>
      <c r="WV131" s="89">
        <f t="shared" ref="WV131" si="624">COUNTIF(WO78:WV122,"O")</f>
        <v>0</v>
      </c>
      <c r="WX131" s="84" t="s">
        <v>126</v>
      </c>
      <c r="WY131" s="85"/>
      <c r="WZ131" s="85"/>
      <c r="XA131" s="85"/>
      <c r="XB131" s="87"/>
      <c r="XC131" s="88" t="s">
        <v>110</v>
      </c>
      <c r="XD131" s="88"/>
      <c r="XE131" s="89">
        <f t="shared" ref="XE131" si="625">COUNTIF(WX78:XE122,"O")</f>
        <v>0</v>
      </c>
      <c r="XF131" s="84" t="s">
        <v>126</v>
      </c>
      <c r="XG131" s="85"/>
      <c r="XH131" s="85"/>
      <c r="XI131" s="85"/>
      <c r="XJ131" s="87"/>
      <c r="XK131" s="88" t="s">
        <v>110</v>
      </c>
      <c r="XL131" s="88"/>
      <c r="XM131" s="89">
        <f t="shared" ref="XM131" si="626">COUNTIF(XF78:XM122,"O")</f>
        <v>0</v>
      </c>
      <c r="XO131" s="84" t="s">
        <v>126</v>
      </c>
      <c r="XP131" s="85"/>
      <c r="XQ131" s="85"/>
      <c r="XR131" s="85"/>
      <c r="XS131" s="87"/>
      <c r="XT131" s="88" t="s">
        <v>110</v>
      </c>
      <c r="XU131" s="88"/>
      <c r="XV131" s="89">
        <f t="shared" ref="XV131" si="627">COUNTIF(XO78:XV122,"O")</f>
        <v>0</v>
      </c>
      <c r="XW131" s="84" t="s">
        <v>126</v>
      </c>
      <c r="XX131" s="85"/>
      <c r="XY131" s="85"/>
      <c r="XZ131" s="85"/>
      <c r="YA131" s="87"/>
      <c r="YB131" s="88" t="s">
        <v>110</v>
      </c>
      <c r="YC131" s="88"/>
      <c r="YD131" s="89">
        <f t="shared" ref="YD131" si="628">COUNTIF(XW78:YD122,"O")</f>
        <v>0</v>
      </c>
      <c r="YF131" s="84" t="s">
        <v>126</v>
      </c>
      <c r="YG131" s="85"/>
      <c r="YH131" s="85"/>
      <c r="YI131" s="85"/>
      <c r="YJ131" s="87"/>
      <c r="YK131" s="88" t="s">
        <v>110</v>
      </c>
      <c r="YL131" s="88"/>
      <c r="YM131" s="89">
        <f t="shared" ref="YM131" si="629">COUNTIF(YF78:YM122,"O")</f>
        <v>0</v>
      </c>
      <c r="YN131" s="84" t="s">
        <v>126</v>
      </c>
      <c r="YO131" s="85"/>
      <c r="YP131" s="85"/>
      <c r="YQ131" s="85"/>
      <c r="YR131" s="87"/>
      <c r="YS131" s="88" t="s">
        <v>110</v>
      </c>
      <c r="YT131" s="88"/>
      <c r="YU131" s="89">
        <f t="shared" ref="YU131" si="630">COUNTIF(YN78:YU122,"O")</f>
        <v>0</v>
      </c>
      <c r="YW131" s="84" t="s">
        <v>126</v>
      </c>
      <c r="YX131" s="85"/>
      <c r="YY131" s="85"/>
      <c r="YZ131" s="85"/>
      <c r="ZA131" s="87"/>
      <c r="ZB131" s="88" t="s">
        <v>110</v>
      </c>
      <c r="ZC131" s="88"/>
      <c r="ZD131" s="89">
        <f t="shared" ref="ZD131" si="631">COUNTIF(YW78:ZD122,"O")</f>
        <v>0</v>
      </c>
      <c r="ZM131" s="84" t="s">
        <v>126</v>
      </c>
      <c r="ZN131" s="85"/>
      <c r="ZO131" s="85"/>
      <c r="ZP131" s="85"/>
      <c r="ZQ131" s="87"/>
      <c r="ZR131" s="88" t="s">
        <v>110</v>
      </c>
      <c r="ZS131" s="88"/>
      <c r="ZT131" s="89">
        <f t="shared" ref="ZT131" si="632">COUNTIF(ZM78:ZT122,"O")</f>
        <v>0</v>
      </c>
      <c r="ZV131" s="84" t="s">
        <v>126</v>
      </c>
      <c r="ZW131" s="85"/>
      <c r="ZX131" s="85"/>
      <c r="ZY131" s="85"/>
      <c r="ZZ131" s="87"/>
      <c r="AAA131" s="88" t="s">
        <v>110</v>
      </c>
      <c r="AAB131" s="88"/>
      <c r="AAC131" s="89">
        <f t="shared" ref="AAC131" si="633">COUNTIF(ZV78:AAC122,"O")</f>
        <v>0</v>
      </c>
      <c r="AAD131" s="84" t="s">
        <v>126</v>
      </c>
      <c r="AAE131" s="85"/>
      <c r="AAF131" s="85"/>
      <c r="AAG131" s="85"/>
      <c r="AAH131" s="87"/>
      <c r="AAI131" s="88" t="s">
        <v>110</v>
      </c>
      <c r="AAJ131" s="88"/>
      <c r="AAK131" s="89">
        <f t="shared" ref="AAK131" si="634">COUNTIF(AAD78:AAK122,"O")</f>
        <v>0</v>
      </c>
      <c r="AAM131" s="84" t="s">
        <v>126</v>
      </c>
      <c r="AAN131" s="85"/>
      <c r="AAO131" s="85"/>
      <c r="AAP131" s="85"/>
      <c r="AAQ131" s="87"/>
      <c r="AAR131" s="88" t="s">
        <v>110</v>
      </c>
      <c r="AAS131" s="88"/>
      <c r="AAT131" s="89">
        <f t="shared" ref="AAT131" si="635">COUNTIF(AAM78:AAT122,"O")</f>
        <v>0</v>
      </c>
      <c r="AAU131" s="84" t="s">
        <v>126</v>
      </c>
      <c r="AAV131" s="85"/>
      <c r="AAW131" s="85"/>
      <c r="AAX131" s="85"/>
      <c r="AAY131" s="87"/>
      <c r="AAZ131" s="88" t="s">
        <v>110</v>
      </c>
      <c r="ABA131" s="88"/>
      <c r="ABB131" s="89">
        <f t="shared" ref="ABB131" si="636">COUNTIF(AAU78:ABB122,"O")</f>
        <v>0</v>
      </c>
      <c r="ABD131" s="84" t="s">
        <v>126</v>
      </c>
      <c r="ABE131" s="85"/>
      <c r="ABF131" s="85"/>
      <c r="ABG131" s="85"/>
      <c r="ABH131" s="87"/>
      <c r="ABI131" s="88" t="s">
        <v>110</v>
      </c>
      <c r="ABJ131" s="88"/>
      <c r="ABK131" s="89">
        <f t="shared" ref="ABK131" si="637">COUNTIF(ABD78:ABK122,"O")</f>
        <v>0</v>
      </c>
      <c r="ABL131" s="84" t="s">
        <v>126</v>
      </c>
      <c r="ABM131" s="85"/>
      <c r="ABN131" s="85"/>
      <c r="ABO131" s="85"/>
      <c r="ABP131" s="87"/>
      <c r="ABQ131" s="88" t="s">
        <v>110</v>
      </c>
      <c r="ABR131" s="88"/>
      <c r="ABS131" s="89">
        <f t="shared" ref="ABS131" si="638">COUNTIF(ABL78:ABS122,"O")</f>
        <v>0</v>
      </c>
      <c r="ABU131" s="84" t="s">
        <v>126</v>
      </c>
      <c r="ABV131" s="85"/>
      <c r="ABW131" s="85"/>
      <c r="ABX131" s="85"/>
      <c r="ABY131" s="87"/>
      <c r="ABZ131" s="88" t="s">
        <v>110</v>
      </c>
      <c r="ACA131" s="88"/>
      <c r="ACB131" s="89">
        <f t="shared" ref="ACB131" si="639">COUNTIF(ABU78:ACB122,"O")</f>
        <v>0</v>
      </c>
      <c r="ACC131" s="84" t="s">
        <v>126</v>
      </c>
      <c r="ACD131" s="85"/>
      <c r="ACE131" s="85"/>
      <c r="ACF131" s="85"/>
      <c r="ACG131" s="87"/>
      <c r="ACH131" s="88" t="s">
        <v>110</v>
      </c>
      <c r="ACI131" s="88"/>
      <c r="ACJ131" s="89">
        <f t="shared" ref="ACJ131" si="640">COUNTIF(ACC78:ACJ122,"O")</f>
        <v>0</v>
      </c>
      <c r="ACL131" s="84" t="s">
        <v>126</v>
      </c>
      <c r="ACM131" s="85"/>
      <c r="ACN131" s="85"/>
      <c r="ACO131" s="85"/>
      <c r="ACP131" s="87"/>
      <c r="ACQ131" s="88" t="s">
        <v>110</v>
      </c>
      <c r="ACR131" s="88"/>
      <c r="ACS131" s="89">
        <f t="shared" ref="ACS131" si="641">COUNTIF(ACL78:ACS122,"O")</f>
        <v>0</v>
      </c>
      <c r="ACT131" s="84" t="s">
        <v>126</v>
      </c>
      <c r="ACU131" s="85"/>
      <c r="ACV131" s="85"/>
      <c r="ACW131" s="85"/>
      <c r="ACX131" s="87"/>
      <c r="ACY131" s="88" t="s">
        <v>110</v>
      </c>
      <c r="ACZ131" s="88"/>
      <c r="ADA131" s="89">
        <f t="shared" ref="ADA131" si="642">COUNTIF(ACT78:ADA122,"O")</f>
        <v>0</v>
      </c>
      <c r="ADC131" s="84" t="s">
        <v>126</v>
      </c>
      <c r="ADD131" s="85"/>
      <c r="ADE131" s="85"/>
      <c r="ADF131" s="85"/>
      <c r="ADG131" s="87"/>
      <c r="ADH131" s="88" t="s">
        <v>110</v>
      </c>
      <c r="ADI131" s="88"/>
      <c r="ADJ131" s="89">
        <f t="shared" ref="ADJ131" si="643">COUNTIF(ADC78:ADJ122,"O")</f>
        <v>0</v>
      </c>
      <c r="ADK131" s="84" t="s">
        <v>126</v>
      </c>
      <c r="ADL131" s="85"/>
      <c r="ADM131" s="85"/>
      <c r="ADN131" s="85"/>
      <c r="ADO131" s="87"/>
      <c r="ADP131" s="88" t="s">
        <v>110</v>
      </c>
      <c r="ADQ131" s="88"/>
      <c r="ADR131" s="89">
        <f t="shared" ref="ADR131" si="644">COUNTIF(ADK78:ADR122,"O")</f>
        <v>0</v>
      </c>
      <c r="ADT131" s="84" t="s">
        <v>126</v>
      </c>
      <c r="ADU131" s="85"/>
      <c r="ADV131" s="85"/>
      <c r="ADW131" s="85"/>
      <c r="ADX131" s="87"/>
      <c r="ADY131" s="88" t="s">
        <v>110</v>
      </c>
      <c r="ADZ131" s="88"/>
      <c r="AEA131" s="89">
        <f t="shared" ref="AEA131" si="645">COUNTIF(ADT78:AEA122,"O")</f>
        <v>0</v>
      </c>
      <c r="AEB131" s="84" t="s">
        <v>126</v>
      </c>
      <c r="AEC131" s="85"/>
      <c r="AED131" s="85"/>
      <c r="AEE131" s="85"/>
      <c r="AEF131" s="87"/>
      <c r="AEG131" s="88" t="s">
        <v>110</v>
      </c>
      <c r="AEH131" s="88"/>
      <c r="AEI131" s="89">
        <f t="shared" ref="AEI131" si="646">COUNTIF(AEB78:AEI122,"O")</f>
        <v>0</v>
      </c>
      <c r="AEK131" s="84" t="s">
        <v>126</v>
      </c>
      <c r="AEL131" s="85"/>
      <c r="AEM131" s="85"/>
      <c r="AEN131" s="85"/>
      <c r="AEO131" s="87"/>
      <c r="AEP131" s="88" t="s">
        <v>110</v>
      </c>
      <c r="AEQ131" s="88"/>
      <c r="AER131" s="89">
        <f t="shared" ref="AER131" si="647">COUNTIF(AEK78:AER122,"O")</f>
        <v>0</v>
      </c>
      <c r="AES131" s="84" t="s">
        <v>126</v>
      </c>
      <c r="AET131" s="85"/>
      <c r="AEU131" s="85"/>
      <c r="AEV131" s="85"/>
      <c r="AEW131" s="87"/>
      <c r="AEX131" s="88" t="s">
        <v>110</v>
      </c>
      <c r="AEY131" s="88"/>
      <c r="AEZ131" s="89">
        <f t="shared" ref="AEZ131" si="648">COUNTIF(AES78:AEZ122,"O")</f>
        <v>0</v>
      </c>
      <c r="AFB131" s="84" t="s">
        <v>126</v>
      </c>
      <c r="AFC131" s="85"/>
      <c r="AFD131" s="85"/>
      <c r="AFE131" s="85"/>
      <c r="AFF131" s="87"/>
      <c r="AFG131" s="88" t="s">
        <v>110</v>
      </c>
      <c r="AFH131" s="88"/>
      <c r="AFI131" s="89">
        <f t="shared" ref="AFI131" si="649">COUNTIF(AFB78:AFI122,"O")</f>
        <v>0</v>
      </c>
      <c r="AFJ131" s="84" t="s">
        <v>126</v>
      </c>
      <c r="AFK131" s="85"/>
      <c r="AFL131" s="85"/>
      <c r="AFM131" s="85"/>
      <c r="AFN131" s="87"/>
      <c r="AFO131" s="88" t="s">
        <v>110</v>
      </c>
      <c r="AFP131" s="88"/>
      <c r="AFQ131" s="89">
        <f t="shared" ref="AFQ131" si="650">COUNTIF(AFJ78:AFQ122,"O")</f>
        <v>0</v>
      </c>
      <c r="AFS131" s="84" t="s">
        <v>126</v>
      </c>
      <c r="AFT131" s="85"/>
      <c r="AFU131" s="85"/>
      <c r="AFV131" s="85"/>
      <c r="AFW131" s="87"/>
      <c r="AFX131" s="88" t="s">
        <v>110</v>
      </c>
      <c r="AFY131" s="88"/>
      <c r="AFZ131" s="89">
        <f t="shared" ref="AFZ131" si="651">COUNTIF(AFS78:AFZ122,"O")</f>
        <v>0</v>
      </c>
      <c r="AGA131" s="84" t="s">
        <v>126</v>
      </c>
      <c r="AGB131" s="85"/>
      <c r="AGC131" s="85"/>
      <c r="AGD131" s="85"/>
      <c r="AGE131" s="87"/>
      <c r="AGF131" s="88" t="s">
        <v>110</v>
      </c>
      <c r="AGG131" s="88"/>
      <c r="AGH131" s="89">
        <f t="shared" ref="AGH131" si="652">COUNTIF(AGA78:AGH122,"O")</f>
        <v>0</v>
      </c>
      <c r="AGJ131" s="84" t="s">
        <v>126</v>
      </c>
      <c r="AGK131" s="85"/>
      <c r="AGL131" s="85"/>
      <c r="AGM131" s="85"/>
      <c r="AGN131" s="87"/>
      <c r="AGO131" s="88" t="s">
        <v>110</v>
      </c>
      <c r="AGP131" s="88"/>
      <c r="AGQ131" s="89">
        <f t="shared" ref="AGQ131" si="653">COUNTIF(AGJ78:AGQ122,"O")</f>
        <v>0</v>
      </c>
      <c r="AGR131" s="84" t="s">
        <v>126</v>
      </c>
      <c r="AGS131" s="85"/>
      <c r="AGT131" s="85"/>
      <c r="AGU131" s="85"/>
      <c r="AGV131" s="87"/>
      <c r="AGW131" s="88" t="s">
        <v>110</v>
      </c>
      <c r="AGX131" s="88"/>
      <c r="AGY131" s="89">
        <f t="shared" ref="AGY131" si="654">COUNTIF(AGR78:AGY122,"O")</f>
        <v>0</v>
      </c>
      <c r="AHA131" s="84" t="s">
        <v>126</v>
      </c>
      <c r="AHB131" s="85"/>
      <c r="AHC131" s="85"/>
      <c r="AHD131" s="85"/>
      <c r="AHE131" s="87"/>
      <c r="AHF131" s="88" t="s">
        <v>110</v>
      </c>
      <c r="AHG131" s="88"/>
      <c r="AHH131" s="89">
        <f>COUNTIF(AHA78:AHH122,"O")</f>
        <v>0</v>
      </c>
      <c r="AHI131" s="84" t="s">
        <v>126</v>
      </c>
      <c r="AHJ131" s="85"/>
      <c r="AHK131" s="85"/>
      <c r="AHL131" s="85"/>
      <c r="AHM131" s="87"/>
      <c r="AHN131" s="88" t="s">
        <v>110</v>
      </c>
      <c r="AHO131" s="88"/>
      <c r="AHP131" s="89">
        <f>COUNTIF(AHI78:AHP122,"O")</f>
        <v>0</v>
      </c>
      <c r="AHR131" s="84" t="s">
        <v>126</v>
      </c>
      <c r="AHS131" s="85"/>
      <c r="AHT131" s="85"/>
      <c r="AHU131" s="85"/>
      <c r="AHV131" s="87"/>
      <c r="AHW131" s="88" t="s">
        <v>110</v>
      </c>
      <c r="AHX131" s="88"/>
      <c r="AHY131" s="89">
        <f>COUNTIF(AHR78:AHY122,"O")</f>
        <v>0</v>
      </c>
      <c r="AHZ131" s="84" t="s">
        <v>126</v>
      </c>
      <c r="AIA131" s="85"/>
      <c r="AIB131" s="85"/>
      <c r="AIC131" s="85"/>
      <c r="AID131" s="87"/>
      <c r="AIE131" s="88" t="s">
        <v>110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122</v>
      </c>
      <c r="AGC138" s="85"/>
      <c r="AGD138" s="85"/>
      <c r="AGE138" s="85"/>
      <c r="AGF138" s="87"/>
      <c r="AGG138" s="88" t="s">
        <v>109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127</v>
      </c>
      <c r="AGC139" s="85"/>
      <c r="AGD139" s="85"/>
      <c r="AGE139" s="85"/>
      <c r="AGF139" s="87"/>
      <c r="AGG139" s="88" t="s">
        <v>111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128</v>
      </c>
      <c r="AGC140" s="85"/>
      <c r="AGD140" s="85"/>
      <c r="AGE140" s="85"/>
      <c r="AGF140" s="87"/>
      <c r="AGG140" s="88" t="s">
        <v>129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130</v>
      </c>
      <c r="AGC141" s="85"/>
      <c r="AGD141" s="85"/>
      <c r="AGE141" s="85"/>
      <c r="AGF141" s="87"/>
      <c r="AGG141" s="88" t="s">
        <v>131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126</v>
      </c>
      <c r="AGC142" s="85"/>
      <c r="AGD142" s="85"/>
      <c r="AGE142" s="85"/>
      <c r="AGF142" s="87"/>
      <c r="AGG142" s="88" t="s">
        <v>110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167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168</v>
      </c>
      <c r="B9" s="51">
        <f>'BM 01'!L4</f>
        <v>0</v>
      </c>
      <c r="C9" s="51" t="s">
        <v>169</v>
      </c>
      <c r="E9" s="51" t="s">
        <v>170</v>
      </c>
    </row>
    <row r="10" spans="1:17">
      <c r="A10" s="51" t="str">
        <f>'BM 01'!A5</f>
        <v>HƯỚNG HÀNG:  ĐT   HƯỚNG KIỂM : NB</v>
      </c>
    </row>
    <row r="12" spans="1:17" s="49" customFormat="1" ht="67.2">
      <c r="A12" s="70" t="s">
        <v>171</v>
      </c>
      <c r="B12" s="70" t="s">
        <v>172</v>
      </c>
      <c r="C12" s="70" t="s">
        <v>173</v>
      </c>
      <c r="D12" s="70" t="s">
        <v>174</v>
      </c>
      <c r="E12" s="70" t="s">
        <v>175</v>
      </c>
      <c r="F12" s="70" t="s">
        <v>176</v>
      </c>
      <c r="G12" s="70" t="s">
        <v>177</v>
      </c>
      <c r="H12" s="70" t="s">
        <v>178</v>
      </c>
      <c r="I12" s="70" t="s">
        <v>179</v>
      </c>
      <c r="J12" s="70" t="s">
        <v>180</v>
      </c>
    </row>
    <row r="13" spans="1:17">
      <c r="A13" s="71">
        <v>1</v>
      </c>
      <c r="B13" s="71">
        <v>1</v>
      </c>
      <c r="C13" s="71">
        <f>'BM 01'!H56</f>
        <v>9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9</v>
      </c>
      <c r="H13" s="71">
        <f>'BM 01'!H60</f>
        <v>3</v>
      </c>
      <c r="I13" s="71">
        <f>H13+G13</f>
        <v>12</v>
      </c>
      <c r="J13" s="71"/>
    </row>
    <row r="14" spans="1:17">
      <c r="A14" s="71">
        <v>2</v>
      </c>
      <c r="B14" s="71">
        <v>2</v>
      </c>
      <c r="C14" s="71">
        <f>'BM 01'!Q56</f>
        <v>15</v>
      </c>
      <c r="D14" s="71">
        <f>'BM 01'!Q57</f>
        <v>0</v>
      </c>
      <c r="E14" s="71">
        <f>'BM 01'!Q58</f>
        <v>0</v>
      </c>
      <c r="F14" s="71">
        <f>'BM 01'!Q59</f>
        <v>1</v>
      </c>
      <c r="G14" s="71">
        <f t="shared" ref="G14:G77" si="0">SUM(C14:F14)</f>
        <v>16</v>
      </c>
      <c r="H14" s="71">
        <f>'BM 01'!Q60</f>
        <v>3</v>
      </c>
      <c r="I14" s="71">
        <f t="shared" ref="I14:I77" si="1">H14+G14</f>
        <v>19</v>
      </c>
      <c r="J14" s="71"/>
    </row>
    <row r="15" spans="1:17">
      <c r="A15" s="71">
        <v>3</v>
      </c>
      <c r="B15" s="71">
        <v>3</v>
      </c>
      <c r="C15" s="71">
        <f>'BM 01'!Y56</f>
        <v>22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22</v>
      </c>
      <c r="H15" s="71">
        <f>'BM 01'!Y60</f>
        <v>7</v>
      </c>
      <c r="I15" s="71">
        <f t="shared" si="1"/>
        <v>29</v>
      </c>
      <c r="J15" s="71"/>
    </row>
    <row r="16" spans="1:17">
      <c r="A16" s="71">
        <v>4</v>
      </c>
      <c r="B16" s="71">
        <v>4</v>
      </c>
      <c r="C16" s="71">
        <f>'BM 01'!AH56</f>
        <v>28</v>
      </c>
      <c r="D16" s="71">
        <f>'BM 01'!AH57</f>
        <v>3</v>
      </c>
      <c r="E16" s="71">
        <f>'BM 01'!AH58</f>
        <v>0</v>
      </c>
      <c r="F16" s="71">
        <f>'BM 01'!AH59</f>
        <v>1</v>
      </c>
      <c r="G16" s="71">
        <f t="shared" si="0"/>
        <v>32</v>
      </c>
      <c r="H16" s="71">
        <f>'BM 01'!AH60</f>
        <v>3</v>
      </c>
      <c r="I16" s="71">
        <f t="shared" si="1"/>
        <v>35</v>
      </c>
      <c r="J16" s="71"/>
    </row>
    <row r="17" spans="1:10">
      <c r="A17" s="71">
        <v>5</v>
      </c>
      <c r="B17" s="71">
        <v>5</v>
      </c>
      <c r="C17" s="71">
        <f>'BM 01'!AP56</f>
        <v>43</v>
      </c>
      <c r="D17" s="71">
        <f>'BM 01'!AP57</f>
        <v>0</v>
      </c>
      <c r="E17" s="71">
        <f>'BM 01'!AP58</f>
        <v>0</v>
      </c>
      <c r="F17" s="71">
        <f>'BM 01'!AP59</f>
        <v>2</v>
      </c>
      <c r="G17" s="71">
        <f t="shared" si="0"/>
        <v>45</v>
      </c>
      <c r="H17" s="71">
        <f>'BM 01'!AP60</f>
        <v>4</v>
      </c>
      <c r="I17" s="71">
        <f t="shared" si="1"/>
        <v>49</v>
      </c>
      <c r="J17" s="71"/>
    </row>
    <row r="18" spans="1:10">
      <c r="A18" s="71">
        <v>6</v>
      </c>
      <c r="B18" s="71">
        <v>6</v>
      </c>
      <c r="C18" s="71">
        <f>'BM 01'!AY56</f>
        <v>42</v>
      </c>
      <c r="D18" s="71">
        <f>'BM 01'!AY57</f>
        <v>0</v>
      </c>
      <c r="E18" s="71">
        <f>'BM 01'!AY58</f>
        <v>0</v>
      </c>
      <c r="F18" s="71">
        <f>'BM 01'!AY59</f>
        <v>3</v>
      </c>
      <c r="G18" s="71">
        <f t="shared" si="0"/>
        <v>45</v>
      </c>
      <c r="H18" s="71">
        <f>'BM 01'!AY60</f>
        <v>5</v>
      </c>
      <c r="I18" s="71">
        <f t="shared" si="1"/>
        <v>50</v>
      </c>
      <c r="J18" s="71"/>
    </row>
    <row r="19" spans="1:10">
      <c r="A19" s="71">
        <v>7</v>
      </c>
      <c r="B19" s="71">
        <v>7</v>
      </c>
      <c r="C19" s="71">
        <f>'BM 01'!BG56</f>
        <v>55</v>
      </c>
      <c r="D19" s="71">
        <f>'BM 01'!BG57</f>
        <v>1</v>
      </c>
      <c r="E19" s="71">
        <f>'BM 01'!BG58</f>
        <v>0</v>
      </c>
      <c r="F19" s="71">
        <f>'BM 01'!BG59</f>
        <v>3</v>
      </c>
      <c r="G19" s="71">
        <f t="shared" si="0"/>
        <v>59</v>
      </c>
      <c r="H19" s="71">
        <f>'BM 01'!BG60</f>
        <v>9</v>
      </c>
      <c r="I19" s="71">
        <f t="shared" si="1"/>
        <v>68</v>
      </c>
      <c r="J19" s="71"/>
    </row>
    <row r="20" spans="1:10">
      <c r="A20" s="71">
        <v>8</v>
      </c>
      <c r="B20" s="71">
        <v>8</v>
      </c>
      <c r="C20" s="71">
        <f>'BM 01'!BP56</f>
        <v>54</v>
      </c>
      <c r="D20" s="71">
        <f>'BM 01'!BP57</f>
        <v>1</v>
      </c>
      <c r="E20" s="71">
        <f>'BM 01'!BP58</f>
        <v>0</v>
      </c>
      <c r="F20" s="71">
        <f>'BM 01'!BP59</f>
        <v>2</v>
      </c>
      <c r="G20" s="71">
        <f t="shared" si="0"/>
        <v>57</v>
      </c>
      <c r="H20" s="71">
        <f>'BM 01'!BP60</f>
        <v>1</v>
      </c>
      <c r="I20" s="71">
        <f t="shared" si="1"/>
        <v>58</v>
      </c>
      <c r="J20" s="71"/>
    </row>
    <row r="21" spans="1:10">
      <c r="A21" s="71">
        <v>9</v>
      </c>
      <c r="B21" s="71">
        <v>9</v>
      </c>
      <c r="C21" s="71">
        <f>'BM 01'!BX56</f>
        <v>83</v>
      </c>
      <c r="D21" s="71">
        <f>'BM 01'!BX57</f>
        <v>2</v>
      </c>
      <c r="E21" s="71">
        <f>'BM 01'!BX58</f>
        <v>0</v>
      </c>
      <c r="F21" s="71">
        <f>'BM 01'!BX59</f>
        <v>7</v>
      </c>
      <c r="G21" s="71">
        <f t="shared" si="0"/>
        <v>92</v>
      </c>
      <c r="H21" s="71">
        <f>'BM 01'!BX60</f>
        <v>44</v>
      </c>
      <c r="I21" s="71">
        <f t="shared" si="1"/>
        <v>136</v>
      </c>
      <c r="J21" s="71"/>
    </row>
    <row r="22" spans="1:10">
      <c r="A22" s="71">
        <v>10</v>
      </c>
      <c r="B22" s="71">
        <v>10</v>
      </c>
      <c r="C22" s="71">
        <f>'BM 01'!CG56</f>
        <v>74</v>
      </c>
      <c r="D22" s="71">
        <f>'BM 01'!CG57</f>
        <v>2</v>
      </c>
      <c r="E22" s="71">
        <f>'BM 01'!CG58</f>
        <v>0</v>
      </c>
      <c r="F22" s="71">
        <f>'BM 01'!CG59</f>
        <v>1</v>
      </c>
      <c r="G22" s="71">
        <f t="shared" si="0"/>
        <v>77</v>
      </c>
      <c r="H22" s="71">
        <f>'BM 01'!CG60</f>
        <v>56</v>
      </c>
      <c r="I22" s="71">
        <f t="shared" si="1"/>
        <v>133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0</v>
      </c>
      <c r="H24" s="71">
        <f>'BM 01'!CX60</f>
        <v>0</v>
      </c>
      <c r="I24" s="71">
        <f t="shared" si="1"/>
        <v>0</v>
      </c>
      <c r="J24" s="71"/>
    </row>
    <row r="25" spans="1:10">
      <c r="A25" s="71">
        <v>13</v>
      </c>
      <c r="B25" s="71">
        <v>13</v>
      </c>
      <c r="C25" s="71">
        <f>'BM 01'!DF56</f>
        <v>0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0</v>
      </c>
      <c r="H25" s="71">
        <f>'BM 01'!DF60</f>
        <v>0</v>
      </c>
      <c r="I25" s="71">
        <f t="shared" si="1"/>
        <v>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0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0</v>
      </c>
      <c r="H29" s="71">
        <f>'BM 01'!EN60</f>
        <v>0</v>
      </c>
      <c r="I29" s="71">
        <f t="shared" si="1"/>
        <v>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181</v>
      </c>
      <c r="B117" s="75"/>
      <c r="C117" s="76">
        <f>SUM(C13:C116)</f>
        <v>425</v>
      </c>
      <c r="D117" s="76">
        <f t="shared" ref="D117:J117" si="4">SUM(D13:D116)</f>
        <v>9</v>
      </c>
      <c r="E117" s="76">
        <f t="shared" si="4"/>
        <v>0</v>
      </c>
      <c r="F117" s="76">
        <f t="shared" si="4"/>
        <v>20</v>
      </c>
      <c r="G117" s="76">
        <f t="shared" si="4"/>
        <v>454</v>
      </c>
      <c r="H117" s="76">
        <f t="shared" si="4"/>
        <v>135</v>
      </c>
      <c r="I117" s="76">
        <f t="shared" si="4"/>
        <v>589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182</v>
      </c>
      <c r="I119" s="126"/>
      <c r="J119" s="126"/>
    </row>
    <row r="120" spans="1:10">
      <c r="A120" s="127" t="s">
        <v>183</v>
      </c>
      <c r="B120" s="127"/>
      <c r="C120" s="127"/>
      <c r="D120" s="127"/>
      <c r="F120" s="53"/>
      <c r="G120" s="53"/>
      <c r="H120" s="127" t="s">
        <v>184</v>
      </c>
      <c r="I120" s="127"/>
      <c r="J120" s="127"/>
    </row>
    <row r="125" spans="1:10">
      <c r="A125" s="122" t="s">
        <v>228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185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186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171</v>
      </c>
      <c r="B12" s="56" t="s">
        <v>187</v>
      </c>
      <c r="C12" s="56" t="s">
        <v>188</v>
      </c>
      <c r="D12" s="56" t="s">
        <v>189</v>
      </c>
      <c r="E12" s="56" t="s">
        <v>190</v>
      </c>
      <c r="F12" s="56" t="s">
        <v>191</v>
      </c>
      <c r="G12" s="56" t="s">
        <v>192</v>
      </c>
      <c r="H12" s="56" t="s">
        <v>193</v>
      </c>
      <c r="I12" s="56" t="s">
        <v>194</v>
      </c>
      <c r="J12" s="56" t="s">
        <v>178</v>
      </c>
      <c r="K12" s="56" t="s">
        <v>179</v>
      </c>
      <c r="L12" s="56" t="s">
        <v>195</v>
      </c>
      <c r="M12" s="56" t="s">
        <v>196</v>
      </c>
      <c r="N12" s="56" t="s">
        <v>197</v>
      </c>
      <c r="O12" s="56" t="s">
        <v>198</v>
      </c>
      <c r="P12" s="66" t="s">
        <v>180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199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200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201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184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202</v>
      </c>
      <c r="C1" s="40" t="str">
        <f>INDEX($B$1:$B$222,COUNTA(B1:$B$222),1)</f>
        <v>O</v>
      </c>
      <c r="D1" s="41"/>
      <c r="E1" s="41"/>
      <c r="F1" s="38">
        <v>46</v>
      </c>
      <c r="G1" s="46" t="s">
        <v>109</v>
      </c>
      <c r="H1" s="42" t="str">
        <f>INDEX($G$1:$G$45,COUNTA(G1:$G$45),1)</f>
        <v>K2</v>
      </c>
      <c r="I1" s="41"/>
      <c r="J1" s="38">
        <v>91</v>
      </c>
      <c r="K1" s="39" t="s">
        <v>110</v>
      </c>
      <c r="L1" s="42" t="str">
        <f>INDEX($K$1:$K$45,COUNTA(K1:$K$45),1)</f>
        <v>G</v>
      </c>
      <c r="M1" s="41"/>
      <c r="N1" s="38">
        <v>136</v>
      </c>
      <c r="O1" s="46" t="s">
        <v>110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109</v>
      </c>
      <c r="C2" s="40" t="str">
        <f>INDEX($B$1:$B$222,COUNTA(B2:$B$222),1)</f>
        <v>G</v>
      </c>
      <c r="D2" s="41"/>
      <c r="E2" s="41"/>
      <c r="F2" s="38">
        <v>47</v>
      </c>
      <c r="G2" s="46" t="s">
        <v>109</v>
      </c>
      <c r="H2" s="42" t="str">
        <f>INDEX($G$1:$G$45,COUNTA(G2:$G$45),1)</f>
        <v>K2</v>
      </c>
      <c r="I2" s="41"/>
      <c r="J2" s="38">
        <v>92</v>
      </c>
      <c r="K2" s="39" t="s">
        <v>112</v>
      </c>
      <c r="L2" s="42" t="str">
        <f>INDEX($K$1:$K$45,COUNTA(K2:$K$45),1)</f>
        <v>G</v>
      </c>
      <c r="M2" s="41"/>
      <c r="N2" s="38">
        <v>137</v>
      </c>
      <c r="O2" s="46" t="s">
        <v>110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109</v>
      </c>
      <c r="C3" s="40" t="str">
        <f>INDEX($B$1:$B$222,COUNTA(B3:$B$222),1)</f>
        <v>G</v>
      </c>
      <c r="D3" s="41"/>
      <c r="E3" s="41"/>
      <c r="F3" s="38">
        <v>48</v>
      </c>
      <c r="G3" s="46" t="s">
        <v>109</v>
      </c>
      <c r="H3" s="42" t="str">
        <f>INDEX($G$1:$G$45,COUNTA(G3:$G$45),1)</f>
        <v>G</v>
      </c>
      <c r="I3" s="41"/>
      <c r="J3" s="38">
        <v>93</v>
      </c>
      <c r="K3" s="39" t="s">
        <v>112</v>
      </c>
      <c r="L3" s="42" t="str">
        <f>INDEX($K$1:$K$45,COUNTA(K3:$K$45),1)</f>
        <v>G</v>
      </c>
      <c r="M3" s="41"/>
      <c r="N3" s="38">
        <v>138</v>
      </c>
      <c r="O3" s="46" t="s">
        <v>110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109</v>
      </c>
      <c r="C4" s="40" t="str">
        <f>INDEX($B$1:$B$222,COUNTA(B4:$B$222),1)</f>
        <v>G</v>
      </c>
      <c r="D4" s="41"/>
      <c r="E4" s="41"/>
      <c r="F4" s="38">
        <v>49</v>
      </c>
      <c r="G4" s="46" t="s">
        <v>109</v>
      </c>
      <c r="H4" s="42" t="str">
        <f>INDEX($G$1:$G$45,COUNTA(G4:$G$45),1)</f>
        <v>O</v>
      </c>
      <c r="I4" s="41"/>
      <c r="J4" s="38">
        <v>94</v>
      </c>
      <c r="K4" s="39" t="s">
        <v>110</v>
      </c>
      <c r="L4" s="42" t="str">
        <f>INDEX($K$1:$K$45,COUNTA(K4:$K$45),1)</f>
        <v>G</v>
      </c>
      <c r="M4" s="41"/>
      <c r="N4" s="38">
        <v>139</v>
      </c>
      <c r="O4" s="46" t="s">
        <v>110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109</v>
      </c>
      <c r="C5" s="40" t="str">
        <f>INDEX($B$1:$B$222,COUNTA(B5:$B$222),1)</f>
        <v>G</v>
      </c>
      <c r="D5" s="41"/>
      <c r="E5" s="41"/>
      <c r="F5" s="38">
        <v>50</v>
      </c>
      <c r="G5" s="46" t="s">
        <v>109</v>
      </c>
      <c r="H5" s="42" t="str">
        <f>INDEX($G$1:$G$45,COUNTA(G5:$G$45),1)</f>
        <v>O</v>
      </c>
      <c r="I5" s="41"/>
      <c r="J5" s="38">
        <v>95</v>
      </c>
      <c r="K5" s="39" t="s">
        <v>110</v>
      </c>
      <c r="L5" s="42" t="str">
        <f>INDEX($K$1:$K$45,COUNTA(K5:$K$45),1)</f>
        <v>G</v>
      </c>
      <c r="M5" s="41"/>
      <c r="N5" s="38">
        <v>140</v>
      </c>
      <c r="O5" s="46" t="s">
        <v>110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109</v>
      </c>
      <c r="C6" s="40" t="str">
        <f>INDEX($B$1:$B$222,COUNTA(B6:$B$222),1)</f>
        <v>G</v>
      </c>
      <c r="D6" s="41"/>
      <c r="E6" s="41"/>
      <c r="F6" s="38">
        <v>51</v>
      </c>
      <c r="G6" s="46" t="s">
        <v>109</v>
      </c>
      <c r="H6" s="42" t="str">
        <f>INDEX($G$1:$G$45,COUNTA(G6:$G$45),1)</f>
        <v>G</v>
      </c>
      <c r="I6" s="41"/>
      <c r="J6" s="38">
        <v>96</v>
      </c>
      <c r="K6" s="39" t="s">
        <v>110</v>
      </c>
      <c r="L6" s="42" t="str">
        <f>INDEX($K$1:$K$45,COUNTA(K6:$K$45),1)</f>
        <v>G</v>
      </c>
      <c r="M6" s="41"/>
      <c r="N6" s="38">
        <v>141</v>
      </c>
      <c r="O6" s="46" t="s">
        <v>112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109</v>
      </c>
      <c r="C7" s="40" t="str">
        <f>INDEX($B$1:$B$222,COUNTA(B7:$B$222),1)</f>
        <v>G</v>
      </c>
      <c r="D7" s="41"/>
      <c r="E7" s="41"/>
      <c r="F7" s="38">
        <v>52</v>
      </c>
      <c r="G7" s="46" t="s">
        <v>109</v>
      </c>
      <c r="H7" s="42" t="str">
        <f>INDEX($G$1:$G$45,COUNTA(G7:$G$45),1)</f>
        <v>O</v>
      </c>
      <c r="I7" s="41"/>
      <c r="J7" s="38">
        <v>97</v>
      </c>
      <c r="K7" s="39" t="s">
        <v>110</v>
      </c>
      <c r="L7" s="42" t="str">
        <f>INDEX($K$1:$K$45,COUNTA(K7:$K$45),1)</f>
        <v>K2</v>
      </c>
      <c r="M7" s="41"/>
      <c r="N7" s="38">
        <v>142</v>
      </c>
      <c r="O7" s="46" t="s">
        <v>110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109</v>
      </c>
      <c r="C8" s="40" t="str">
        <f>INDEX($B$1:$B$222,COUNTA(B8:$B$222),1)</f>
        <v>G</v>
      </c>
      <c r="D8" s="41"/>
      <c r="E8" s="41"/>
      <c r="F8" s="38">
        <v>53</v>
      </c>
      <c r="G8" s="46" t="s">
        <v>112</v>
      </c>
      <c r="H8" s="42" t="str">
        <f>INDEX($G$1:$G$45,COUNTA(G8:$G$45),1)</f>
        <v>O</v>
      </c>
      <c r="I8" s="41"/>
      <c r="J8" s="38">
        <v>98</v>
      </c>
      <c r="K8" s="39" t="s">
        <v>110</v>
      </c>
      <c r="L8" s="42" t="str">
        <f>INDEX($K$1:$K$45,COUNTA(K8:$K$45),1)</f>
        <v>G</v>
      </c>
      <c r="M8" s="41"/>
      <c r="N8" s="38">
        <v>143</v>
      </c>
      <c r="O8" s="46" t="s">
        <v>112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109</v>
      </c>
      <c r="C9" s="40" t="str">
        <f>INDEX($B$1:$B$222,COUNTA(B9:$B$222),1)</f>
        <v>G</v>
      </c>
      <c r="D9" s="41"/>
      <c r="E9" s="41"/>
      <c r="F9" s="38">
        <v>54</v>
      </c>
      <c r="G9" s="46" t="s">
        <v>109</v>
      </c>
      <c r="H9" s="42" t="str">
        <f>INDEX($G$1:$G$45,COUNTA(G9:$G$45),1)</f>
        <v>G</v>
      </c>
      <c r="I9" s="41"/>
      <c r="J9" s="38">
        <v>99</v>
      </c>
      <c r="K9" s="39" t="s">
        <v>110</v>
      </c>
      <c r="L9" s="42" t="str">
        <f>INDEX($K$1:$K$45,COUNTA(K9:$K$45),1)</f>
        <v>G</v>
      </c>
      <c r="M9" s="41"/>
      <c r="N9" s="38">
        <v>144</v>
      </c>
      <c r="O9" s="46" t="s">
        <v>112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109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109</v>
      </c>
      <c r="H10" s="42" t="str">
        <f>INDEX($G$1:$G$45,COUNTA(G10:$G$45),1)</f>
        <v>G</v>
      </c>
      <c r="I10" s="42"/>
      <c r="J10" s="38">
        <v>100</v>
      </c>
      <c r="K10" s="39" t="s">
        <v>110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109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109</v>
      </c>
      <c r="H11" s="42" t="str">
        <f>INDEX($G$1:$G$45,COUNTA(G11:$G$45),1)</f>
        <v>O</v>
      </c>
      <c r="I11" s="41"/>
      <c r="J11" s="38">
        <v>101</v>
      </c>
      <c r="K11" s="39" t="s">
        <v>110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109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109</v>
      </c>
      <c r="H12" s="42" t="str">
        <f>INDEX($G$1:$G$45,COUNTA(G12:$G$45),1)</f>
        <v>G</v>
      </c>
      <c r="I12" s="41"/>
      <c r="J12" s="38">
        <v>102</v>
      </c>
      <c r="K12" s="39" t="s">
        <v>110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109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109</v>
      </c>
      <c r="H13" s="42" t="str">
        <f>INDEX($G$1:$G$45,COUNTA(G13:$G$45),1)</f>
        <v>G</v>
      </c>
      <c r="I13" s="41"/>
      <c r="J13" s="38">
        <v>103</v>
      </c>
      <c r="K13" s="39" t="s">
        <v>110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109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109</v>
      </c>
      <c r="H14" s="42" t="str">
        <f>INDEX($G$1:$G$45,COUNTA(G14:$G$45),1)</f>
        <v>K2</v>
      </c>
      <c r="I14" s="41"/>
      <c r="J14" s="38">
        <v>104</v>
      </c>
      <c r="K14" s="39" t="s">
        <v>110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109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109</v>
      </c>
      <c r="H15" s="42" t="str">
        <f>INDEX($G$1:$G$45,COUNTA(G15:$G$45),1)</f>
        <v>G</v>
      </c>
      <c r="I15" s="41"/>
      <c r="J15" s="38">
        <v>105</v>
      </c>
      <c r="K15" s="39" t="s">
        <v>110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109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109</v>
      </c>
      <c r="H16" s="42" t="str">
        <f>INDEX($G$1:$G$45,COUNTA(G16:$G$45),1)</f>
        <v>G</v>
      </c>
      <c r="I16" s="41"/>
      <c r="J16" s="38">
        <v>106</v>
      </c>
      <c r="K16" s="39" t="s">
        <v>110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109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109</v>
      </c>
      <c r="H17" s="42" t="str">
        <f>INDEX($G$1:$G$45,COUNTA(G17:$G$45),1)</f>
        <v>O</v>
      </c>
      <c r="I17" s="41"/>
      <c r="J17" s="38">
        <v>107</v>
      </c>
      <c r="K17" s="39" t="s">
        <v>110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109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109</v>
      </c>
      <c r="H18" s="42" t="str">
        <f>INDEX($G$1:$G$45,COUNTA(G18:$G$45),1)</f>
        <v>G</v>
      </c>
      <c r="I18" s="41"/>
      <c r="J18" s="38">
        <v>108</v>
      </c>
      <c r="K18" s="39" t="s">
        <v>110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109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109</v>
      </c>
      <c r="H19" s="42" t="str">
        <f>INDEX($G$1:$G$45,COUNTA(G19:$G$45),1)</f>
        <v>O</v>
      </c>
      <c r="I19" s="41"/>
      <c r="J19" s="38">
        <v>109</v>
      </c>
      <c r="K19" s="39" t="s">
        <v>110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109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109</v>
      </c>
      <c r="H20" s="42" t="str">
        <f>INDEX($G$1:$G$45,COUNTA(G20:$G$45),1)</f>
        <v>G</v>
      </c>
      <c r="I20" s="41"/>
      <c r="J20" s="38">
        <v>110</v>
      </c>
      <c r="K20" s="39" t="s">
        <v>112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109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110</v>
      </c>
      <c r="H21" s="42" t="str">
        <f>INDEX($G$1:$G$45,COUNTA(G21:$G$45),1)</f>
        <v>G</v>
      </c>
      <c r="I21" s="41"/>
      <c r="J21" s="38">
        <v>111</v>
      </c>
      <c r="K21" s="39" t="s">
        <v>109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109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109</v>
      </c>
      <c r="H22" s="42" t="str">
        <f>INDEX($G$1:$G$45,COUNTA(G22:$G$45),1)</f>
        <v>O</v>
      </c>
      <c r="I22" s="41"/>
      <c r="J22" s="38">
        <v>112</v>
      </c>
      <c r="K22" s="39" t="s">
        <v>112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109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109</v>
      </c>
      <c r="H23" s="42" t="str">
        <f>INDEX($G$1:$G$45,COUNTA(G23:$G$45),1)</f>
        <v>G</v>
      </c>
      <c r="I23" s="41"/>
      <c r="J23" s="38">
        <v>113</v>
      </c>
      <c r="K23" s="39" t="s">
        <v>112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109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110</v>
      </c>
      <c r="H24" s="42" t="str">
        <f>INDEX($G$1:$G$45,COUNTA(G24:$G$45),1)</f>
        <v>G</v>
      </c>
      <c r="I24" s="41"/>
      <c r="J24" s="38">
        <v>114</v>
      </c>
      <c r="K24" s="39" t="s">
        <v>112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109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109</v>
      </c>
      <c r="H25" s="42" t="str">
        <f>INDEX($G$1:$G$45,COUNTA(G25:$G$45),1)</f>
        <v>O</v>
      </c>
      <c r="I25" s="41"/>
      <c r="J25" s="38">
        <v>115</v>
      </c>
      <c r="K25" s="39" t="s">
        <v>112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109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109</v>
      </c>
      <c r="H26" s="42" t="str">
        <f>INDEX($G$1:$G$45,COUNTA(G26:$G$45),1)</f>
        <v>G</v>
      </c>
      <c r="I26" s="41"/>
      <c r="J26" s="38">
        <v>116</v>
      </c>
      <c r="K26" s="39" t="s">
        <v>109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109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110</v>
      </c>
      <c r="H27" s="42" t="str">
        <f>INDEX($G$1:$G$45,COUNTA(G27:$G$45),1)</f>
        <v>G</v>
      </c>
      <c r="I27" s="41"/>
      <c r="J27" s="38">
        <v>117</v>
      </c>
      <c r="K27" s="39" t="s">
        <v>109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109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109</v>
      </c>
      <c r="H28" s="42" t="str">
        <f>INDEX($G$1:$G$45,COUNTA(G28:$G$45),1)</f>
        <v>G</v>
      </c>
      <c r="I28" s="41"/>
      <c r="J28" s="38">
        <v>118</v>
      </c>
      <c r="K28" s="39" t="s">
        <v>109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109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110</v>
      </c>
      <c r="H29" s="42" t="str">
        <f>INDEX($G$1:$G$45,COUNTA(G29:$G$45),1)</f>
        <v>G</v>
      </c>
      <c r="I29" s="41"/>
      <c r="J29" s="38">
        <v>119</v>
      </c>
      <c r="K29" s="39" t="s">
        <v>109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109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109</v>
      </c>
      <c r="H30" s="42" t="str">
        <f>INDEX($G$1:$G$45,COUNTA(G30:$G$45),1)</f>
        <v>G</v>
      </c>
      <c r="I30" s="41"/>
      <c r="J30" s="38">
        <v>120</v>
      </c>
      <c r="K30" s="39" t="s">
        <v>109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109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109</v>
      </c>
      <c r="H31" s="42" t="str">
        <f>INDEX($G$1:$G$45,COUNTA(G31:$G$45),1)</f>
        <v>G</v>
      </c>
      <c r="I31" s="41"/>
      <c r="J31" s="38">
        <v>121</v>
      </c>
      <c r="K31" s="39" t="s">
        <v>109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109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112</v>
      </c>
      <c r="H32" s="42" t="str">
        <f>INDEX($G$1:$G$45,COUNTA(G32:$G$45),1)</f>
        <v>G</v>
      </c>
      <c r="I32" s="41"/>
      <c r="J32" s="38">
        <v>122</v>
      </c>
      <c r="K32" s="39" t="s">
        <v>109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109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109</v>
      </c>
      <c r="H33" s="42" t="str">
        <f>INDEX($G$1:$G$45,COUNTA(G33:$G$45),1)</f>
        <v>G</v>
      </c>
      <c r="I33" s="41"/>
      <c r="J33" s="38">
        <v>123</v>
      </c>
      <c r="K33" s="39" t="s">
        <v>109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109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109</v>
      </c>
      <c r="H34" s="42" t="str">
        <f>INDEX($G$1:$G$45,COUNTA(G34:$G$45),1)</f>
        <v>G</v>
      </c>
      <c r="I34" s="41"/>
      <c r="J34" s="38">
        <v>124</v>
      </c>
      <c r="K34" s="39" t="s">
        <v>109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109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110</v>
      </c>
      <c r="H35" s="42" t="str">
        <f>INDEX($G$1:$G$45,COUNTA(G35:$G$45),1)</f>
        <v>G</v>
      </c>
      <c r="I35" s="41"/>
      <c r="J35" s="38">
        <v>125</v>
      </c>
      <c r="K35" s="39" t="s">
        <v>109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109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109</v>
      </c>
      <c r="H36" s="42" t="str">
        <f>INDEX($G$1:$G$45,COUNTA(G36:$G$45),1)</f>
        <v>G</v>
      </c>
      <c r="I36" s="41"/>
      <c r="J36" s="38">
        <v>126</v>
      </c>
      <c r="K36" s="39" t="s">
        <v>109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109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109</v>
      </c>
      <c r="H37" s="42" t="str">
        <f>INDEX($G$1:$G$45,COUNTA(G37:$G$45),1)</f>
        <v>G</v>
      </c>
      <c r="I37" s="41"/>
      <c r="J37" s="38">
        <v>127</v>
      </c>
      <c r="K37" s="39" t="s">
        <v>109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109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110</v>
      </c>
      <c r="H38" s="42" t="str">
        <f>INDEX($G$1:$G$45,COUNTA(G38:$G$45),1)</f>
        <v>K2</v>
      </c>
      <c r="I38" s="41"/>
      <c r="J38" s="38">
        <v>128</v>
      </c>
      <c r="K38" s="39" t="s">
        <v>109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109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110</v>
      </c>
      <c r="H39" s="42" t="str">
        <f>INDEX($G$1:$G$45,COUNTA(G39:$G$45),1)</f>
        <v>G</v>
      </c>
      <c r="I39" s="41"/>
      <c r="J39" s="38">
        <v>129</v>
      </c>
      <c r="K39" s="39" t="s">
        <v>112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109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109</v>
      </c>
      <c r="H40" s="42" t="str">
        <f>INDEX($G$1:$G$45,COUNTA(G40:$G$45),1)</f>
        <v>G</v>
      </c>
      <c r="I40" s="41"/>
      <c r="J40" s="38">
        <v>130</v>
      </c>
      <c r="K40" s="39" t="s">
        <v>109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109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110</v>
      </c>
      <c r="H41" s="42" t="str">
        <f>INDEX($G$1:$G$45,COUNTA(G41:$G$45),1)</f>
        <v>G</v>
      </c>
      <c r="I41" s="41"/>
      <c r="J41" s="38">
        <v>131</v>
      </c>
      <c r="K41" s="39" t="s">
        <v>109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109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110</v>
      </c>
      <c r="H42" s="42" t="str">
        <f>INDEX($G$1:$G$45,COUNTA(G42:$G$45),1)</f>
        <v>G</v>
      </c>
      <c r="I42" s="41"/>
      <c r="J42" s="38">
        <v>132</v>
      </c>
      <c r="K42" s="39" t="s">
        <v>109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109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109</v>
      </c>
      <c r="H43" s="42" t="str">
        <f>INDEX($G$1:$G$45,COUNTA(G43:$G$45),1)</f>
        <v>G</v>
      </c>
      <c r="I43" s="41"/>
      <c r="J43" s="38">
        <v>133</v>
      </c>
      <c r="K43" s="39" t="s">
        <v>109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109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112</v>
      </c>
      <c r="H44" s="42" t="str">
        <f>INDEX($G$1:$G$45,COUNTA(G44:$G$45),1)</f>
        <v>G</v>
      </c>
      <c r="I44" s="41"/>
      <c r="J44" s="38">
        <v>134</v>
      </c>
      <c r="K44" s="39" t="s">
        <v>109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109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112</v>
      </c>
      <c r="H45" s="42" t="str">
        <f>INDEX($G$1:$G$45,COUNTA(G45:$G$45),1)</f>
        <v>G</v>
      </c>
      <c r="I45" s="41"/>
      <c r="J45" s="38">
        <v>135</v>
      </c>
      <c r="K45" s="39" t="s">
        <v>109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109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109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109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109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109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109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109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109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202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109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109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109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109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109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109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109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202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109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109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109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109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109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109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109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109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109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109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109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109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202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109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109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109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109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109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109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109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109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109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109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109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109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109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109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110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203</v>
      </c>
      <c r="K2" s="134"/>
      <c r="L2" s="134"/>
      <c r="M2" s="134"/>
    </row>
    <row r="3" spans="2:13" ht="20.399999999999999">
      <c r="B3" s="135" t="s">
        <v>204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205</v>
      </c>
    </row>
    <row r="6" spans="2:13">
      <c r="B6" s="1" t="s">
        <v>206</v>
      </c>
      <c r="I6" s="1" t="s">
        <v>207</v>
      </c>
    </row>
    <row r="7" spans="2:13">
      <c r="B7" s="1" t="s">
        <v>208</v>
      </c>
      <c r="I7" s="1" t="s">
        <v>209</v>
      </c>
    </row>
    <row r="11" spans="2:13">
      <c r="C11" s="3" t="s">
        <v>210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211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212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213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214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215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216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217</v>
      </c>
    </row>
    <row r="23" spans="2:13" ht="19.5" customHeight="1">
      <c r="K23" s="16" t="s">
        <v>218</v>
      </c>
    </row>
    <row r="24" spans="2:13" ht="16.5" customHeight="1">
      <c r="C24" s="115" t="s">
        <v>219</v>
      </c>
      <c r="D24" s="12"/>
      <c r="E24" s="21"/>
      <c r="F24" s="21"/>
      <c r="G24" s="22"/>
      <c r="K24" s="13"/>
    </row>
    <row r="25" spans="2:13" ht="17.25" customHeight="1">
      <c r="C25" s="115" t="s">
        <v>220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221</v>
      </c>
      <c r="I27" s="25"/>
      <c r="J27" s="25"/>
      <c r="K27" s="33"/>
      <c r="L27" s="25"/>
      <c r="M27" s="16" t="s">
        <v>222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223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224</v>
      </c>
    </row>
    <row r="34" spans="3:12" ht="18" customHeight="1">
      <c r="C34" s="2"/>
      <c r="D34" s="1" t="s">
        <v>225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226</v>
      </c>
      <c r="J41" s="138"/>
      <c r="K41" s="138"/>
      <c r="L41" s="138"/>
    </row>
    <row r="42" spans="3:12">
      <c r="I42" s="133" t="s">
        <v>227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2025-05-09T14:40:35Z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