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Boom\Documents\MDP2019\CE3004---Mdp-Group-14-Arduino\Integration\Calibration\Motor RPMPWM\"/>
    </mc:Choice>
  </mc:AlternateContent>
  <xr:revisionPtr revIDLastSave="0" documentId="13_ncr:1_{C0D730BD-C523-4ABD-9463-1F9794EA86F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G16" i="1"/>
  <c r="K16" i="1"/>
  <c r="O16" i="1"/>
  <c r="S16" i="1"/>
  <c r="W16" i="1"/>
  <c r="AA16" i="1"/>
  <c r="AE16" i="1"/>
  <c r="AI16" i="1"/>
  <c r="AM16" i="1"/>
  <c r="C15" i="1"/>
  <c r="G15" i="1"/>
  <c r="K15" i="1"/>
  <c r="O15" i="1"/>
  <c r="S15" i="1"/>
  <c r="W15" i="1"/>
  <c r="AA15" i="1"/>
  <c r="AE15" i="1"/>
  <c r="AI15" i="1"/>
  <c r="AM15" i="1"/>
  <c r="B16" i="1"/>
  <c r="C14" i="1"/>
  <c r="D14" i="1"/>
  <c r="D16" i="1" s="1"/>
  <c r="E14" i="1"/>
  <c r="E16" i="1" s="1"/>
  <c r="F14" i="1"/>
  <c r="F16" i="1" s="1"/>
  <c r="G14" i="1"/>
  <c r="H14" i="1"/>
  <c r="H16" i="1" s="1"/>
  <c r="I14" i="1"/>
  <c r="I16" i="1" s="1"/>
  <c r="J14" i="1"/>
  <c r="J16" i="1" s="1"/>
  <c r="K14" i="1"/>
  <c r="L14" i="1"/>
  <c r="L16" i="1" s="1"/>
  <c r="M14" i="1"/>
  <c r="M16" i="1" s="1"/>
  <c r="N14" i="1"/>
  <c r="N16" i="1" s="1"/>
  <c r="O14" i="1"/>
  <c r="P14" i="1"/>
  <c r="P16" i="1" s="1"/>
  <c r="Q14" i="1"/>
  <c r="Q16" i="1" s="1"/>
  <c r="R14" i="1"/>
  <c r="R16" i="1" s="1"/>
  <c r="S14" i="1"/>
  <c r="T14" i="1"/>
  <c r="T16" i="1" s="1"/>
  <c r="U14" i="1"/>
  <c r="U16" i="1" s="1"/>
  <c r="V14" i="1"/>
  <c r="V16" i="1" s="1"/>
  <c r="W14" i="1"/>
  <c r="X14" i="1"/>
  <c r="X16" i="1" s="1"/>
  <c r="Y14" i="1"/>
  <c r="Y16" i="1" s="1"/>
  <c r="Z14" i="1"/>
  <c r="Z16" i="1" s="1"/>
  <c r="AA14" i="1"/>
  <c r="AB14" i="1"/>
  <c r="AB16" i="1" s="1"/>
  <c r="AC14" i="1"/>
  <c r="AC16" i="1" s="1"/>
  <c r="AD14" i="1"/>
  <c r="AD16" i="1" s="1"/>
  <c r="AE14" i="1"/>
  <c r="AF14" i="1"/>
  <c r="AF16" i="1" s="1"/>
  <c r="AG14" i="1"/>
  <c r="AG16" i="1" s="1"/>
  <c r="AH14" i="1"/>
  <c r="AH16" i="1" s="1"/>
  <c r="AI14" i="1"/>
  <c r="AJ14" i="1"/>
  <c r="AJ16" i="1" s="1"/>
  <c r="AK14" i="1"/>
  <c r="AK16" i="1" s="1"/>
  <c r="AL14" i="1"/>
  <c r="AL16" i="1" s="1"/>
  <c r="AM14" i="1"/>
  <c r="AN14" i="1"/>
  <c r="AN16" i="1" s="1"/>
  <c r="AO14" i="1"/>
  <c r="AO16" i="1" s="1"/>
  <c r="AP14" i="1"/>
  <c r="AP16" i="1" s="1"/>
  <c r="C13" i="1"/>
  <c r="D13" i="1"/>
  <c r="D15" i="1" s="1"/>
  <c r="E13" i="1"/>
  <c r="E15" i="1" s="1"/>
  <c r="F13" i="1"/>
  <c r="F15" i="1" s="1"/>
  <c r="G13" i="1"/>
  <c r="H13" i="1"/>
  <c r="H15" i="1" s="1"/>
  <c r="I13" i="1"/>
  <c r="I15" i="1" s="1"/>
  <c r="J13" i="1"/>
  <c r="J15" i="1" s="1"/>
  <c r="K13" i="1"/>
  <c r="L13" i="1"/>
  <c r="L15" i="1" s="1"/>
  <c r="M13" i="1"/>
  <c r="M15" i="1" s="1"/>
  <c r="N13" i="1"/>
  <c r="N15" i="1" s="1"/>
  <c r="O13" i="1"/>
  <c r="P13" i="1"/>
  <c r="P15" i="1" s="1"/>
  <c r="Q13" i="1"/>
  <c r="Q15" i="1" s="1"/>
  <c r="R13" i="1"/>
  <c r="R15" i="1" s="1"/>
  <c r="S13" i="1"/>
  <c r="T13" i="1"/>
  <c r="T15" i="1" s="1"/>
  <c r="U13" i="1"/>
  <c r="U15" i="1" s="1"/>
  <c r="V13" i="1"/>
  <c r="V15" i="1" s="1"/>
  <c r="W13" i="1"/>
  <c r="X13" i="1"/>
  <c r="X15" i="1" s="1"/>
  <c r="Y13" i="1"/>
  <c r="Y15" i="1" s="1"/>
  <c r="Z13" i="1"/>
  <c r="Z15" i="1" s="1"/>
  <c r="AA13" i="1"/>
  <c r="AB13" i="1"/>
  <c r="AB15" i="1" s="1"/>
  <c r="AC13" i="1"/>
  <c r="AC15" i="1" s="1"/>
  <c r="AD13" i="1"/>
  <c r="AD15" i="1" s="1"/>
  <c r="AE13" i="1"/>
  <c r="AF13" i="1"/>
  <c r="AF15" i="1" s="1"/>
  <c r="AG13" i="1"/>
  <c r="AG15" i="1" s="1"/>
  <c r="AH13" i="1"/>
  <c r="AH15" i="1" s="1"/>
  <c r="AI13" i="1"/>
  <c r="AJ13" i="1"/>
  <c r="AJ15" i="1" s="1"/>
  <c r="AK13" i="1"/>
  <c r="AK15" i="1" s="1"/>
  <c r="AL13" i="1"/>
  <c r="AL15" i="1" s="1"/>
  <c r="AM13" i="1"/>
  <c r="AN13" i="1"/>
  <c r="AN15" i="1" s="1"/>
  <c r="AO13" i="1"/>
  <c r="AO15" i="1" s="1"/>
  <c r="AP13" i="1"/>
  <c r="AP15" i="1" s="1"/>
  <c r="B14" i="1"/>
  <c r="B13" i="1"/>
  <c r="B15" i="1" s="1"/>
  <c r="C9" i="1" l="1"/>
  <c r="C11" i="1" s="1"/>
  <c r="C21" i="1" s="1"/>
  <c r="D9" i="1"/>
  <c r="D11" i="1" s="1"/>
  <c r="D21" i="1" s="1"/>
  <c r="E9" i="1"/>
  <c r="E11" i="1" s="1"/>
  <c r="E21" i="1" s="1"/>
  <c r="F9" i="1"/>
  <c r="F11" i="1" s="1"/>
  <c r="F21" i="1" s="1"/>
  <c r="G9" i="1"/>
  <c r="G11" i="1" s="1"/>
  <c r="G21" i="1" s="1"/>
  <c r="H9" i="1"/>
  <c r="H11" i="1" s="1"/>
  <c r="H21" i="1" s="1"/>
  <c r="I9" i="1"/>
  <c r="I11" i="1" s="1"/>
  <c r="I21" i="1" s="1"/>
  <c r="J9" i="1"/>
  <c r="J11" i="1" s="1"/>
  <c r="J21" i="1" s="1"/>
  <c r="K9" i="1"/>
  <c r="K11" i="1" s="1"/>
  <c r="K21" i="1" s="1"/>
  <c r="L9" i="1"/>
  <c r="L11" i="1" s="1"/>
  <c r="L21" i="1" s="1"/>
  <c r="M9" i="1"/>
  <c r="M11" i="1" s="1"/>
  <c r="M21" i="1" s="1"/>
  <c r="N9" i="1"/>
  <c r="N11" i="1" s="1"/>
  <c r="N21" i="1" s="1"/>
  <c r="O9" i="1"/>
  <c r="O11" i="1" s="1"/>
  <c r="O21" i="1" s="1"/>
  <c r="P9" i="1"/>
  <c r="P11" i="1" s="1"/>
  <c r="P21" i="1" s="1"/>
  <c r="Q9" i="1"/>
  <c r="Q11" i="1" s="1"/>
  <c r="Q21" i="1" s="1"/>
  <c r="R9" i="1"/>
  <c r="R11" i="1" s="1"/>
  <c r="R21" i="1" s="1"/>
  <c r="S9" i="1"/>
  <c r="S11" i="1" s="1"/>
  <c r="S21" i="1" s="1"/>
  <c r="T9" i="1"/>
  <c r="T11" i="1" s="1"/>
  <c r="T21" i="1" s="1"/>
  <c r="U9" i="1"/>
  <c r="U11" i="1" s="1"/>
  <c r="U21" i="1" s="1"/>
  <c r="V9" i="1"/>
  <c r="V11" i="1" s="1"/>
  <c r="V21" i="1" s="1"/>
  <c r="W9" i="1"/>
  <c r="W11" i="1" s="1"/>
  <c r="W21" i="1" s="1"/>
  <c r="X9" i="1"/>
  <c r="X11" i="1" s="1"/>
  <c r="X21" i="1" s="1"/>
  <c r="Y9" i="1"/>
  <c r="Y11" i="1" s="1"/>
  <c r="Y21" i="1" s="1"/>
  <c r="Z9" i="1"/>
  <c r="Z11" i="1" s="1"/>
  <c r="Z21" i="1" s="1"/>
  <c r="AA9" i="1"/>
  <c r="AA11" i="1" s="1"/>
  <c r="AA21" i="1" s="1"/>
  <c r="AB9" i="1"/>
  <c r="AB11" i="1" s="1"/>
  <c r="AB21" i="1" s="1"/>
  <c r="AC9" i="1"/>
  <c r="AC11" i="1" s="1"/>
  <c r="AC21" i="1" s="1"/>
  <c r="AD9" i="1"/>
  <c r="AD11" i="1" s="1"/>
  <c r="AD21" i="1" s="1"/>
  <c r="AE9" i="1"/>
  <c r="AE11" i="1" s="1"/>
  <c r="AE21" i="1" s="1"/>
  <c r="AF9" i="1"/>
  <c r="AF11" i="1" s="1"/>
  <c r="AF21" i="1" s="1"/>
  <c r="AG9" i="1"/>
  <c r="AG11" i="1" s="1"/>
  <c r="AG21" i="1" s="1"/>
  <c r="AH9" i="1"/>
  <c r="AH11" i="1" s="1"/>
  <c r="AH21" i="1" s="1"/>
  <c r="AI9" i="1"/>
  <c r="AI11" i="1" s="1"/>
  <c r="AI21" i="1" s="1"/>
  <c r="AJ9" i="1"/>
  <c r="AJ11" i="1" s="1"/>
  <c r="AJ21" i="1" s="1"/>
  <c r="AK9" i="1"/>
  <c r="AK11" i="1" s="1"/>
  <c r="AK21" i="1" s="1"/>
  <c r="AL9" i="1"/>
  <c r="AL11" i="1" s="1"/>
  <c r="AL21" i="1" s="1"/>
  <c r="AM9" i="1"/>
  <c r="AM11" i="1" s="1"/>
  <c r="AM21" i="1" s="1"/>
  <c r="AN9" i="1"/>
  <c r="AN11" i="1" s="1"/>
  <c r="AN21" i="1" s="1"/>
  <c r="AO9" i="1"/>
  <c r="AO11" i="1" s="1"/>
  <c r="AO21" i="1" s="1"/>
  <c r="AP9" i="1"/>
  <c r="AP11" i="1" s="1"/>
  <c r="AP21" i="1" s="1"/>
  <c r="B9" i="1"/>
  <c r="B11" i="1" s="1"/>
  <c r="B21" i="1" s="1"/>
  <c r="C8" i="1"/>
  <c r="C10" i="1" s="1"/>
  <c r="C20" i="1" s="1"/>
  <c r="D8" i="1"/>
  <c r="D10" i="1" s="1"/>
  <c r="D20" i="1" s="1"/>
  <c r="E8" i="1"/>
  <c r="E10" i="1" s="1"/>
  <c r="E20" i="1" s="1"/>
  <c r="F8" i="1"/>
  <c r="F10" i="1" s="1"/>
  <c r="F20" i="1" s="1"/>
  <c r="G8" i="1"/>
  <c r="G10" i="1" s="1"/>
  <c r="G20" i="1" s="1"/>
  <c r="H8" i="1"/>
  <c r="H10" i="1" s="1"/>
  <c r="H20" i="1" s="1"/>
  <c r="I8" i="1"/>
  <c r="I10" i="1" s="1"/>
  <c r="I20" i="1" s="1"/>
  <c r="J8" i="1"/>
  <c r="J10" i="1" s="1"/>
  <c r="J20" i="1" s="1"/>
  <c r="K8" i="1"/>
  <c r="K10" i="1" s="1"/>
  <c r="K20" i="1" s="1"/>
  <c r="L8" i="1"/>
  <c r="L10" i="1" s="1"/>
  <c r="L20" i="1" s="1"/>
  <c r="M8" i="1"/>
  <c r="M10" i="1" s="1"/>
  <c r="M20" i="1" s="1"/>
  <c r="N8" i="1"/>
  <c r="N10" i="1" s="1"/>
  <c r="N20" i="1" s="1"/>
  <c r="O8" i="1"/>
  <c r="O10" i="1" s="1"/>
  <c r="O20" i="1" s="1"/>
  <c r="P8" i="1"/>
  <c r="P10" i="1" s="1"/>
  <c r="P20" i="1" s="1"/>
  <c r="Q8" i="1"/>
  <c r="Q10" i="1" s="1"/>
  <c r="Q20" i="1" s="1"/>
  <c r="R8" i="1"/>
  <c r="R10" i="1" s="1"/>
  <c r="R20" i="1" s="1"/>
  <c r="S8" i="1"/>
  <c r="S10" i="1" s="1"/>
  <c r="S20" i="1" s="1"/>
  <c r="T8" i="1"/>
  <c r="T10" i="1" s="1"/>
  <c r="T20" i="1" s="1"/>
  <c r="U8" i="1"/>
  <c r="U10" i="1" s="1"/>
  <c r="U20" i="1" s="1"/>
  <c r="V8" i="1"/>
  <c r="V10" i="1" s="1"/>
  <c r="V20" i="1" s="1"/>
  <c r="W8" i="1"/>
  <c r="W10" i="1" s="1"/>
  <c r="W20" i="1" s="1"/>
  <c r="X8" i="1"/>
  <c r="X10" i="1" s="1"/>
  <c r="X20" i="1" s="1"/>
  <c r="Y8" i="1"/>
  <c r="Y10" i="1" s="1"/>
  <c r="Y20" i="1" s="1"/>
  <c r="Z8" i="1"/>
  <c r="Z10" i="1" s="1"/>
  <c r="Z20" i="1" s="1"/>
  <c r="AA8" i="1"/>
  <c r="AA10" i="1" s="1"/>
  <c r="AA20" i="1" s="1"/>
  <c r="AB8" i="1"/>
  <c r="AB10" i="1" s="1"/>
  <c r="AB20" i="1" s="1"/>
  <c r="AC8" i="1"/>
  <c r="AC10" i="1" s="1"/>
  <c r="AC20" i="1" s="1"/>
  <c r="AD8" i="1"/>
  <c r="AD10" i="1" s="1"/>
  <c r="AD20" i="1" s="1"/>
  <c r="AE8" i="1"/>
  <c r="AE10" i="1" s="1"/>
  <c r="AE20" i="1" s="1"/>
  <c r="AF8" i="1"/>
  <c r="AF10" i="1" s="1"/>
  <c r="AF20" i="1" s="1"/>
  <c r="AG8" i="1"/>
  <c r="AG10" i="1" s="1"/>
  <c r="AG20" i="1" s="1"/>
  <c r="AH8" i="1"/>
  <c r="AH10" i="1" s="1"/>
  <c r="AH20" i="1" s="1"/>
  <c r="AI8" i="1"/>
  <c r="AI10" i="1" s="1"/>
  <c r="AI20" i="1" s="1"/>
  <c r="AJ8" i="1"/>
  <c r="AJ10" i="1" s="1"/>
  <c r="AJ20" i="1" s="1"/>
  <c r="AK8" i="1"/>
  <c r="AK10" i="1" s="1"/>
  <c r="AK20" i="1" s="1"/>
  <c r="AL8" i="1"/>
  <c r="AL10" i="1" s="1"/>
  <c r="AL20" i="1" s="1"/>
  <c r="AM8" i="1"/>
  <c r="AM10" i="1" s="1"/>
  <c r="AM20" i="1" s="1"/>
  <c r="AN8" i="1"/>
  <c r="AN10" i="1" s="1"/>
  <c r="AN20" i="1" s="1"/>
  <c r="AO8" i="1"/>
  <c r="AO10" i="1" s="1"/>
  <c r="AO20" i="1" s="1"/>
  <c r="AP8" i="1"/>
  <c r="AP10" i="1" s="1"/>
  <c r="AP20" i="1" s="1"/>
  <c r="B8" i="1"/>
  <c r="B10" i="1" s="1"/>
  <c r="B20" i="1" s="1"/>
</calcChain>
</file>

<file path=xl/sharedStrings.xml><?xml version="1.0" encoding="utf-8"?>
<sst xmlns="http://schemas.openxmlformats.org/spreadsheetml/2006/main" count="15" uniqueCount="15">
  <si>
    <t>Avg 1A</t>
  </si>
  <si>
    <t>Avg1B</t>
  </si>
  <si>
    <t>PWM</t>
  </si>
  <si>
    <t>RPM1</t>
  </si>
  <si>
    <t>Avg2A</t>
  </si>
  <si>
    <t>Avg2B</t>
  </si>
  <si>
    <t>Period 1A</t>
  </si>
  <si>
    <t>Period 2A</t>
  </si>
  <si>
    <t>RPM2</t>
  </si>
  <si>
    <t>RPM1A</t>
  </si>
  <si>
    <t>RPM2A</t>
  </si>
  <si>
    <t>Period 1B</t>
  </si>
  <si>
    <t>Period 2B</t>
  </si>
  <si>
    <t>RPM1B</t>
  </si>
  <si>
    <t>RPM2B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</si>
</sst>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RPM1A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Sheet1!$E$1:$P$1</c:f>
              <c:numCache>
                <c:formatCode>General</c:formatCode>
                <c:ptCount val="12"/>
                <c:pt idx="0">
                  <c:v>340</c:v>
                </c:pt>
                <c:pt idx="1">
                  <c:v>320</c:v>
                </c:pt>
                <c:pt idx="2">
                  <c:v>300</c:v>
                </c:pt>
                <c:pt idx="3">
                  <c:v>280</c:v>
                </c:pt>
                <c:pt idx="4">
                  <c:v>260</c:v>
                </c:pt>
                <c:pt idx="5">
                  <c:v>240</c:v>
                </c:pt>
                <c:pt idx="6">
                  <c:v>220</c:v>
                </c:pt>
                <c:pt idx="7">
                  <c:v>200</c:v>
                </c:pt>
                <c:pt idx="8">
                  <c:v>180</c:v>
                </c:pt>
                <c:pt idx="9">
                  <c:v>160</c:v>
                </c:pt>
                <c:pt idx="10">
                  <c:v>140</c:v>
                </c:pt>
                <c:pt idx="11">
                  <c:v>120</c:v>
                </c:pt>
              </c:numCache>
            </c:numRef>
          </c:xVal>
          <c:yVal>
            <c:numRef>
              <c:f>Sheet1!$E$10:$P$10</c:f>
              <c:numCache>
                <c:formatCode>General</c:formatCode>
                <c:ptCount val="12"/>
                <c:pt idx="0">
                  <c:v>106.01956715716562</c:v>
                </c:pt>
                <c:pt idx="1">
                  <c:v>98.931120192935481</c:v>
                </c:pt>
                <c:pt idx="2">
                  <c:v>90.834656497527931</c:v>
                </c:pt>
                <c:pt idx="3">
                  <c:v>83.552304449950881</c:v>
                </c:pt>
                <c:pt idx="4">
                  <c:v>76.450241667285368</c:v>
                </c:pt>
                <c:pt idx="5">
                  <c:v>69.354498889568248</c:v>
                </c:pt>
                <c:pt idx="6">
                  <c:v>61.34538244629988</c:v>
                </c:pt>
                <c:pt idx="7">
                  <c:v>54.700631182083917</c:v>
                </c:pt>
                <c:pt idx="8">
                  <c:v>47.251283644184809</c:v>
                </c:pt>
                <c:pt idx="9">
                  <c:v>40.575739022019675</c:v>
                </c:pt>
                <c:pt idx="10">
                  <c:v>32.681334205703799</c:v>
                </c:pt>
                <c:pt idx="11">
                  <c:v>26.563060149192449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7-4A57-80B9-137327C79C2B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RPM2A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274278215223091E-3"/>
                  <c:y val="0.19773221055701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Sheet1!$E$1:$P$1</c:f>
              <c:numCache>
                <c:formatCode>General</c:formatCode>
                <c:ptCount val="12"/>
                <c:pt idx="0">
                  <c:v>340</c:v>
                </c:pt>
                <c:pt idx="1">
                  <c:v>320</c:v>
                </c:pt>
                <c:pt idx="2">
                  <c:v>300</c:v>
                </c:pt>
                <c:pt idx="3">
                  <c:v>280</c:v>
                </c:pt>
                <c:pt idx="4">
                  <c:v>260</c:v>
                </c:pt>
                <c:pt idx="5">
                  <c:v>240</c:v>
                </c:pt>
                <c:pt idx="6">
                  <c:v>220</c:v>
                </c:pt>
                <c:pt idx="7">
                  <c:v>200</c:v>
                </c:pt>
                <c:pt idx="8">
                  <c:v>180</c:v>
                </c:pt>
                <c:pt idx="9">
                  <c:v>160</c:v>
                </c:pt>
                <c:pt idx="10">
                  <c:v>140</c:v>
                </c:pt>
                <c:pt idx="11">
                  <c:v>120</c:v>
                </c:pt>
              </c:numCache>
            </c:numRef>
          </c:xVal>
          <c:yVal>
            <c:numRef>
              <c:f>Sheet1!$E$11:$P$11</c:f>
              <c:numCache>
                <c:formatCode>General</c:formatCode>
                <c:ptCount val="12"/>
                <c:pt idx="0">
                  <c:v>100.06589265942328</c:v>
                </c:pt>
                <c:pt idx="1">
                  <c:v>90.42590402652084</c:v>
                </c:pt>
                <c:pt idx="2">
                  <c:v>84.888056778002564</c:v>
                </c:pt>
                <c:pt idx="3">
                  <c:v>78.863614072264212</c:v>
                </c:pt>
                <c:pt idx="4">
                  <c:v>69.684627849418533</c:v>
                </c:pt>
                <c:pt idx="5">
                  <c:v>63.284075008160116</c:v>
                </c:pt>
                <c:pt idx="6">
                  <c:v>56.549026068064698</c:v>
                </c:pt>
                <c:pt idx="7">
                  <c:v>47.716432911672243</c:v>
                </c:pt>
                <c:pt idx="8">
                  <c:v>42.122174267258309</c:v>
                </c:pt>
                <c:pt idx="9">
                  <c:v>35.063342387851769</c:v>
                </c:pt>
                <c:pt idx="10">
                  <c:v>30.249877334086062</c:v>
                </c:pt>
                <c:pt idx="11">
                  <c:v>21.249928903219775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67-4A57-80B9-137327C7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62207"/>
        <c:axId val="781574639"/>
      </c:scatterChart>
      <c:valAx>
        <c:axId val="68226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74639"/>
        <c:crosses val="autoZero"/>
        <c:crossBetween val="midCat"/>
      </c:valAx>
      <c:valAx>
        <c:axId val="7815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6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136525</xdr:colOff>
      <xdr:row>4</xdr:row>
      <xdr:rowOff>6350</xdr:rowOff>
    </xdr:from>
    <xdr:to>
      <xdr:col>11</xdr:col>
      <xdr:colOff>441325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0B9513-8A97-4516-92F7-0E50612C6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1"/>
  <sheetViews>
    <sheetView tabSelected="1" workbookViewId="0">
      <selection activeCell="R11" sqref="R11"/>
    </sheetView>
  </sheetViews>
  <sheetFormatPr defaultRowHeight="14.5" x14ac:dyDescent="0.35"/>
  <sheetData>
    <row r="1" spans="1:42" x14ac:dyDescent="0.35">
      <c r="A1" t="s">
        <v>2</v>
      </c>
      <c r="B1">
        <v>400</v>
      </c>
      <c r="C1">
        <v>380</v>
      </c>
      <c r="D1">
        <v>360</v>
      </c>
      <c r="E1">
        <v>340</v>
      </c>
      <c r="F1">
        <v>320</v>
      </c>
      <c r="G1">
        <v>300</v>
      </c>
      <c r="H1">
        <v>280</v>
      </c>
      <c r="I1">
        <v>260</v>
      </c>
      <c r="J1">
        <v>240</v>
      </c>
      <c r="K1">
        <v>220</v>
      </c>
      <c r="L1">
        <v>200</v>
      </c>
      <c r="M1">
        <v>180</v>
      </c>
      <c r="N1">
        <v>160</v>
      </c>
      <c r="O1">
        <v>140</v>
      </c>
      <c r="P1">
        <v>120</v>
      </c>
      <c r="Q1">
        <v>100</v>
      </c>
      <c r="R1">
        <v>80</v>
      </c>
      <c r="S1">
        <v>60</v>
      </c>
      <c r="T1">
        <v>40</v>
      </c>
      <c r="U1">
        <v>20</v>
      </c>
      <c r="V1">
        <v>0</v>
      </c>
      <c r="W1">
        <v>-20</v>
      </c>
      <c r="X1">
        <v>-40</v>
      </c>
      <c r="Y1">
        <v>-60</v>
      </c>
      <c r="Z1">
        <v>-80</v>
      </c>
      <c r="AA1">
        <v>-100</v>
      </c>
      <c r="AB1">
        <v>-120</v>
      </c>
      <c r="AC1">
        <v>-140</v>
      </c>
      <c r="AD1">
        <v>-160</v>
      </c>
      <c r="AE1">
        <v>-180</v>
      </c>
      <c r="AF1">
        <v>-200</v>
      </c>
      <c r="AG1">
        <v>-220</v>
      </c>
      <c r="AH1">
        <v>-240</v>
      </c>
      <c r="AI1">
        <v>-260</v>
      </c>
      <c r="AJ1">
        <v>-280</v>
      </c>
      <c r="AK1">
        <v>-300</v>
      </c>
      <c r="AL1">
        <v>-320</v>
      </c>
      <c r="AM1">
        <v>-340</v>
      </c>
      <c r="AN1">
        <v>-360</v>
      </c>
      <c r="AO1">
        <v>-380</v>
      </c>
      <c r="AP1">
        <v>-400</v>
      </c>
    </row>
    <row r="2" spans="1:42" x14ac:dyDescent="0.35">
      <c r="A2" t="s">
        <v>0</v>
      </c>
      <c r="B2">
        <v>424.83266932270902</v>
      </c>
      <c r="C2">
        <v>439.51394422310699</v>
      </c>
      <c r="D2">
        <v>470.38247011952097</v>
      </c>
      <c r="E2">
        <v>503.051792828685</v>
      </c>
      <c r="F2">
        <v>539.09561752987997</v>
      </c>
      <c r="G2">
        <v>587.14741035856503</v>
      </c>
      <c r="H2">
        <v>638.32270916334596</v>
      </c>
      <c r="I2">
        <v>697.62151394422301</v>
      </c>
      <c r="J2">
        <v>768.99601593625403</v>
      </c>
      <c r="K2">
        <v>869.39442231075702</v>
      </c>
      <c r="L2">
        <v>975.00398406374495</v>
      </c>
      <c r="M2">
        <v>1128.7171314740999</v>
      </c>
      <c r="N2">
        <v>1314.41434262948</v>
      </c>
      <c r="O2">
        <v>1631.9203187250901</v>
      </c>
      <c r="P2">
        <v>2007.8007968127399</v>
      </c>
      <c r="Q2">
        <v>2737.5617529880401</v>
      </c>
      <c r="R2">
        <v>4272.1792828685202</v>
      </c>
      <c r="S2">
        <v>9184.5577689243</v>
      </c>
      <c r="T2">
        <v>0</v>
      </c>
      <c r="U2">
        <v>0</v>
      </c>
      <c r="V2">
        <v>0</v>
      </c>
      <c r="W2">
        <v>0</v>
      </c>
      <c r="X2">
        <v>0</v>
      </c>
      <c r="Y2">
        <v>6337.9880478087598</v>
      </c>
      <c r="Z2">
        <v>3795.30677290836</v>
      </c>
      <c r="AA2">
        <v>3027.2310756972101</v>
      </c>
      <c r="AB2">
        <v>1925.62549800796</v>
      </c>
      <c r="AC2">
        <v>1554.58565737051</v>
      </c>
      <c r="AD2">
        <v>1245.0517928286799</v>
      </c>
      <c r="AE2">
        <v>1147.6772908366499</v>
      </c>
      <c r="AF2">
        <v>933.76095617529802</v>
      </c>
      <c r="AG2">
        <v>823.23904382470096</v>
      </c>
      <c r="AH2">
        <v>771.77290836653299</v>
      </c>
      <c r="AI2">
        <v>669.17928286852498</v>
      </c>
      <c r="AJ2">
        <v>609.63745019920304</v>
      </c>
      <c r="AK2">
        <v>578.99601593625403</v>
      </c>
      <c r="AL2">
        <v>518.34661354581601</v>
      </c>
      <c r="AM2">
        <v>489.67729083665301</v>
      </c>
      <c r="AN2">
        <v>448.11553784860502</v>
      </c>
      <c r="AO2">
        <v>427.41832669322702</v>
      </c>
      <c r="AP2">
        <v>423.03187250996001</v>
      </c>
    </row>
    <row r="3" spans="1:42" x14ac:dyDescent="0.35">
      <c r="A3" t="s">
        <v>1</v>
      </c>
      <c r="B3">
        <v>432.90039840637399</v>
      </c>
      <c r="C3">
        <v>449.0796812749</v>
      </c>
      <c r="D3">
        <v>478.645418326693</v>
      </c>
      <c r="E3">
        <v>509.80079681274901</v>
      </c>
      <c r="F3">
        <v>546.63745019920304</v>
      </c>
      <c r="G3">
        <v>592.76892430278804</v>
      </c>
      <c r="H3">
        <v>650.93227091633401</v>
      </c>
      <c r="I3">
        <v>712.56175298804703</v>
      </c>
      <c r="J3">
        <v>772.92031872509904</v>
      </c>
      <c r="K3">
        <v>884.77689243027805</v>
      </c>
      <c r="L3">
        <v>991.88844621513897</v>
      </c>
      <c r="M3">
        <v>1141.97211155378</v>
      </c>
      <c r="N3">
        <v>1386.43027888446</v>
      </c>
      <c r="O3">
        <v>1646.7171314740999</v>
      </c>
      <c r="P3">
        <v>2125.72509960159</v>
      </c>
      <c r="Q3">
        <v>2918.1553784860498</v>
      </c>
      <c r="R3">
        <v>4413.7171314740999</v>
      </c>
      <c r="S3">
        <v>15271.482071713101</v>
      </c>
      <c r="T3">
        <v>0</v>
      </c>
      <c r="U3">
        <v>0</v>
      </c>
      <c r="V3">
        <v>0</v>
      </c>
      <c r="W3">
        <v>0</v>
      </c>
      <c r="X3">
        <v>0</v>
      </c>
      <c r="Y3">
        <v>12263.6533864541</v>
      </c>
      <c r="Z3">
        <v>3897.4860557768902</v>
      </c>
      <c r="AA3">
        <v>2911.2071713147402</v>
      </c>
      <c r="AB3">
        <v>2081.8844621513899</v>
      </c>
      <c r="AC3">
        <v>1588.69721115537</v>
      </c>
      <c r="AD3">
        <v>1280.52589641434</v>
      </c>
      <c r="AE3">
        <v>1149.26294820717</v>
      </c>
      <c r="AF3">
        <v>951.59760956175296</v>
      </c>
      <c r="AG3">
        <v>852.52589641434201</v>
      </c>
      <c r="AH3">
        <v>759.53386454183203</v>
      </c>
      <c r="AI3">
        <v>690.06374501992002</v>
      </c>
      <c r="AJ3">
        <v>623.08764940238996</v>
      </c>
      <c r="AK3">
        <v>579.31075697211099</v>
      </c>
      <c r="AL3">
        <v>523.03585657370502</v>
      </c>
      <c r="AM3">
        <v>488.45816733067699</v>
      </c>
      <c r="AN3">
        <v>465.95219123505899</v>
      </c>
      <c r="AO3">
        <v>434.56175298804698</v>
      </c>
      <c r="AP3">
        <v>429.74501992031799</v>
      </c>
    </row>
    <row r="5" spans="1:42" x14ac:dyDescent="0.35">
      <c r="A5" t="s">
        <v>4</v>
      </c>
      <c r="B5">
        <v>449.366533864541</v>
      </c>
      <c r="C5">
        <v>465.49800796812701</v>
      </c>
      <c r="D5">
        <v>499.86454183266898</v>
      </c>
      <c r="E5">
        <v>533.21912350597597</v>
      </c>
      <c r="F5">
        <v>590.06374501992002</v>
      </c>
      <c r="G5">
        <v>628.55776892430197</v>
      </c>
      <c r="H5">
        <v>676.573705179282</v>
      </c>
      <c r="I5">
        <v>765.69322709163305</v>
      </c>
      <c r="J5">
        <v>843.13545816732994</v>
      </c>
      <c r="K5">
        <v>943.55378486055702</v>
      </c>
      <c r="L5">
        <v>1118.21115537848</v>
      </c>
      <c r="M5">
        <v>1266.72111553784</v>
      </c>
      <c r="N5">
        <v>1521.7330677290799</v>
      </c>
      <c r="O5">
        <v>1763.8764940239</v>
      </c>
      <c r="P5">
        <v>2510.9282868525802</v>
      </c>
      <c r="Q5">
        <v>3333.3784860557698</v>
      </c>
      <c r="R5">
        <v>5574.2629482071698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6974.3585657370504</v>
      </c>
      <c r="Z5">
        <v>4875.2111553784798</v>
      </c>
      <c r="AA5">
        <v>2959.4661354581599</v>
      </c>
      <c r="AB5">
        <v>2237.33067729083</v>
      </c>
      <c r="AC5">
        <v>1867.96015936254</v>
      </c>
      <c r="AD5">
        <v>1542.27888446215</v>
      </c>
      <c r="AE5">
        <v>1231.3386454183201</v>
      </c>
      <c r="AF5">
        <v>1070.84462151394</v>
      </c>
      <c r="AG5">
        <v>992.90836653386395</v>
      </c>
      <c r="AH5">
        <v>844.59362549800801</v>
      </c>
      <c r="AI5">
        <v>763.12350597609498</v>
      </c>
      <c r="AJ5">
        <v>719.15139442230998</v>
      </c>
      <c r="AK5">
        <v>637.09960159362504</v>
      </c>
      <c r="AL5">
        <v>592.31872509960101</v>
      </c>
      <c r="AM5">
        <v>567.04382470119504</v>
      </c>
      <c r="AN5">
        <v>516.08764940238996</v>
      </c>
      <c r="AO5">
        <v>499.68525896414297</v>
      </c>
      <c r="AP5">
        <v>487.71314741035798</v>
      </c>
    </row>
    <row r="6" spans="1:42" x14ac:dyDescent="0.35">
      <c r="A6" t="s">
        <v>5</v>
      </c>
      <c r="B6">
        <v>421.027888446215</v>
      </c>
      <c r="C6">
        <v>439.07569721115499</v>
      </c>
      <c r="D6">
        <v>467.40637450199199</v>
      </c>
      <c r="E6">
        <v>504.96812749003902</v>
      </c>
      <c r="F6">
        <v>552.74103585657303</v>
      </c>
      <c r="G6">
        <v>587.904382470119</v>
      </c>
      <c r="H6">
        <v>637.83266932270897</v>
      </c>
      <c r="I6">
        <v>719.42231075697202</v>
      </c>
      <c r="J6">
        <v>785.15936254979999</v>
      </c>
      <c r="K6">
        <v>857.83665338645403</v>
      </c>
      <c r="L6">
        <v>1041.3505976095601</v>
      </c>
      <c r="M6">
        <v>1119.0039840637401</v>
      </c>
      <c r="N6">
        <v>1424.1952191235</v>
      </c>
      <c r="O6">
        <v>1628.7848605577601</v>
      </c>
      <c r="P6">
        <v>2189.64143426294</v>
      </c>
      <c r="Q6">
        <v>2776.9362549800799</v>
      </c>
      <c r="R6">
        <v>4983.7888446215102</v>
      </c>
      <c r="S6">
        <v>506.09561752987997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5565.1952191234996</v>
      </c>
      <c r="AA6">
        <v>2574</v>
      </c>
      <c r="AB6">
        <v>2200.0318725099601</v>
      </c>
      <c r="AC6">
        <v>1661.17928286852</v>
      </c>
      <c r="AD6">
        <v>1595.5059760956101</v>
      </c>
      <c r="AE6">
        <v>1191.9920318725001</v>
      </c>
      <c r="AF6">
        <v>1008.28685258964</v>
      </c>
      <c r="AG6">
        <v>867.98804780876401</v>
      </c>
      <c r="AH6">
        <v>837.62151394422301</v>
      </c>
      <c r="AI6">
        <v>719.95617529880406</v>
      </c>
      <c r="AJ6">
        <v>655.48605577689204</v>
      </c>
      <c r="AK6">
        <v>615.37450199203101</v>
      </c>
      <c r="AL6">
        <v>558.59760956175296</v>
      </c>
      <c r="AM6">
        <v>526.92031872509904</v>
      </c>
      <c r="AN6">
        <v>477.84063745019898</v>
      </c>
      <c r="AO6">
        <v>460.18326693226999</v>
      </c>
      <c r="AP6">
        <v>447.366533864541</v>
      </c>
    </row>
    <row r="8" spans="1:42" x14ac:dyDescent="0.35">
      <c r="A8" t="s">
        <v>6</v>
      </c>
      <c r="B8">
        <f>2*B2</f>
        <v>849.66533864541805</v>
      </c>
      <c r="C8">
        <f t="shared" ref="C8:AP8" si="0">2*C2</f>
        <v>879.02788844621398</v>
      </c>
      <c r="D8">
        <f t="shared" si="0"/>
        <v>940.76494023904195</v>
      </c>
      <c r="E8">
        <f t="shared" si="0"/>
        <v>1006.10358565737</v>
      </c>
      <c r="F8">
        <f t="shared" si="0"/>
        <v>1078.1912350597599</v>
      </c>
      <c r="G8">
        <f t="shared" si="0"/>
        <v>1174.2948207171301</v>
      </c>
      <c r="H8">
        <f t="shared" si="0"/>
        <v>1276.6454183266919</v>
      </c>
      <c r="I8">
        <f t="shared" si="0"/>
        <v>1395.243027888446</v>
      </c>
      <c r="J8">
        <f t="shared" si="0"/>
        <v>1537.9920318725081</v>
      </c>
      <c r="K8">
        <f t="shared" si="0"/>
        <v>1738.788844621514</v>
      </c>
      <c r="L8">
        <f t="shared" si="0"/>
        <v>1950.0079681274899</v>
      </c>
      <c r="M8">
        <f t="shared" si="0"/>
        <v>2257.4342629481998</v>
      </c>
      <c r="N8">
        <f t="shared" si="0"/>
        <v>2628.8286852589599</v>
      </c>
      <c r="O8">
        <f t="shared" si="0"/>
        <v>3263.8406374501801</v>
      </c>
      <c r="P8">
        <f t="shared" si="0"/>
        <v>4015.6015936254798</v>
      </c>
      <c r="Q8">
        <f t="shared" si="0"/>
        <v>5475.1235059760802</v>
      </c>
      <c r="R8">
        <f t="shared" si="0"/>
        <v>8544.3585657370404</v>
      </c>
      <c r="S8">
        <f t="shared" si="0"/>
        <v>18369.1155378486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12675.97609561752</v>
      </c>
      <c r="Z8">
        <f t="shared" si="0"/>
        <v>7590.61354581672</v>
      </c>
      <c r="AA8">
        <f t="shared" si="0"/>
        <v>6054.4621513944203</v>
      </c>
      <c r="AB8">
        <f t="shared" si="0"/>
        <v>3851.25099601592</v>
      </c>
      <c r="AC8">
        <f t="shared" si="0"/>
        <v>3109.1713147410201</v>
      </c>
      <c r="AD8">
        <f t="shared" si="0"/>
        <v>2490.1035856573599</v>
      </c>
      <c r="AE8">
        <f t="shared" si="0"/>
        <v>2295.3545816732999</v>
      </c>
      <c r="AF8">
        <f t="shared" si="0"/>
        <v>1867.521912350596</v>
      </c>
      <c r="AG8">
        <f t="shared" si="0"/>
        <v>1646.4780876494019</v>
      </c>
      <c r="AH8">
        <f t="shared" si="0"/>
        <v>1543.545816733066</v>
      </c>
      <c r="AI8">
        <f t="shared" si="0"/>
        <v>1338.35856573705</v>
      </c>
      <c r="AJ8">
        <f t="shared" si="0"/>
        <v>1219.2749003984061</v>
      </c>
      <c r="AK8">
        <f t="shared" si="0"/>
        <v>1157.9920318725081</v>
      </c>
      <c r="AL8">
        <f t="shared" si="0"/>
        <v>1036.693227091632</v>
      </c>
      <c r="AM8">
        <f t="shared" si="0"/>
        <v>979.35458167330603</v>
      </c>
      <c r="AN8">
        <f t="shared" si="0"/>
        <v>896.23107569721003</v>
      </c>
      <c r="AO8">
        <f t="shared" si="0"/>
        <v>854.83665338645403</v>
      </c>
      <c r="AP8">
        <f t="shared" si="0"/>
        <v>846.06374501992002</v>
      </c>
    </row>
    <row r="9" spans="1:42" x14ac:dyDescent="0.35">
      <c r="A9" t="s">
        <v>7</v>
      </c>
      <c r="B9">
        <f>2*B5</f>
        <v>898.73306772908199</v>
      </c>
      <c r="C9">
        <f t="shared" ref="C9:AP9" si="1">2*C5</f>
        <v>930.99601593625403</v>
      </c>
      <c r="D9">
        <f t="shared" si="1"/>
        <v>999.72908366533795</v>
      </c>
      <c r="E9">
        <f t="shared" si="1"/>
        <v>1066.4382470119519</v>
      </c>
      <c r="F9">
        <f t="shared" si="1"/>
        <v>1180.12749003984</v>
      </c>
      <c r="G9">
        <f t="shared" si="1"/>
        <v>1257.1155378486039</v>
      </c>
      <c r="H9">
        <f t="shared" si="1"/>
        <v>1353.147410358564</v>
      </c>
      <c r="I9">
        <f t="shared" si="1"/>
        <v>1531.3864541832661</v>
      </c>
      <c r="J9">
        <f t="shared" si="1"/>
        <v>1686.2709163346599</v>
      </c>
      <c r="K9">
        <f t="shared" si="1"/>
        <v>1887.107569721114</v>
      </c>
      <c r="L9">
        <f t="shared" si="1"/>
        <v>2236.4223107569601</v>
      </c>
      <c r="M9">
        <f t="shared" si="1"/>
        <v>2533.44223107568</v>
      </c>
      <c r="N9">
        <f t="shared" si="1"/>
        <v>3043.4661354581599</v>
      </c>
      <c r="O9">
        <f t="shared" si="1"/>
        <v>3527.7529880478</v>
      </c>
      <c r="P9">
        <f t="shared" si="1"/>
        <v>5021.8565737051604</v>
      </c>
      <c r="Q9">
        <f t="shared" si="1"/>
        <v>6666.7569721115397</v>
      </c>
      <c r="R9">
        <f t="shared" si="1"/>
        <v>11148.52589641434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13948.717131474101</v>
      </c>
      <c r="Z9">
        <f t="shared" si="1"/>
        <v>9750.4223107569596</v>
      </c>
      <c r="AA9">
        <f t="shared" si="1"/>
        <v>5918.9322709163198</v>
      </c>
      <c r="AB9">
        <f t="shared" si="1"/>
        <v>4474.6613545816599</v>
      </c>
      <c r="AC9">
        <f t="shared" si="1"/>
        <v>3735.9203187250801</v>
      </c>
      <c r="AD9">
        <f t="shared" si="1"/>
        <v>3084.5577689243</v>
      </c>
      <c r="AE9">
        <f t="shared" si="1"/>
        <v>2462.6772908366402</v>
      </c>
      <c r="AF9">
        <f t="shared" si="1"/>
        <v>2141.6892430278799</v>
      </c>
      <c r="AG9">
        <f t="shared" si="1"/>
        <v>1985.8167330677279</v>
      </c>
      <c r="AH9">
        <f t="shared" si="1"/>
        <v>1689.187250996016</v>
      </c>
      <c r="AI9">
        <f t="shared" si="1"/>
        <v>1526.24701195219</v>
      </c>
      <c r="AJ9">
        <f t="shared" si="1"/>
        <v>1438.30278884462</v>
      </c>
      <c r="AK9">
        <f t="shared" si="1"/>
        <v>1274.1992031872501</v>
      </c>
      <c r="AL9">
        <f t="shared" si="1"/>
        <v>1184.637450199202</v>
      </c>
      <c r="AM9">
        <f t="shared" si="1"/>
        <v>1134.0876494023901</v>
      </c>
      <c r="AN9">
        <f t="shared" si="1"/>
        <v>1032.1752988047799</v>
      </c>
      <c r="AO9">
        <f t="shared" si="1"/>
        <v>999.37051792828595</v>
      </c>
      <c r="AP9">
        <f t="shared" si="1"/>
        <v>975.42629482071595</v>
      </c>
    </row>
    <row r="10" spans="1:42" x14ac:dyDescent="0.35">
      <c r="A10" t="s">
        <v>9</v>
      </c>
      <c r="B10">
        <f>((1/B8)*60*1000000)/562.5</f>
        <v>125.53962344364943</v>
      </c>
      <c r="C10">
        <f t="shared" ref="C10:AP10" si="2">((1/C8)*60*1000000)/562.5</f>
        <v>121.34616895399377</v>
      </c>
      <c r="D10">
        <f t="shared" si="2"/>
        <v>113.38291012371634</v>
      </c>
      <c r="E10">
        <f t="shared" si="2"/>
        <v>106.01956715716562</v>
      </c>
      <c r="F10">
        <f t="shared" si="2"/>
        <v>98.931120192935481</v>
      </c>
      <c r="G10">
        <f t="shared" si="2"/>
        <v>90.834656497527931</v>
      </c>
      <c r="H10">
        <f t="shared" si="2"/>
        <v>83.552304449950881</v>
      </c>
      <c r="I10">
        <f t="shared" si="2"/>
        <v>76.450241667285368</v>
      </c>
      <c r="J10">
        <f t="shared" si="2"/>
        <v>69.354498889568248</v>
      </c>
      <c r="K10">
        <f t="shared" si="2"/>
        <v>61.34538244629988</v>
      </c>
      <c r="L10">
        <f t="shared" si="2"/>
        <v>54.700631182083917</v>
      </c>
      <c r="M10">
        <f t="shared" si="2"/>
        <v>47.251283644184809</v>
      </c>
      <c r="N10">
        <f t="shared" si="2"/>
        <v>40.575739022019675</v>
      </c>
      <c r="O10">
        <f t="shared" si="2"/>
        <v>32.681334205703799</v>
      </c>
      <c r="P10">
        <f t="shared" si="2"/>
        <v>26.563060149192449</v>
      </c>
      <c r="Q10">
        <f t="shared" si="2"/>
        <v>19.482056715294245</v>
      </c>
      <c r="R10">
        <f t="shared" si="2"/>
        <v>12.483870596723435</v>
      </c>
      <c r="S10">
        <f t="shared" si="2"/>
        <v>5.8068482637003171</v>
      </c>
      <c r="T10" t="e">
        <f t="shared" si="2"/>
        <v>#DIV/0!</v>
      </c>
      <c r="U10" t="e">
        <f t="shared" si="2"/>
        <v>#DIV/0!</v>
      </c>
      <c r="V10" t="e">
        <f t="shared" si="2"/>
        <v>#DIV/0!</v>
      </c>
      <c r="W10" t="e">
        <f t="shared" si="2"/>
        <v>#DIV/0!</v>
      </c>
      <c r="X10" t="e">
        <f t="shared" si="2"/>
        <v>#DIV/0!</v>
      </c>
      <c r="Y10">
        <f t="shared" si="2"/>
        <v>8.4148680829040572</v>
      </c>
      <c r="Z10">
        <f t="shared" si="2"/>
        <v>14.052443326594064</v>
      </c>
      <c r="AA10">
        <f t="shared" si="2"/>
        <v>17.61786001785476</v>
      </c>
      <c r="AB10">
        <f t="shared" si="2"/>
        <v>27.696628128629438</v>
      </c>
      <c r="AC10">
        <f t="shared" si="2"/>
        <v>34.307104970686218</v>
      </c>
      <c r="AD10">
        <f t="shared" si="2"/>
        <v>42.836236725673338</v>
      </c>
      <c r="AE10">
        <f t="shared" si="2"/>
        <v>46.470670596308175</v>
      </c>
      <c r="AF10">
        <f t="shared" si="2"/>
        <v>57.116688142313905</v>
      </c>
      <c r="AG10">
        <f t="shared" si="2"/>
        <v>64.78474719268786</v>
      </c>
      <c r="AH10">
        <f t="shared" si="2"/>
        <v>69.104956594309598</v>
      </c>
      <c r="AI10">
        <f t="shared" si="2"/>
        <v>79.699618172148107</v>
      </c>
      <c r="AJ10">
        <f t="shared" si="2"/>
        <v>87.483689389335112</v>
      </c>
      <c r="AK10">
        <f t="shared" si="2"/>
        <v>92.113472054020477</v>
      </c>
      <c r="AL10">
        <f t="shared" si="2"/>
        <v>102.89125449957099</v>
      </c>
      <c r="AM10">
        <f t="shared" si="2"/>
        <v>108.91526793535606</v>
      </c>
      <c r="AN10">
        <f t="shared" si="2"/>
        <v>119.01692494169191</v>
      </c>
      <c r="AO10">
        <f t="shared" si="2"/>
        <v>124.78017436910821</v>
      </c>
      <c r="AP10">
        <f t="shared" si="2"/>
        <v>126.07403082158456</v>
      </c>
    </row>
    <row r="11" spans="1:42" x14ac:dyDescent="0.35">
      <c r="A11" t="s">
        <v>10</v>
      </c>
      <c r="B11">
        <f>((1/B9)*60*1000000)/562.25</f>
        <v>118.73836513331663</v>
      </c>
      <c r="C11">
        <f t="shared" ref="C11:AP11" si="3">((1/C9)*60*1000000)/562.25</f>
        <v>114.6235787551515</v>
      </c>
      <c r="D11">
        <f t="shared" si="3"/>
        <v>106.74301357939122</v>
      </c>
      <c r="E11">
        <f t="shared" si="3"/>
        <v>100.06589265942328</v>
      </c>
      <c r="F11">
        <f t="shared" si="3"/>
        <v>90.42590402652084</v>
      </c>
      <c r="G11">
        <f t="shared" si="3"/>
        <v>84.888056778002564</v>
      </c>
      <c r="H11">
        <f t="shared" si="3"/>
        <v>78.863614072264212</v>
      </c>
      <c r="I11">
        <f t="shared" si="3"/>
        <v>69.684627849418533</v>
      </c>
      <c r="J11">
        <f t="shared" si="3"/>
        <v>63.284075008160116</v>
      </c>
      <c r="K11">
        <f t="shared" si="3"/>
        <v>56.549026068064698</v>
      </c>
      <c r="L11">
        <f t="shared" si="3"/>
        <v>47.716432911672243</v>
      </c>
      <c r="M11">
        <f t="shared" si="3"/>
        <v>42.122174267258309</v>
      </c>
      <c r="N11">
        <f t="shared" si="3"/>
        <v>35.063342387851769</v>
      </c>
      <c r="O11">
        <f t="shared" si="3"/>
        <v>30.249877334086062</v>
      </c>
      <c r="P11">
        <f t="shared" si="3"/>
        <v>21.249928903219775</v>
      </c>
      <c r="Q11">
        <f t="shared" si="3"/>
        <v>16.006897446510983</v>
      </c>
      <c r="R11">
        <f t="shared" si="3"/>
        <v>9.5720363521533898</v>
      </c>
      <c r="S11" t="e">
        <f t="shared" si="3"/>
        <v>#DIV/0!</v>
      </c>
      <c r="T11" t="e">
        <f t="shared" si="3"/>
        <v>#DIV/0!</v>
      </c>
      <c r="U11" t="e">
        <f t="shared" si="3"/>
        <v>#DIV/0!</v>
      </c>
      <c r="V11" t="e">
        <f t="shared" si="3"/>
        <v>#DIV/0!</v>
      </c>
      <c r="W11" t="e">
        <f t="shared" si="3"/>
        <v>#DIV/0!</v>
      </c>
      <c r="X11" t="e">
        <f t="shared" si="3"/>
        <v>#DIV/0!</v>
      </c>
      <c r="Y11">
        <f t="shared" si="3"/>
        <v>7.6504594757757447</v>
      </c>
      <c r="Z11">
        <f t="shared" si="3"/>
        <v>10.944561348452705</v>
      </c>
      <c r="AA11">
        <f t="shared" si="3"/>
        <v>18.029281341460752</v>
      </c>
      <c r="AB11">
        <f t="shared" si="3"/>
        <v>23.848529910344087</v>
      </c>
      <c r="AC11">
        <f t="shared" si="3"/>
        <v>28.564339185322552</v>
      </c>
      <c r="AD11">
        <f t="shared" si="3"/>
        <v>34.596238147491945</v>
      </c>
      <c r="AE11">
        <f t="shared" si="3"/>
        <v>43.332553376146066</v>
      </c>
      <c r="AF11">
        <f t="shared" si="3"/>
        <v>49.827067816118429</v>
      </c>
      <c r="AG11">
        <f t="shared" si="3"/>
        <v>53.738138759938607</v>
      </c>
      <c r="AH11">
        <f t="shared" si="3"/>
        <v>63.1748168182529</v>
      </c>
      <c r="AI11">
        <f t="shared" si="3"/>
        <v>69.919281949588083</v>
      </c>
      <c r="AJ11">
        <f t="shared" si="3"/>
        <v>74.194457509968601</v>
      </c>
      <c r="AK11">
        <f t="shared" si="3"/>
        <v>83.749930847915721</v>
      </c>
      <c r="AL11">
        <f t="shared" si="3"/>
        <v>90.081649145447031</v>
      </c>
      <c r="AM11">
        <f t="shared" si="3"/>
        <v>94.096867389072372</v>
      </c>
      <c r="AN11">
        <f t="shared" si="3"/>
        <v>103.38756922101548</v>
      </c>
      <c r="AO11">
        <f t="shared" si="3"/>
        <v>106.7813120749468</v>
      </c>
      <c r="AP11">
        <f t="shared" si="3"/>
        <v>109.40252043647813</v>
      </c>
    </row>
    <row r="13" spans="1:42" x14ac:dyDescent="0.35">
      <c r="A13" t="s">
        <v>11</v>
      </c>
      <c r="B13">
        <f>2*B3</f>
        <v>865.80079681274799</v>
      </c>
      <c r="C13">
        <f t="shared" ref="C13:AP13" si="4">2*C3</f>
        <v>898.15936254979999</v>
      </c>
      <c r="D13">
        <f t="shared" si="4"/>
        <v>957.29083665338601</v>
      </c>
      <c r="E13">
        <f t="shared" si="4"/>
        <v>1019.601593625498</v>
      </c>
      <c r="F13">
        <f t="shared" si="4"/>
        <v>1093.2749003984061</v>
      </c>
      <c r="G13">
        <f t="shared" si="4"/>
        <v>1185.5378486055761</v>
      </c>
      <c r="H13">
        <f t="shared" si="4"/>
        <v>1301.864541832668</v>
      </c>
      <c r="I13">
        <f t="shared" si="4"/>
        <v>1425.1235059760941</v>
      </c>
      <c r="J13">
        <f t="shared" si="4"/>
        <v>1545.8406374501981</v>
      </c>
      <c r="K13">
        <f t="shared" si="4"/>
        <v>1769.5537848605561</v>
      </c>
      <c r="L13">
        <f t="shared" si="4"/>
        <v>1983.7768924302779</v>
      </c>
      <c r="M13">
        <f t="shared" si="4"/>
        <v>2283.94422310756</v>
      </c>
      <c r="N13">
        <f t="shared" si="4"/>
        <v>2772.86055776892</v>
      </c>
      <c r="O13">
        <f t="shared" si="4"/>
        <v>3293.4342629481998</v>
      </c>
      <c r="P13">
        <f t="shared" si="4"/>
        <v>4251.4501992031801</v>
      </c>
      <c r="Q13">
        <f t="shared" si="4"/>
        <v>5836.3107569720996</v>
      </c>
      <c r="R13">
        <f t="shared" si="4"/>
        <v>8827.4342629481998</v>
      </c>
      <c r="S13">
        <f t="shared" si="4"/>
        <v>30542.964143426201</v>
      </c>
      <c r="T13">
        <f t="shared" si="4"/>
        <v>0</v>
      </c>
      <c r="U13">
        <f t="shared" si="4"/>
        <v>0</v>
      </c>
      <c r="V13">
        <f t="shared" si="4"/>
        <v>0</v>
      </c>
      <c r="W13">
        <f t="shared" si="4"/>
        <v>0</v>
      </c>
      <c r="X13">
        <f t="shared" si="4"/>
        <v>0</v>
      </c>
      <c r="Y13">
        <f t="shared" si="4"/>
        <v>24527.306772908199</v>
      </c>
      <c r="Z13">
        <f t="shared" si="4"/>
        <v>7794.9721115537805</v>
      </c>
      <c r="AA13">
        <f t="shared" si="4"/>
        <v>5822.4143426294804</v>
      </c>
      <c r="AB13">
        <f t="shared" si="4"/>
        <v>4163.7689243027799</v>
      </c>
      <c r="AC13">
        <f t="shared" si="4"/>
        <v>3177.3944223107401</v>
      </c>
      <c r="AD13">
        <f t="shared" si="4"/>
        <v>2561.0517928286799</v>
      </c>
      <c r="AE13">
        <f t="shared" si="4"/>
        <v>2298.52589641434</v>
      </c>
      <c r="AF13">
        <f t="shared" si="4"/>
        <v>1903.1952191235059</v>
      </c>
      <c r="AG13">
        <f t="shared" si="4"/>
        <v>1705.051792828684</v>
      </c>
      <c r="AH13">
        <f t="shared" si="4"/>
        <v>1519.0677290836641</v>
      </c>
      <c r="AI13">
        <f t="shared" si="4"/>
        <v>1380.12749003984</v>
      </c>
      <c r="AJ13">
        <f t="shared" si="4"/>
        <v>1246.1752988047799</v>
      </c>
      <c r="AK13">
        <f t="shared" si="4"/>
        <v>1158.621513944222</v>
      </c>
      <c r="AL13">
        <f t="shared" si="4"/>
        <v>1046.07171314741</v>
      </c>
      <c r="AM13">
        <f t="shared" si="4"/>
        <v>976.91633466135397</v>
      </c>
      <c r="AN13">
        <f t="shared" si="4"/>
        <v>931.90438247011798</v>
      </c>
      <c r="AO13">
        <f t="shared" si="4"/>
        <v>869.12350597609395</v>
      </c>
      <c r="AP13">
        <f t="shared" si="4"/>
        <v>859.49003984063597</v>
      </c>
    </row>
    <row r="14" spans="1:42" x14ac:dyDescent="0.35">
      <c r="A14" t="s">
        <v>12</v>
      </c>
      <c r="B14">
        <f>2*B6</f>
        <v>842.05577689243</v>
      </c>
      <c r="C14">
        <f t="shared" ref="C14:AP14" si="5">2*C6</f>
        <v>878.15139442230998</v>
      </c>
      <c r="D14">
        <f t="shared" si="5"/>
        <v>934.81274900398398</v>
      </c>
      <c r="E14">
        <f t="shared" si="5"/>
        <v>1009.936254980078</v>
      </c>
      <c r="F14">
        <f t="shared" si="5"/>
        <v>1105.4820717131461</v>
      </c>
      <c r="G14">
        <f t="shared" si="5"/>
        <v>1175.808764940238</v>
      </c>
      <c r="H14">
        <f t="shared" si="5"/>
        <v>1275.6653386454179</v>
      </c>
      <c r="I14">
        <f t="shared" si="5"/>
        <v>1438.844621513944</v>
      </c>
      <c r="J14">
        <f t="shared" si="5"/>
        <v>1570.3187250996</v>
      </c>
      <c r="K14">
        <f t="shared" si="5"/>
        <v>1715.6733067729081</v>
      </c>
      <c r="L14">
        <f t="shared" si="5"/>
        <v>2082.7011952191201</v>
      </c>
      <c r="M14">
        <f t="shared" si="5"/>
        <v>2238.0079681274801</v>
      </c>
      <c r="N14">
        <f t="shared" si="5"/>
        <v>2848.390438247</v>
      </c>
      <c r="O14">
        <f t="shared" si="5"/>
        <v>3257.5697211155202</v>
      </c>
      <c r="P14">
        <f t="shared" si="5"/>
        <v>4379.2828685258801</v>
      </c>
      <c r="Q14">
        <f t="shared" si="5"/>
        <v>5553.8725099601597</v>
      </c>
      <c r="R14">
        <f t="shared" si="5"/>
        <v>9967.5776892430204</v>
      </c>
      <c r="S14">
        <f t="shared" si="5"/>
        <v>1012.1912350597599</v>
      </c>
      <c r="T14">
        <f t="shared" si="5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11130.390438246999</v>
      </c>
      <c r="AA14">
        <f t="shared" si="5"/>
        <v>5148</v>
      </c>
      <c r="AB14">
        <f t="shared" si="5"/>
        <v>4400.0637450199201</v>
      </c>
      <c r="AC14">
        <f t="shared" si="5"/>
        <v>3322.35856573704</v>
      </c>
      <c r="AD14">
        <f t="shared" si="5"/>
        <v>3191.0119521912202</v>
      </c>
      <c r="AE14">
        <f t="shared" si="5"/>
        <v>2383.9840637450002</v>
      </c>
      <c r="AF14">
        <f t="shared" si="5"/>
        <v>2016.5737051792801</v>
      </c>
      <c r="AG14">
        <f t="shared" si="5"/>
        <v>1735.976095617528</v>
      </c>
      <c r="AH14">
        <f t="shared" si="5"/>
        <v>1675.243027888446</v>
      </c>
      <c r="AI14">
        <f t="shared" si="5"/>
        <v>1439.9123505976081</v>
      </c>
      <c r="AJ14">
        <f t="shared" si="5"/>
        <v>1310.9721115537841</v>
      </c>
      <c r="AK14">
        <f t="shared" si="5"/>
        <v>1230.749003984062</v>
      </c>
      <c r="AL14">
        <f t="shared" si="5"/>
        <v>1117.1952191235059</v>
      </c>
      <c r="AM14">
        <f t="shared" si="5"/>
        <v>1053.8406374501981</v>
      </c>
      <c r="AN14">
        <f t="shared" si="5"/>
        <v>955.68127490039797</v>
      </c>
      <c r="AO14">
        <f t="shared" si="5"/>
        <v>920.36653386453997</v>
      </c>
      <c r="AP14">
        <f t="shared" si="5"/>
        <v>894.73306772908199</v>
      </c>
    </row>
    <row r="15" spans="1:42" x14ac:dyDescent="0.35">
      <c r="A15" t="s">
        <v>13</v>
      </c>
      <c r="B15">
        <f>(1/B13)*60*1000000/562.25</f>
        <v>123.25478972327767</v>
      </c>
      <c r="C15">
        <f t="shared" ref="C15:AP15" si="6">(1/C13)*60*1000000/562.25</f>
        <v>118.81421004224576</v>
      </c>
      <c r="D15">
        <f t="shared" si="6"/>
        <v>111.47510356044528</v>
      </c>
      <c r="E15">
        <f t="shared" si="6"/>
        <v>104.66254252697631</v>
      </c>
      <c r="F15">
        <f t="shared" si="6"/>
        <v>97.609572043146031</v>
      </c>
      <c r="G15">
        <f t="shared" si="6"/>
        <v>90.013233469448593</v>
      </c>
      <c r="H15">
        <f t="shared" si="6"/>
        <v>81.970198683787288</v>
      </c>
      <c r="I15">
        <f t="shared" si="6"/>
        <v>74.880594352635441</v>
      </c>
      <c r="J15">
        <f t="shared" si="6"/>
        <v>69.033050735049969</v>
      </c>
      <c r="K15">
        <f t="shared" si="6"/>
        <v>60.305652230746283</v>
      </c>
      <c r="L15">
        <f t="shared" si="6"/>
        <v>53.793395598367212</v>
      </c>
      <c r="M15">
        <f t="shared" si="6"/>
        <v>46.723599496753529</v>
      </c>
      <c r="N15">
        <f t="shared" si="6"/>
        <v>38.485200726885836</v>
      </c>
      <c r="O15">
        <f t="shared" si="6"/>
        <v>32.40207231519895</v>
      </c>
      <c r="P15">
        <f t="shared" si="6"/>
        <v>25.100633937427329</v>
      </c>
      <c r="Q15">
        <f t="shared" si="6"/>
        <v>18.284512185359574</v>
      </c>
      <c r="R15">
        <f t="shared" si="6"/>
        <v>12.088914170827366</v>
      </c>
      <c r="S15">
        <f t="shared" si="6"/>
        <v>3.4939010716931258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  <c r="Y15">
        <f t="shared" si="6"/>
        <v>4.3508280848541139</v>
      </c>
      <c r="Z15">
        <f t="shared" si="6"/>
        <v>13.690118915913617</v>
      </c>
      <c r="AA15">
        <f t="shared" si="6"/>
        <v>18.328152012831158</v>
      </c>
      <c r="AB15">
        <f t="shared" si="6"/>
        <v>25.629206878061972</v>
      </c>
      <c r="AC15">
        <f t="shared" si="6"/>
        <v>33.585410235533296</v>
      </c>
      <c r="AD15">
        <f t="shared" si="6"/>
        <v>41.668073817256101</v>
      </c>
      <c r="AE15">
        <f t="shared" si="6"/>
        <v>46.427188538477481</v>
      </c>
      <c r="AF15">
        <f t="shared" si="6"/>
        <v>56.071018927079592</v>
      </c>
      <c r="AG15">
        <f t="shared" si="6"/>
        <v>62.587010906198131</v>
      </c>
      <c r="AH15">
        <f t="shared" si="6"/>
        <v>70.249728244687191</v>
      </c>
      <c r="AI15">
        <f t="shared" si="6"/>
        <v>77.321911144832711</v>
      </c>
      <c r="AJ15">
        <f t="shared" si="6"/>
        <v>85.633293530815564</v>
      </c>
      <c r="AK15">
        <f t="shared" si="6"/>
        <v>92.104361837820065</v>
      </c>
      <c r="AL15">
        <f t="shared" si="6"/>
        <v>102.01412944464508</v>
      </c>
      <c r="AM15">
        <f t="shared" si="6"/>
        <v>109.23565444362616</v>
      </c>
      <c r="AN15">
        <f t="shared" si="6"/>
        <v>114.51185031509748</v>
      </c>
      <c r="AO15">
        <f t="shared" si="6"/>
        <v>122.7835795714134</v>
      </c>
      <c r="AP15">
        <f t="shared" si="6"/>
        <v>124.15978104084618</v>
      </c>
    </row>
    <row r="16" spans="1:42" x14ac:dyDescent="0.35">
      <c r="A16" t="s">
        <v>14</v>
      </c>
      <c r="B16">
        <f>(1/B14)*60*1000000/562.25</f>
        <v>126.73043530112126</v>
      </c>
      <c r="C16">
        <f t="shared" ref="C16:AP16" si="7">(1/C14)*60*1000000/562.25</f>
        <v>121.52129556612863</v>
      </c>
      <c r="D16">
        <f t="shared" si="7"/>
        <v>114.15558385045809</v>
      </c>
      <c r="E16">
        <f t="shared" si="7"/>
        <v>105.66418883091443</v>
      </c>
      <c r="F16">
        <f t="shared" si="7"/>
        <v>96.531728450402255</v>
      </c>
      <c r="G16">
        <f t="shared" si="7"/>
        <v>90.758036795911607</v>
      </c>
      <c r="H16">
        <f t="shared" si="7"/>
        <v>83.653676180241177</v>
      </c>
      <c r="I16">
        <f t="shared" si="7"/>
        <v>74.166517744714881</v>
      </c>
      <c r="J16">
        <f t="shared" si="7"/>
        <v>67.956965326661958</v>
      </c>
      <c r="K16">
        <f t="shared" si="7"/>
        <v>62.199542728869027</v>
      </c>
      <c r="L16">
        <f t="shared" si="7"/>
        <v>51.238312725015824</v>
      </c>
      <c r="M16">
        <f t="shared" si="7"/>
        <v>47.68262520650817</v>
      </c>
      <c r="N16">
        <f t="shared" si="7"/>
        <v>37.464700667608312</v>
      </c>
      <c r="O16">
        <f t="shared" si="7"/>
        <v>32.758806192752303</v>
      </c>
      <c r="P16">
        <f t="shared" si="7"/>
        <v>24.367938394745163</v>
      </c>
      <c r="Q16">
        <f t="shared" si="7"/>
        <v>19.214358082945445</v>
      </c>
      <c r="R16">
        <f t="shared" si="7"/>
        <v>10.706121234306208</v>
      </c>
      <c r="S16">
        <f t="shared" si="7"/>
        <v>105.42878801662523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  <c r="Y16" t="e">
        <f t="shared" si="7"/>
        <v>#DIV/0!</v>
      </c>
      <c r="Z16">
        <f t="shared" si="7"/>
        <v>9.5876326841782067</v>
      </c>
      <c r="AA16">
        <f t="shared" si="7"/>
        <v>20.729233712781959</v>
      </c>
      <c r="AB16">
        <f t="shared" si="7"/>
        <v>24.25285208065057</v>
      </c>
      <c r="AC16">
        <f t="shared" si="7"/>
        <v>32.119981345158571</v>
      </c>
      <c r="AD16">
        <f t="shared" si="7"/>
        <v>33.442085693261838</v>
      </c>
      <c r="AE16">
        <f t="shared" si="7"/>
        <v>44.762923031358</v>
      </c>
      <c r="AF16">
        <f t="shared" si="7"/>
        <v>52.918519605468269</v>
      </c>
      <c r="AG16">
        <f t="shared" si="7"/>
        <v>61.472099427406434</v>
      </c>
      <c r="AH16">
        <f t="shared" si="7"/>
        <v>63.700665143438265</v>
      </c>
      <c r="AI16">
        <f t="shared" si="7"/>
        <v>74.111521516647784</v>
      </c>
      <c r="AJ16">
        <f t="shared" si="7"/>
        <v>81.400736303171499</v>
      </c>
      <c r="AK16">
        <f t="shared" si="7"/>
        <v>86.706627271650774</v>
      </c>
      <c r="AL16">
        <f t="shared" si="7"/>
        <v>95.519648962626178</v>
      </c>
      <c r="AM16">
        <f t="shared" si="7"/>
        <v>101.26208020559899</v>
      </c>
      <c r="AN16">
        <f t="shared" si="7"/>
        <v>111.66285032059811</v>
      </c>
      <c r="AO16">
        <f t="shared" si="7"/>
        <v>115.94738751018922</v>
      </c>
      <c r="AP16">
        <f t="shared" si="7"/>
        <v>119.26919771083467</v>
      </c>
    </row>
    <row r="20" spans="1:42" x14ac:dyDescent="0.35">
      <c r="A20" t="s">
        <v>3</v>
      </c>
      <c r="B20">
        <f>(B10 +B15)/2</f>
        <v>124.39720658346354</v>
      </c>
      <c r="C20">
        <f t="shared" ref="C20:AP20" si="8">(C10 +C15)/2</f>
        <v>120.08018949811976</v>
      </c>
      <c r="D20">
        <f t="shared" si="8"/>
        <v>112.42900684208081</v>
      </c>
      <c r="E20">
        <f t="shared" si="8"/>
        <v>105.34105484207097</v>
      </c>
      <c r="F20">
        <f t="shared" si="8"/>
        <v>98.270346118040749</v>
      </c>
      <c r="G20">
        <f t="shared" si="8"/>
        <v>90.423944983488269</v>
      </c>
      <c r="H20">
        <f t="shared" si="8"/>
        <v>82.761251566869078</v>
      </c>
      <c r="I20">
        <f t="shared" si="8"/>
        <v>75.665418009960405</v>
      </c>
      <c r="J20">
        <f t="shared" si="8"/>
        <v>69.193774812309101</v>
      </c>
      <c r="K20">
        <f t="shared" si="8"/>
        <v>60.825517338523085</v>
      </c>
      <c r="L20">
        <f t="shared" si="8"/>
        <v>54.247013390225561</v>
      </c>
      <c r="M20">
        <f t="shared" si="8"/>
        <v>46.987441570469173</v>
      </c>
      <c r="N20">
        <f t="shared" si="8"/>
        <v>39.530469874452756</v>
      </c>
      <c r="O20">
        <f t="shared" si="8"/>
        <v>32.541703260451371</v>
      </c>
      <c r="P20">
        <f t="shared" si="8"/>
        <v>25.831847043309889</v>
      </c>
      <c r="Q20">
        <f t="shared" si="8"/>
        <v>18.883284450326911</v>
      </c>
      <c r="R20">
        <f t="shared" si="8"/>
        <v>12.2863923837754</v>
      </c>
      <c r="S20">
        <f t="shared" si="8"/>
        <v>4.6503746676967213</v>
      </c>
      <c r="T20" t="e">
        <f t="shared" si="8"/>
        <v>#DIV/0!</v>
      </c>
      <c r="U20" t="e">
        <f t="shared" si="8"/>
        <v>#DIV/0!</v>
      </c>
      <c r="V20" t="e">
        <f t="shared" si="8"/>
        <v>#DIV/0!</v>
      </c>
      <c r="W20" t="e">
        <f t="shared" si="8"/>
        <v>#DIV/0!</v>
      </c>
      <c r="X20" t="e">
        <f t="shared" si="8"/>
        <v>#DIV/0!</v>
      </c>
      <c r="Y20">
        <f t="shared" si="8"/>
        <v>6.382848083879086</v>
      </c>
      <c r="Z20">
        <f t="shared" si="8"/>
        <v>13.87128112125384</v>
      </c>
      <c r="AA20">
        <f t="shared" si="8"/>
        <v>17.97300601534296</v>
      </c>
      <c r="AB20">
        <f t="shared" si="8"/>
        <v>26.662917503345703</v>
      </c>
      <c r="AC20">
        <f t="shared" si="8"/>
        <v>33.946257603109757</v>
      </c>
      <c r="AD20">
        <f t="shared" si="8"/>
        <v>42.252155271464716</v>
      </c>
      <c r="AE20">
        <f t="shared" si="8"/>
        <v>46.448929567392824</v>
      </c>
      <c r="AF20">
        <f t="shared" si="8"/>
        <v>56.593853534696748</v>
      </c>
      <c r="AG20">
        <f t="shared" si="8"/>
        <v>63.685879049442995</v>
      </c>
      <c r="AH20">
        <f t="shared" si="8"/>
        <v>69.677342419498387</v>
      </c>
      <c r="AI20">
        <f t="shared" si="8"/>
        <v>78.510764658490416</v>
      </c>
      <c r="AJ20">
        <f t="shared" si="8"/>
        <v>86.558491460075345</v>
      </c>
      <c r="AK20">
        <f t="shared" si="8"/>
        <v>92.108916945920271</v>
      </c>
      <c r="AL20">
        <f t="shared" si="8"/>
        <v>102.45269197210803</v>
      </c>
      <c r="AM20">
        <f t="shared" si="8"/>
        <v>109.07546118949111</v>
      </c>
      <c r="AN20">
        <f t="shared" si="8"/>
        <v>116.7643876283947</v>
      </c>
      <c r="AO20">
        <f t="shared" si="8"/>
        <v>123.78187697026081</v>
      </c>
      <c r="AP20">
        <f t="shared" si="8"/>
        <v>125.11690593121537</v>
      </c>
    </row>
    <row r="21" spans="1:42" x14ac:dyDescent="0.35">
      <c r="A21" t="s">
        <v>8</v>
      </c>
      <c r="B21">
        <f>(B11+B16)/2</f>
        <v>122.73440021721895</v>
      </c>
      <c r="C21">
        <f>(C11+C16)/2</f>
        <v>118.07243716064006</v>
      </c>
      <c r="D21">
        <f>(D11+D16)/2</f>
        <v>110.44929871492465</v>
      </c>
      <c r="E21">
        <f>(E11+E16)/2</f>
        <v>102.86504074516886</v>
      </c>
      <c r="F21">
        <f>(F11+F16)/2</f>
        <v>93.478816238461548</v>
      </c>
      <c r="G21">
        <f>(G11+G16)/2</f>
        <v>87.823046786957093</v>
      </c>
      <c r="H21">
        <f>(H11+H16)/2</f>
        <v>81.258645126252702</v>
      </c>
      <c r="I21">
        <f>(I11+I16)/2</f>
        <v>71.925572797066707</v>
      </c>
      <c r="J21">
        <f>(J11+J16)/2</f>
        <v>65.62052016741103</v>
      </c>
      <c r="K21">
        <f>(K11+K16)/2</f>
        <v>59.374284398466862</v>
      </c>
      <c r="L21">
        <f>(L11+L16)/2</f>
        <v>49.477372818344037</v>
      </c>
      <c r="M21">
        <f>(M11+M16)/2</f>
        <v>44.90239973688324</v>
      </c>
      <c r="N21">
        <f>(N11+N16)/2</f>
        <v>36.264021527730037</v>
      </c>
      <c r="O21">
        <f>(O11+O16)/2</f>
        <v>31.504341763419184</v>
      </c>
      <c r="P21">
        <f>(P11+P16)/2</f>
        <v>22.808933648982467</v>
      </c>
      <c r="Q21">
        <f>(Q11+Q16)/2</f>
        <v>17.610627764728214</v>
      </c>
      <c r="R21">
        <f>(R11+R16)/2</f>
        <v>10.1390787932298</v>
      </c>
      <c r="S21" t="e">
        <f>(S11+S16)/2</f>
        <v>#DIV/0!</v>
      </c>
      <c r="T21" t="e">
        <f>(T11+T16)/2</f>
        <v>#DIV/0!</v>
      </c>
      <c r="U21" t="e">
        <f>(U11+U16)/2</f>
        <v>#DIV/0!</v>
      </c>
      <c r="V21" t="e">
        <f>(V11+V16)/2</f>
        <v>#DIV/0!</v>
      </c>
      <c r="W21" t="e">
        <f>(W11+W16)/2</f>
        <v>#DIV/0!</v>
      </c>
      <c r="X21" t="e">
        <f>(X11+X16)/2</f>
        <v>#DIV/0!</v>
      </c>
      <c r="Y21" t="e">
        <f>(Y11+Y16)/2</f>
        <v>#DIV/0!</v>
      </c>
      <c r="Z21">
        <f>(Z11+Z16)/2</f>
        <v>10.266097016315456</v>
      </c>
      <c r="AA21">
        <f>(AA11+AA16)/2</f>
        <v>19.379257527121354</v>
      </c>
      <c r="AB21">
        <f>(AB11+AB16)/2</f>
        <v>24.050690995497327</v>
      </c>
      <c r="AC21">
        <f>(AC11+AC16)/2</f>
        <v>30.342160265240562</v>
      </c>
      <c r="AD21">
        <f>(AD11+AD16)/2</f>
        <v>34.019161920376888</v>
      </c>
      <c r="AE21">
        <f>(AE11+AE16)/2</f>
        <v>44.047738203752033</v>
      </c>
      <c r="AF21">
        <f>(AF11+AF16)/2</f>
        <v>51.372793710793346</v>
      </c>
      <c r="AG21">
        <f>(AG11+AG16)/2</f>
        <v>57.605119093672521</v>
      </c>
      <c r="AH21">
        <f>(AH11+AH16)/2</f>
        <v>63.437740980845582</v>
      </c>
      <c r="AI21">
        <f>(AI11+AI16)/2</f>
        <v>72.015401733117926</v>
      </c>
      <c r="AJ21">
        <f>(AJ11+AJ16)/2</f>
        <v>77.79759690657005</v>
      </c>
      <c r="AK21">
        <f>(AK11+AK16)/2</f>
        <v>85.228279059783247</v>
      </c>
      <c r="AL21">
        <f>(AL11+AL16)/2</f>
        <v>92.800649054036597</v>
      </c>
      <c r="AM21">
        <f>(AM11+AM16)/2</f>
        <v>97.679473797335675</v>
      </c>
      <c r="AN21">
        <f>(AN11+AN16)/2</f>
        <v>107.5252097708068</v>
      </c>
      <c r="AO21">
        <f>(AO11+AO16)/2</f>
        <v>111.36434979256801</v>
      </c>
      <c r="AP21">
        <f>(AP11+AP16)/2</f>
        <v>114.33585907365639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Boom</dc:creator>
  <cp:lastModifiedBy>Boom</cp:lastModifiedBy>
  <dcterms:created xsi:type="dcterms:W3CDTF">2015-06-05T18:17:20Z</dcterms:created>
  <dcterms:modified xsi:type="dcterms:W3CDTF">2019-10-01T05:16:58Z</dcterms:modified>
</cp:coreProperties>
</file>