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.7" sheetId="1" state="visible" r:id="rId2"/>
    <sheet name="MP.8" sheetId="2" state="visible" r:id="rId3"/>
    <sheet name="MP.9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<sst xmlns="http://schemas.openxmlformats.org/spreadsheetml/2006/main" count="181" uniqueCount="29">
  <si>
    <t xml:space="preserve">Detector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</si>
  <si>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</si>
  <si>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</si>
  <si>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</si>
  <si>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</si>
  <si>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</si>
  <si>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</si>
  <si>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</si>
  <si>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</si>
  <si>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</si>
  <si>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</si>
  <si>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Mean</t>
  </si>
  <si>
    <t xml:space="preserve">STD</t>
  </si>
  <si>
    <t xml:space="preserve">Shi 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</si>
  <si>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</si>
  <si>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</si>
  <si>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</si>
  <si>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</si>
  <si>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</si>
  <si>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</si>
  <si>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Descriptor</t>
  </si>
  <si>
    <t xml:space="preserve">MEAN</t>
  </si>
  <si>
    <t xml:space="preserve">SHITOMASI</t>
  </si>
  <si>
    <t xml:space="preserve">BRIEF</t>
  </si>
  <si>
    <t xml:space="preserve">FREAK</t>
  </si>
  <si>
    <t xml:space="preserve">HARRIS</t>
  </si>
  <si>
    <t xml:space="preserve">Detector time</t>
  </si>
  <si>
    <t xml:space="preserve">Detector </t>
  </si>
  <si>
    <t xml:space="preserve">Extraction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</si>
</sst>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153360</xdr:colOff>
      <xdr:row>47</xdr:row>
      <xdr:rowOff>131760</xdr:rowOff>
    </xdr:from>
    <xdr:to>
      <xdr:col>13</xdr:col>
      <xdr:colOff>582840</xdr:colOff>
      <xdr:row>55</xdr:row>
      <xdr:rowOff>162720</xdr:rowOff>
    </xdr:to>
    <xdr:sp>
      <xdr:nvSpPr>
        <xdr:cNvPr id="0" name="TextShape 1"/>
        <xdr:cNvSpPr txBox="1"/>
      </xdr:nvSpPr>
      <xdr:spPr>
        <a:xfrm>
          <a:off x="153360" y="7772040"/>
          <a:ext cx="10995840" cy="13312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SG" sz="1200" spc="-1" strike="noStrike">
              <a:latin typeface="Times New Roman"/>
            </a:rPr>
            <a:t>Observation and reccomendation:</a:t>
          </a:r>
          <a:endParaRPr b="0" lang="en-SG" sz="1200" spc="-1" strike="noStrike">
            <a:latin typeface="Times New Roman"/>
          </a:endParaRPr>
        </a:p>
        <a:p>
          <a:r>
            <a:rPr b="0" lang="en-SG" sz="1200" spc="-1" strike="noStrike">
              <a:latin typeface="Times New Roman"/>
            </a:rPr>
            <a:t>- FAST, ORB and SHITOMASI are the fastest detectors (in decreasing speed order) with mean detecting time of 2.35, 11.31, 14.39 ms respectively.</a:t>
          </a:r>
          <a:endParaRPr b="0" lang="en-SG" sz="1200" spc="-1" strike="noStrike">
            <a:latin typeface="Times New Roman"/>
          </a:endParaRPr>
        </a:p>
        <a:p>
          <a:r>
            <a:rPr b="0" lang="en-SG" sz="1200" spc="-1" strike="noStrike">
              <a:latin typeface="Times New Roman"/>
            </a:rPr>
            <a:t>- For majority of the combination, the faster feature are BRISK, BRIEF and ORB with time for extraction under 10 ms.</a:t>
          </a:r>
          <a:endParaRPr b="0" lang="en-SG" sz="1200" spc="-1" strike="noStrike">
            <a:latin typeface="Times New Roman"/>
          </a:endParaRPr>
        </a:p>
        <a:p>
          <a:r>
            <a:rPr b="0" lang="en-SG" sz="1200" spc="-1" strike="noStrike">
              <a:latin typeface="Times New Roman"/>
            </a:rPr>
            <a:t>- Together, FAST + BRISK, FAST + BRIEF and FAST + ORB are the reccomended detector/extractor combination as the sum of mean time result in the lowest time in total.</a:t>
          </a:r>
          <a:endParaRPr b="0" lang="en-SG" sz="12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1370</v>
      </c>
      <c r="C2" s="0" t="n">
        <v>1301</v>
      </c>
      <c r="D2" s="0" t="n">
        <v>1361</v>
      </c>
      <c r="E2" s="0" t="n">
        <v>1358</v>
      </c>
      <c r="F2" s="0" t="n">
        <v>1333</v>
      </c>
      <c r="G2" s="0" t="n">
        <v>1284</v>
      </c>
      <c r="H2" s="0" t="n">
        <v>1322</v>
      </c>
      <c r="I2" s="0" t="n">
        <v>1366</v>
      </c>
      <c r="J2" s="0" t="n">
        <v>1389</v>
      </c>
      <c r="K2" s="0" t="n">
        <v>1339</v>
      </c>
      <c r="L2" s="0" t="n">
        <f aca="false">AVERAGE(B2:K2)</f>
        <v>1342.3</v>
      </c>
      <c r="M2" s="0" t="n">
        <f aca="false">STDEV(B2:K2)</f>
        <v>32.8635225000472</v>
      </c>
    </row>
    <row r="3" customFormat="false" ht="12.8" hidden="false" customHeight="false" outlineLevel="0" collapsed="false">
      <c r="A3" s="0" t="s">
        <v>14</v>
      </c>
      <c r="B3" s="0" t="n">
        <v>122</v>
      </c>
      <c r="C3" s="0" t="n">
        <v>99</v>
      </c>
      <c r="D3" s="0" t="n">
        <v>120</v>
      </c>
      <c r="E3" s="0" t="n">
        <v>125</v>
      </c>
      <c r="F3" s="0" t="n">
        <v>170</v>
      </c>
      <c r="G3" s="0" t="n">
        <v>432</v>
      </c>
      <c r="H3" s="0" t="n">
        <v>86</v>
      </c>
      <c r="I3" s="0" t="n">
        <v>225</v>
      </c>
      <c r="J3" s="0" t="n">
        <v>180</v>
      </c>
      <c r="K3" s="0" t="n">
        <v>300</v>
      </c>
      <c r="L3" s="0" t="n">
        <f aca="false">AVERAGE(B3:K3)</f>
        <v>185.9</v>
      </c>
      <c r="M3" s="0" t="n">
        <f aca="false">STDEV(B3:K3)</f>
        <v>108.046749141286</v>
      </c>
    </row>
    <row r="4" customFormat="false" ht="12.8" hidden="false" customHeight="false" outlineLevel="0" collapsed="false">
      <c r="A4" s="0" t="s">
        <v>15</v>
      </c>
      <c r="B4" s="0" t="n">
        <v>5063</v>
      </c>
      <c r="C4" s="0" t="n">
        <v>4952</v>
      </c>
      <c r="D4" s="0" t="n">
        <v>4863</v>
      </c>
      <c r="E4" s="0" t="n">
        <v>4840</v>
      </c>
      <c r="F4" s="0" t="n">
        <v>4856</v>
      </c>
      <c r="G4" s="0" t="n">
        <v>4899</v>
      </c>
      <c r="H4" s="0" t="n">
        <v>4870</v>
      </c>
      <c r="I4" s="0" t="n">
        <v>4868</v>
      </c>
      <c r="J4" s="0" t="n">
        <v>4996</v>
      </c>
      <c r="K4" s="0" t="n">
        <v>4997</v>
      </c>
      <c r="L4" s="0" t="n">
        <f aca="false">AVERAGE(B4:K4)</f>
        <v>4920.4</v>
      </c>
      <c r="M4" s="0" t="n">
        <f aca="false">STDEV(B4:K4)</f>
        <v>76.4245452136361</v>
      </c>
    </row>
    <row r="5" customFormat="false" ht="12.8" hidden="false" customHeight="false" outlineLevel="0" collapsed="false">
      <c r="A5" s="0" t="s">
        <v>16</v>
      </c>
      <c r="B5" s="0" t="n">
        <v>2757</v>
      </c>
      <c r="C5" s="0" t="n">
        <v>2777</v>
      </c>
      <c r="D5" s="0" t="n">
        <v>2741</v>
      </c>
      <c r="E5" s="0" t="n">
        <v>2735</v>
      </c>
      <c r="F5" s="0" t="n">
        <v>2757</v>
      </c>
      <c r="G5" s="0" t="n">
        <v>2695</v>
      </c>
      <c r="H5" s="0" t="n">
        <v>2715</v>
      </c>
      <c r="I5" s="0" t="n">
        <v>2628</v>
      </c>
      <c r="J5" s="0" t="n">
        <v>2639</v>
      </c>
      <c r="K5" s="0" t="n">
        <v>2672</v>
      </c>
      <c r="L5" s="0" t="n">
        <f aca="false">AVERAGE(B5:K5)</f>
        <v>2711.6</v>
      </c>
      <c r="M5" s="0" t="n">
        <f aca="false">STDEV(B5:K5)</f>
        <v>51.5605361578881</v>
      </c>
    </row>
    <row r="6" customFormat="false" ht="12.8" hidden="false" customHeight="false" outlineLevel="0" collapsed="false">
      <c r="A6" s="0" t="s">
        <v>17</v>
      </c>
      <c r="B6" s="0" t="n">
        <v>500</v>
      </c>
      <c r="C6" s="0" t="n">
        <v>500</v>
      </c>
      <c r="D6" s="0" t="n">
        <v>500</v>
      </c>
      <c r="E6" s="0" t="n">
        <v>500</v>
      </c>
      <c r="F6" s="0" t="n">
        <v>500</v>
      </c>
      <c r="G6" s="0" t="n">
        <v>500</v>
      </c>
      <c r="H6" s="0" t="n">
        <v>500</v>
      </c>
      <c r="I6" s="0" t="n">
        <v>500</v>
      </c>
      <c r="J6" s="0" t="n">
        <v>500</v>
      </c>
      <c r="K6" s="0" t="n">
        <v>500</v>
      </c>
      <c r="L6" s="0" t="n">
        <f aca="false">AVERAGE(B6:K6)</f>
        <v>500</v>
      </c>
      <c r="M6" s="0" t="n">
        <f aca="false">STDEV(B6:K6)</f>
        <v>0</v>
      </c>
    </row>
    <row r="7" customFormat="false" ht="12.8" hidden="false" customHeight="false" outlineLevel="0" collapsed="false">
      <c r="A7" s="0" t="s">
        <v>18</v>
      </c>
      <c r="B7" s="0" t="n">
        <v>1351</v>
      </c>
      <c r="C7" s="0" t="n">
        <v>1327</v>
      </c>
      <c r="D7" s="0" t="n">
        <v>1311</v>
      </c>
      <c r="E7" s="0" t="n">
        <v>1351</v>
      </c>
      <c r="F7" s="0" t="n">
        <v>1360</v>
      </c>
      <c r="G7" s="0" t="n">
        <v>1347</v>
      </c>
      <c r="H7" s="0" t="n">
        <v>1363</v>
      </c>
      <c r="I7" s="0" t="n">
        <v>1331</v>
      </c>
      <c r="J7" s="0" t="n">
        <v>1357</v>
      </c>
      <c r="K7" s="0" t="n">
        <v>1331</v>
      </c>
      <c r="L7" s="0" t="n">
        <f aca="false">AVERAGE(B7:K7)</f>
        <v>1342.9</v>
      </c>
      <c r="M7" s="0" t="n">
        <f aca="false">STDEV(B7:K7)</f>
        <v>16.9865960228777</v>
      </c>
    </row>
    <row r="8" customFormat="false" ht="12.8" hidden="false" customHeight="false" outlineLevel="0" collapsed="false">
      <c r="A8" s="0" t="s">
        <v>19</v>
      </c>
      <c r="B8" s="0" t="n">
        <v>1438</v>
      </c>
      <c r="C8" s="0" t="n">
        <v>1371</v>
      </c>
      <c r="D8" s="0" t="n">
        <v>1380</v>
      </c>
      <c r="E8" s="0" t="n">
        <v>1335</v>
      </c>
      <c r="F8" s="0" t="n">
        <v>1305</v>
      </c>
      <c r="G8" s="0" t="n">
        <v>1370</v>
      </c>
      <c r="H8" s="0" t="n">
        <v>1396</v>
      </c>
      <c r="I8" s="0" t="n">
        <v>1382</v>
      </c>
      <c r="J8" s="0" t="n">
        <v>1463</v>
      </c>
      <c r="K8" s="0" t="n">
        <v>1422</v>
      </c>
      <c r="L8" s="0" t="n">
        <f aca="false">AVERAGE(B8:K8)</f>
        <v>1386.2</v>
      </c>
      <c r="M8" s="0" t="n">
        <f aca="false">STDEV(B8:K8)</f>
        <v>46.8135782771528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21</v>
      </c>
      <c r="M1" s="0" t="s">
        <v>12</v>
      </c>
    </row>
    <row r="2" customFormat="false" ht="12.8" hidden="false" customHeight="false" outlineLevel="0" collapsed="false">
      <c r="A2" s="1" t="s">
        <v>22</v>
      </c>
      <c r="B2" s="0" t="s">
        <v>16</v>
      </c>
      <c r="C2" s="0" t="n">
        <v>95</v>
      </c>
      <c r="D2" s="0" t="n">
        <v>88</v>
      </c>
      <c r="E2" s="0" t="n">
        <v>80</v>
      </c>
      <c r="F2" s="0" t="n">
        <v>90</v>
      </c>
      <c r="G2" s="0" t="n">
        <v>82</v>
      </c>
      <c r="H2" s="0" t="n">
        <v>79</v>
      </c>
      <c r="I2" s="0" t="n">
        <v>85</v>
      </c>
      <c r="J2" s="0" t="n">
        <v>86</v>
      </c>
      <c r="K2" s="0" t="n">
        <v>82</v>
      </c>
      <c r="L2" s="0" t="n">
        <f aca="false">AVERAGE(C2:K2)</f>
        <v>85.2222222222222</v>
      </c>
      <c r="M2" s="0" t="n">
        <f aca="false">STDEV(C2:K2)</f>
        <v>5.16666666666667</v>
      </c>
    </row>
    <row r="3" customFormat="false" ht="12.8" hidden="false" customHeight="false" outlineLevel="0" collapsed="false">
      <c r="A3" s="1"/>
      <c r="B3" s="0" t="s">
        <v>23</v>
      </c>
      <c r="C3" s="0" t="n">
        <v>115</v>
      </c>
      <c r="D3" s="0" t="n">
        <v>111</v>
      </c>
      <c r="E3" s="0" t="n">
        <v>104</v>
      </c>
      <c r="F3" s="0" t="n">
        <v>101</v>
      </c>
      <c r="G3" s="0" t="n">
        <v>102</v>
      </c>
      <c r="H3" s="0" t="n">
        <v>102</v>
      </c>
      <c r="I3" s="0" t="n">
        <v>100</v>
      </c>
      <c r="J3" s="0" t="n">
        <v>109</v>
      </c>
      <c r="K3" s="0" t="n">
        <v>100</v>
      </c>
      <c r="L3" s="0" t="n">
        <f aca="false">AVERAGE(C3:K3)</f>
        <v>104.888888888889</v>
      </c>
      <c r="M3" s="0" t="n">
        <f aca="false">STDEV(C3:K3)</f>
        <v>5.44160923910484</v>
      </c>
    </row>
    <row r="4" customFormat="false" ht="12.8" hidden="false" customHeight="false" outlineLevel="0" collapsed="false">
      <c r="A4" s="1"/>
      <c r="B4" s="0" t="s">
        <v>17</v>
      </c>
      <c r="C4" s="0" t="n">
        <v>106</v>
      </c>
      <c r="D4" s="0" t="n">
        <v>102</v>
      </c>
      <c r="E4" s="0" t="n">
        <v>99</v>
      </c>
      <c r="F4" s="0" t="n">
        <v>102</v>
      </c>
      <c r="G4" s="0" t="n">
        <v>103</v>
      </c>
      <c r="H4" s="0" t="n">
        <v>97</v>
      </c>
      <c r="I4" s="0" t="n">
        <v>98</v>
      </c>
      <c r="J4" s="0" t="n">
        <v>104</v>
      </c>
      <c r="K4" s="0" t="n">
        <v>97</v>
      </c>
      <c r="L4" s="0" t="n">
        <f aca="false">AVERAGE(C4:K4)</f>
        <v>100.888888888889</v>
      </c>
      <c r="M4" s="0" t="n">
        <f aca="false">STDEV(C4:K4)</f>
        <v>3.25747004761534</v>
      </c>
    </row>
    <row r="5" customFormat="false" ht="12.8" hidden="false" customHeight="false" outlineLevel="0" collapsed="false">
      <c r="A5" s="1"/>
      <c r="B5" s="0" t="s">
        <v>24</v>
      </c>
      <c r="C5" s="0" t="n">
        <v>86</v>
      </c>
      <c r="D5" s="0" t="n">
        <v>90</v>
      </c>
      <c r="E5" s="0" t="n">
        <v>86</v>
      </c>
      <c r="F5" s="0" t="n">
        <v>88</v>
      </c>
      <c r="G5" s="0" t="n">
        <v>86</v>
      </c>
      <c r="H5" s="0" t="n">
        <v>80</v>
      </c>
      <c r="I5" s="0" t="n">
        <v>81</v>
      </c>
      <c r="J5" s="0" t="n">
        <v>86</v>
      </c>
      <c r="K5" s="0" t="n">
        <v>85</v>
      </c>
      <c r="L5" s="0" t="n">
        <f aca="false">AVERAGE(C5:K5)</f>
        <v>85.3333333333333</v>
      </c>
      <c r="M5" s="0" t="n">
        <f aca="false">STDEV(C5:K5)</f>
        <v>3.1224989991992</v>
      </c>
    </row>
    <row r="6" customFormat="false" ht="12.8" hidden="false" customHeight="false" outlineLevel="0" collapsed="false">
      <c r="A6" s="1"/>
      <c r="B6" s="0" t="s">
        <v>19</v>
      </c>
      <c r="C6" s="0" t="n">
        <v>82</v>
      </c>
      <c r="D6" s="0" t="n">
        <v>81</v>
      </c>
      <c r="E6" s="0" t="n">
        <v>85</v>
      </c>
      <c r="F6" s="0" t="n">
        <v>93</v>
      </c>
      <c r="G6" s="0" t="n">
        <v>90</v>
      </c>
      <c r="H6" s="0" t="n">
        <v>81</v>
      </c>
      <c r="I6" s="0" t="n">
        <v>82</v>
      </c>
      <c r="J6" s="0" t="n">
        <v>102</v>
      </c>
      <c r="K6" s="0" t="n">
        <v>104</v>
      </c>
      <c r="L6" s="0" t="n">
        <f aca="false">AVERAGE(C6:K6)</f>
        <v>88.8888888888889</v>
      </c>
      <c r="M6" s="0" t="n">
        <f aca="false">STDEV(C6:K6)</f>
        <v>9.03388682191177</v>
      </c>
    </row>
    <row r="7" customFormat="false" ht="12.8" hidden="false" customHeight="false" outlineLevel="0" collapsed="false">
      <c r="A7" s="1" t="s">
        <v>25</v>
      </c>
      <c r="B7" s="0" t="s">
        <v>16</v>
      </c>
      <c r="C7" s="0" t="n">
        <v>12</v>
      </c>
      <c r="D7" s="0" t="n">
        <v>10</v>
      </c>
      <c r="E7" s="0" t="n">
        <v>14</v>
      </c>
      <c r="F7" s="0" t="n">
        <v>16</v>
      </c>
      <c r="G7" s="0" t="n">
        <v>16</v>
      </c>
      <c r="H7" s="0" t="n">
        <v>17</v>
      </c>
      <c r="I7" s="0" t="n">
        <v>15</v>
      </c>
      <c r="J7" s="0" t="n">
        <v>22</v>
      </c>
      <c r="K7" s="0" t="n">
        <v>21</v>
      </c>
      <c r="L7" s="0" t="n">
        <f aca="false">AVERAGE(C7:K7)</f>
        <v>15.8888888888889</v>
      </c>
      <c r="M7" s="0" t="n">
        <f aca="false">STDEV(C7:K7)</f>
        <v>3.85501116874013</v>
      </c>
    </row>
    <row r="8" customFormat="false" ht="12.8" hidden="false" customHeight="false" outlineLevel="0" collapsed="false">
      <c r="A8" s="1"/>
      <c r="B8" s="0" t="s">
        <v>23</v>
      </c>
      <c r="C8" s="0" t="n">
        <v>14</v>
      </c>
      <c r="D8" s="0" t="n">
        <v>11</v>
      </c>
      <c r="E8" s="0" t="n">
        <v>16</v>
      </c>
      <c r="F8" s="0" t="n">
        <v>21</v>
      </c>
      <c r="G8" s="0" t="n">
        <v>23</v>
      </c>
      <c r="H8" s="0" t="n">
        <v>28</v>
      </c>
      <c r="I8" s="0" t="n">
        <v>16</v>
      </c>
      <c r="J8" s="0" t="n">
        <v>25</v>
      </c>
      <c r="K8" s="0" t="n">
        <v>24</v>
      </c>
      <c r="L8" s="0" t="n">
        <f aca="false">AVERAGE(C8:K8)</f>
        <v>19.7777777777778</v>
      </c>
      <c r="M8" s="0" t="n">
        <f aca="false">STDEV(C8:K8)</f>
        <v>5.73972511924085</v>
      </c>
    </row>
    <row r="9" customFormat="false" ht="12.8" hidden="false" customHeight="false" outlineLevel="0" collapsed="false">
      <c r="A9" s="1"/>
      <c r="B9" s="0" t="s">
        <v>17</v>
      </c>
      <c r="C9" s="0" t="n">
        <v>12</v>
      </c>
      <c r="D9" s="0" t="n">
        <v>12</v>
      </c>
      <c r="E9" s="0" t="n">
        <v>15</v>
      </c>
      <c r="F9" s="0" t="n">
        <v>19</v>
      </c>
      <c r="G9" s="0" t="n">
        <v>23</v>
      </c>
      <c r="H9" s="0" t="n">
        <v>21</v>
      </c>
      <c r="I9" s="0" t="n">
        <v>15</v>
      </c>
      <c r="J9" s="0" t="n">
        <v>25</v>
      </c>
      <c r="K9" s="0" t="n">
        <v>23</v>
      </c>
      <c r="L9" s="0" t="n">
        <f aca="false">AVERAGE(C9:K9)</f>
        <v>18.3333333333333</v>
      </c>
      <c r="M9" s="0" t="n">
        <f aca="false">STDEV(C9:K9)</f>
        <v>4.9749371855331</v>
      </c>
    </row>
    <row r="10" customFormat="false" ht="12.8" hidden="false" customHeight="false" outlineLevel="0" collapsed="false">
      <c r="A10" s="1"/>
      <c r="B10" s="0" t="s">
        <v>24</v>
      </c>
      <c r="C10" s="0" t="n">
        <v>13</v>
      </c>
      <c r="D10" s="0" t="n">
        <v>12</v>
      </c>
      <c r="E10" s="0" t="n">
        <v>15</v>
      </c>
      <c r="F10" s="0" t="n">
        <v>16</v>
      </c>
      <c r="G10" s="0" t="n">
        <v>16</v>
      </c>
      <c r="H10" s="0" t="n">
        <v>21</v>
      </c>
      <c r="I10" s="0" t="n">
        <v>12</v>
      </c>
      <c r="J10" s="0" t="n">
        <v>21</v>
      </c>
      <c r="K10" s="0" t="n">
        <v>19</v>
      </c>
      <c r="L10" s="0" t="n">
        <f aca="false">AVERAGE(C10:K10)</f>
        <v>16.1111111111111</v>
      </c>
      <c r="M10" s="0" t="n">
        <f aca="false">STDEV(C10:K10)</f>
        <v>3.55121262544375</v>
      </c>
    </row>
    <row r="11" customFormat="false" ht="12.8" hidden="false" customHeight="false" outlineLevel="0" collapsed="false">
      <c r="A11" s="1"/>
      <c r="B11" s="0" t="s">
        <v>19</v>
      </c>
      <c r="C11" s="0" t="n">
        <v>14</v>
      </c>
      <c r="D11" s="0" t="n">
        <v>11</v>
      </c>
      <c r="E11" s="0" t="n">
        <v>16</v>
      </c>
      <c r="F11" s="0" t="n">
        <v>20</v>
      </c>
      <c r="G11" s="0" t="n">
        <v>21</v>
      </c>
      <c r="H11" s="0" t="n">
        <v>23</v>
      </c>
      <c r="I11" s="0" t="n">
        <v>13</v>
      </c>
      <c r="J11" s="0" t="n">
        <v>24</v>
      </c>
      <c r="K11" s="0" t="n">
        <v>23</v>
      </c>
      <c r="L11" s="0" t="n">
        <f aca="false">AVERAGE(C11:K11)</f>
        <v>18.3333333333333</v>
      </c>
      <c r="M11" s="0" t="n">
        <f aca="false">STDEV(C11:K11)</f>
        <v>4.89897948556636</v>
      </c>
    </row>
    <row r="12" customFormat="false" ht="12.8" hidden="false" customHeight="false" outlineLevel="0" collapsed="false">
      <c r="A12" s="1" t="s">
        <v>15</v>
      </c>
      <c r="B12" s="0" t="s">
        <v>16</v>
      </c>
      <c r="C12" s="0" t="n">
        <v>256</v>
      </c>
      <c r="D12" s="0" t="n">
        <v>243</v>
      </c>
      <c r="E12" s="0" t="n">
        <v>241</v>
      </c>
      <c r="F12" s="0" t="n">
        <v>239</v>
      </c>
      <c r="G12" s="0" t="n">
        <v>215</v>
      </c>
      <c r="H12" s="0" t="n">
        <v>251</v>
      </c>
      <c r="I12" s="0" t="n">
        <v>248</v>
      </c>
      <c r="J12" s="0" t="n">
        <v>243</v>
      </c>
      <c r="K12" s="0" t="n">
        <v>247</v>
      </c>
      <c r="L12" s="0" t="n">
        <f aca="false">AVERAGE(C12:K12)</f>
        <v>242.555555555556</v>
      </c>
      <c r="M12" s="0" t="n">
        <f aca="false">STDEV(C12:K12)</f>
        <v>11.5986110279541</v>
      </c>
    </row>
    <row r="13" customFormat="false" ht="12.8" hidden="false" customHeight="false" outlineLevel="0" collapsed="false">
      <c r="A13" s="1"/>
      <c r="B13" s="0" t="s">
        <v>23</v>
      </c>
      <c r="C13" s="0" t="n">
        <v>320</v>
      </c>
      <c r="D13" s="0" t="n">
        <v>332</v>
      </c>
      <c r="E13" s="0" t="n">
        <v>299</v>
      </c>
      <c r="F13" s="0" t="n">
        <v>331</v>
      </c>
      <c r="G13" s="0" t="n">
        <v>276</v>
      </c>
      <c r="H13" s="0" t="n">
        <v>327</v>
      </c>
      <c r="I13" s="0" t="n">
        <v>324</v>
      </c>
      <c r="J13" s="0" t="n">
        <v>315</v>
      </c>
      <c r="K13" s="0" t="n">
        <v>307</v>
      </c>
      <c r="L13" s="0" t="n">
        <f aca="false">AVERAGE(C13:K13)</f>
        <v>314.555555555556</v>
      </c>
      <c r="M13" s="0" t="n">
        <f aca="false">STDEV(C13:K13)</f>
        <v>18.1460127239506</v>
      </c>
    </row>
    <row r="14" customFormat="false" ht="12.8" hidden="false" customHeight="false" outlineLevel="0" collapsed="false">
      <c r="A14" s="1"/>
      <c r="B14" s="0" t="s">
        <v>17</v>
      </c>
      <c r="C14" s="0" t="n">
        <v>307</v>
      </c>
      <c r="D14" s="0" t="n">
        <v>308</v>
      </c>
      <c r="E14" s="0" t="n">
        <v>298</v>
      </c>
      <c r="F14" s="0" t="n">
        <v>321</v>
      </c>
      <c r="G14" s="0" t="n">
        <v>283</v>
      </c>
      <c r="H14" s="0" t="n">
        <v>315</v>
      </c>
      <c r="I14" s="0" t="n">
        <v>323</v>
      </c>
      <c r="J14" s="0" t="n">
        <v>302</v>
      </c>
      <c r="K14" s="0" t="n">
        <v>311</v>
      </c>
      <c r="L14" s="0" t="n">
        <f aca="false">AVERAGE(C14:K14)</f>
        <v>307.555555555556</v>
      </c>
      <c r="M14" s="0" t="n">
        <f aca="false">STDEV(C14:K14)</f>
        <v>12.3096619684611</v>
      </c>
    </row>
    <row r="15" customFormat="false" ht="12.8" hidden="false" customHeight="false" outlineLevel="0" collapsed="false">
      <c r="A15" s="1"/>
      <c r="B15" s="0" t="s">
        <v>24</v>
      </c>
      <c r="C15" s="0" t="n">
        <v>251</v>
      </c>
      <c r="D15" s="0" t="n">
        <v>247</v>
      </c>
      <c r="E15" s="0" t="n">
        <v>233</v>
      </c>
      <c r="F15" s="0" t="n">
        <v>255</v>
      </c>
      <c r="G15" s="0" t="n">
        <v>231</v>
      </c>
      <c r="H15" s="0" t="n">
        <v>265</v>
      </c>
      <c r="I15" s="0" t="n">
        <v>251</v>
      </c>
      <c r="J15" s="0" t="n">
        <v>253</v>
      </c>
      <c r="K15" s="0" t="n">
        <v>247</v>
      </c>
      <c r="L15" s="0" t="n">
        <f aca="false">AVERAGE(C15:K15)</f>
        <v>248.111111111111</v>
      </c>
      <c r="M15" s="0" t="n">
        <f aca="false">STDEV(C15:K15)</f>
        <v>10.5882534495124</v>
      </c>
    </row>
    <row r="16" customFormat="false" ht="12.8" hidden="false" customHeight="false" outlineLevel="0" collapsed="false">
      <c r="A16" s="1"/>
      <c r="B16" s="0" t="s">
        <v>19</v>
      </c>
      <c r="C16" s="0" t="n">
        <v>316</v>
      </c>
      <c r="D16" s="0" t="n">
        <v>325</v>
      </c>
      <c r="E16" s="0" t="n">
        <v>297</v>
      </c>
      <c r="F16" s="0" t="n">
        <v>311</v>
      </c>
      <c r="G16" s="0" t="n">
        <v>291</v>
      </c>
      <c r="H16" s="0" t="n">
        <v>326</v>
      </c>
      <c r="I16" s="0" t="n">
        <v>315</v>
      </c>
      <c r="J16" s="0" t="n">
        <v>300</v>
      </c>
      <c r="K16" s="0" t="n">
        <v>301</v>
      </c>
      <c r="L16" s="0" t="n">
        <f aca="false">AVERAGE(C16:K16)</f>
        <v>309.111111111111</v>
      </c>
      <c r="M16" s="0" t="n">
        <f aca="false">STDEV(C16:K16)</f>
        <v>12.4844347533683</v>
      </c>
    </row>
    <row r="17" customFormat="false" ht="12.8" hidden="false" customHeight="false" outlineLevel="0" collapsed="false">
      <c r="A17" s="1" t="s">
        <v>16</v>
      </c>
      <c r="B17" s="0" t="s">
        <v>16</v>
      </c>
      <c r="C17" s="0" t="n">
        <v>171</v>
      </c>
      <c r="D17" s="0" t="n">
        <v>176</v>
      </c>
      <c r="E17" s="0" t="n">
        <v>157</v>
      </c>
      <c r="F17" s="0" t="n">
        <v>176</v>
      </c>
      <c r="G17" s="0" t="n">
        <v>174</v>
      </c>
      <c r="H17" s="0" t="n">
        <v>188</v>
      </c>
      <c r="I17" s="0" t="n">
        <v>173</v>
      </c>
      <c r="J17" s="0" t="n">
        <v>171</v>
      </c>
      <c r="K17" s="0" t="n">
        <v>184</v>
      </c>
      <c r="L17" s="0" t="n">
        <f aca="false">AVERAGE(C17:K17)</f>
        <v>174.444444444444</v>
      </c>
      <c r="M17" s="0" t="n">
        <f aca="false">STDEV(C17:K17)</f>
        <v>8.7337150043826</v>
      </c>
    </row>
    <row r="18" customFormat="false" ht="12.8" hidden="false" customHeight="false" outlineLevel="0" collapsed="false">
      <c r="A18" s="1"/>
      <c r="B18" s="0" t="s">
        <v>23</v>
      </c>
      <c r="C18" s="0" t="n">
        <v>178</v>
      </c>
      <c r="D18" s="0" t="n">
        <v>205</v>
      </c>
      <c r="E18" s="0" t="n">
        <v>185</v>
      </c>
      <c r="F18" s="0" t="n">
        <v>179</v>
      </c>
      <c r="G18" s="0" t="n">
        <v>183</v>
      </c>
      <c r="H18" s="0" t="n">
        <v>195</v>
      </c>
      <c r="I18" s="0" t="n">
        <v>207</v>
      </c>
      <c r="J18" s="0" t="n">
        <v>189</v>
      </c>
      <c r="K18" s="0" t="n">
        <v>183</v>
      </c>
      <c r="L18" s="0" t="n">
        <f aca="false">AVERAGE(C18:K18)</f>
        <v>189.333333333333</v>
      </c>
      <c r="M18" s="0" t="n">
        <f aca="false">STDEV(C18:K18)</f>
        <v>10.7470926301023</v>
      </c>
    </row>
    <row r="19" customFormat="false" ht="12.8" hidden="false" customHeight="false" outlineLevel="0" collapsed="false">
      <c r="A19" s="1"/>
      <c r="B19" s="0" t="s">
        <v>17</v>
      </c>
      <c r="C19" s="0" t="n">
        <v>162</v>
      </c>
      <c r="D19" s="0" t="n">
        <v>175</v>
      </c>
      <c r="E19" s="0" t="n">
        <v>158</v>
      </c>
      <c r="F19" s="0" t="n">
        <v>167</v>
      </c>
      <c r="G19" s="0" t="n">
        <v>160</v>
      </c>
      <c r="H19" s="0" t="n">
        <v>182</v>
      </c>
      <c r="I19" s="0" t="n">
        <v>167</v>
      </c>
      <c r="J19" s="0" t="n">
        <v>171</v>
      </c>
      <c r="K19" s="0" t="n">
        <v>172</v>
      </c>
      <c r="L19" s="0" t="n">
        <f aca="false">AVERAGE(C19:K19)</f>
        <v>168.222222222222</v>
      </c>
      <c r="M19" s="0" t="n">
        <f aca="false">STDEV(C19:K19)</f>
        <v>7.67752853752068</v>
      </c>
    </row>
    <row r="20" customFormat="false" ht="12.8" hidden="false" customHeight="false" outlineLevel="0" collapsed="false">
      <c r="A20" s="1"/>
      <c r="B20" s="0" t="s">
        <v>24</v>
      </c>
      <c r="C20" s="0" t="n">
        <v>160</v>
      </c>
      <c r="D20" s="0" t="n">
        <v>177</v>
      </c>
      <c r="E20" s="0" t="n">
        <v>155</v>
      </c>
      <c r="F20" s="0" t="n">
        <v>173</v>
      </c>
      <c r="G20" s="0" t="n">
        <v>161</v>
      </c>
      <c r="H20" s="0" t="n">
        <v>183</v>
      </c>
      <c r="I20" s="0" t="n">
        <v>169</v>
      </c>
      <c r="J20" s="0" t="n">
        <v>178</v>
      </c>
      <c r="K20" s="0" t="n">
        <v>168</v>
      </c>
      <c r="L20" s="0" t="n">
        <f aca="false">AVERAGE(C20:K20)</f>
        <v>169.333333333333</v>
      </c>
      <c r="M20" s="0" t="n">
        <f aca="false">STDEV(C20:K20)</f>
        <v>9.3407708461347</v>
      </c>
    </row>
    <row r="21" customFormat="false" ht="12.8" hidden="false" customHeight="false" outlineLevel="0" collapsed="false">
      <c r="A21" s="1"/>
      <c r="B21" s="0" t="s">
        <v>19</v>
      </c>
      <c r="C21" s="0" t="n">
        <v>182</v>
      </c>
      <c r="D21" s="0" t="n">
        <v>193</v>
      </c>
      <c r="E21" s="0" t="n">
        <v>169</v>
      </c>
      <c r="F21" s="0" t="n">
        <v>183</v>
      </c>
      <c r="G21" s="0" t="n">
        <v>171</v>
      </c>
      <c r="H21" s="0" t="n">
        <v>195</v>
      </c>
      <c r="I21" s="0" t="n">
        <v>194</v>
      </c>
      <c r="J21" s="0" t="n">
        <v>176</v>
      </c>
      <c r="K21" s="0" t="n">
        <v>183</v>
      </c>
      <c r="L21" s="0" t="n">
        <f aca="false">AVERAGE(C21:K21)</f>
        <v>182.888888888889</v>
      </c>
      <c r="M21" s="0" t="n">
        <f aca="false">STDEV(C21:K21)</f>
        <v>9.7139647472652</v>
      </c>
    </row>
    <row r="22" customFormat="false" ht="12.8" hidden="false" customHeight="false" outlineLevel="0" collapsed="false">
      <c r="A22" s="1" t="s">
        <v>17</v>
      </c>
      <c r="B22" s="0" t="s">
        <v>16</v>
      </c>
      <c r="C22" s="0" t="n">
        <v>73</v>
      </c>
      <c r="D22" s="0" t="n">
        <v>74</v>
      </c>
      <c r="E22" s="0" t="n">
        <v>79</v>
      </c>
      <c r="F22" s="0" t="n">
        <v>85</v>
      </c>
      <c r="G22" s="0" t="n">
        <v>79</v>
      </c>
      <c r="H22" s="0" t="n">
        <v>92</v>
      </c>
      <c r="I22" s="0" t="n">
        <v>90</v>
      </c>
      <c r="J22" s="0" t="n">
        <v>88</v>
      </c>
      <c r="K22" s="0" t="n">
        <v>91</v>
      </c>
      <c r="L22" s="0" t="n">
        <f aca="false">AVERAGE(C22:K22)</f>
        <v>83.4444444444445</v>
      </c>
      <c r="M22" s="0" t="n">
        <f aca="false">STDEV(C22:K22)</f>
        <v>7.36734536843345</v>
      </c>
    </row>
    <row r="23" customFormat="false" ht="12.8" hidden="false" customHeight="false" outlineLevel="0" collapsed="false">
      <c r="A23" s="1"/>
      <c r="B23" s="0" t="s">
        <v>23</v>
      </c>
      <c r="C23" s="0" t="n">
        <v>49</v>
      </c>
      <c r="D23" s="0" t="n">
        <v>43</v>
      </c>
      <c r="E23" s="0" t="n">
        <v>45</v>
      </c>
      <c r="F23" s="0" t="n">
        <v>59</v>
      </c>
      <c r="G23" s="0" t="n">
        <v>53</v>
      </c>
      <c r="H23" s="0" t="n">
        <v>78</v>
      </c>
      <c r="I23" s="0" t="n">
        <v>68</v>
      </c>
      <c r="J23" s="0" t="n">
        <v>84</v>
      </c>
      <c r="K23" s="0" t="n">
        <v>66</v>
      </c>
      <c r="L23" s="0" t="n">
        <f aca="false">AVERAGE(C23:K23)</f>
        <v>60.5555555555556</v>
      </c>
      <c r="M23" s="0" t="n">
        <f aca="false">STDEV(C23:K23)</f>
        <v>14.5009578227708</v>
      </c>
    </row>
    <row r="24" customFormat="false" ht="12.8" hidden="false" customHeight="false" outlineLevel="0" collapsed="false">
      <c r="A24" s="1"/>
      <c r="B24" s="0" t="s">
        <v>17</v>
      </c>
      <c r="C24" s="0" t="n">
        <v>67</v>
      </c>
      <c r="D24" s="0" t="n">
        <v>70</v>
      </c>
      <c r="E24" s="0" t="n">
        <v>72</v>
      </c>
      <c r="F24" s="0" t="n">
        <v>84</v>
      </c>
      <c r="G24" s="0" t="n">
        <v>91</v>
      </c>
      <c r="H24" s="0" t="n">
        <v>101</v>
      </c>
      <c r="I24" s="0" t="n">
        <v>92</v>
      </c>
      <c r="J24" s="0" t="n">
        <v>93</v>
      </c>
      <c r="K24" s="0" t="n">
        <v>93</v>
      </c>
      <c r="L24" s="0" t="n">
        <f aca="false">AVERAGE(C24:K24)</f>
        <v>84.7777777777778</v>
      </c>
      <c r="M24" s="0" t="n">
        <f aca="false">STDEV(C24:K24)</f>
        <v>12.1837779216647</v>
      </c>
    </row>
    <row r="25" customFormat="false" ht="12.8" hidden="false" customHeight="false" outlineLevel="0" collapsed="false">
      <c r="A25" s="1"/>
      <c r="B25" s="0" t="s">
        <v>24</v>
      </c>
      <c r="C25" s="0" t="n">
        <v>42</v>
      </c>
      <c r="D25" s="0" t="n">
        <v>36</v>
      </c>
      <c r="E25" s="0" t="n">
        <v>44</v>
      </c>
      <c r="F25" s="0" t="n">
        <v>47</v>
      </c>
      <c r="G25" s="0" t="n">
        <v>44</v>
      </c>
      <c r="H25" s="0" t="n">
        <v>51</v>
      </c>
      <c r="I25" s="0" t="n">
        <v>52</v>
      </c>
      <c r="J25" s="0" t="n">
        <v>48</v>
      </c>
      <c r="K25" s="0" t="n">
        <v>56</v>
      </c>
      <c r="L25" s="0" t="n">
        <f aca="false">AVERAGE(C25:K25)</f>
        <v>46.6666666666667</v>
      </c>
      <c r="M25" s="0" t="n">
        <f aca="false">STDEV(C25:K25)</f>
        <v>5.9791303715507</v>
      </c>
    </row>
    <row r="26" customFormat="false" ht="12.8" hidden="false" customHeight="false" outlineLevel="0" collapsed="false">
      <c r="A26" s="1"/>
      <c r="B26" s="0" t="s">
        <v>19</v>
      </c>
      <c r="C26" s="0" t="n">
        <v>67</v>
      </c>
      <c r="D26" s="0" t="n">
        <v>79</v>
      </c>
      <c r="E26" s="0" t="n">
        <v>78</v>
      </c>
      <c r="F26" s="0" t="n">
        <v>79</v>
      </c>
      <c r="G26" s="0" t="n">
        <v>82</v>
      </c>
      <c r="H26" s="0" t="n">
        <v>95</v>
      </c>
      <c r="I26" s="0" t="n">
        <v>95</v>
      </c>
      <c r="J26" s="0" t="n">
        <v>94</v>
      </c>
      <c r="K26" s="0" t="n">
        <v>94</v>
      </c>
      <c r="L26" s="0" t="n">
        <f aca="false">AVERAGE(C26:K26)</f>
        <v>84.7777777777778</v>
      </c>
      <c r="M26" s="0" t="n">
        <f aca="false">STDEV(C26:K26)</f>
        <v>10.0967541539073</v>
      </c>
    </row>
    <row r="27" customFormat="false" ht="12.8" hidden="false" customHeight="false" outlineLevel="0" collapsed="false">
      <c r="A27" s="1" t="s">
        <v>18</v>
      </c>
      <c r="B27" s="0" t="s">
        <v>16</v>
      </c>
      <c r="C27" s="0" t="n">
        <v>137</v>
      </c>
      <c r="D27" s="0" t="n">
        <v>125</v>
      </c>
      <c r="E27" s="0" t="n">
        <v>129</v>
      </c>
      <c r="F27" s="0" t="n">
        <v>129</v>
      </c>
      <c r="G27" s="0" t="n">
        <v>131</v>
      </c>
      <c r="H27" s="0" t="n">
        <v>132</v>
      </c>
      <c r="I27" s="0" t="n">
        <v>142</v>
      </c>
      <c r="J27" s="0" t="n">
        <v>146</v>
      </c>
      <c r="K27" s="0" t="n">
        <v>144</v>
      </c>
      <c r="L27" s="0" t="n">
        <f aca="false">AVERAGE(C27:K27)</f>
        <v>135</v>
      </c>
      <c r="M27" s="0" t="n">
        <f aca="false">STDEV(C27:K27)</f>
        <v>7.51664818918645</v>
      </c>
    </row>
    <row r="28" customFormat="false" ht="12.8" hidden="false" customHeight="false" outlineLevel="0" collapsed="false">
      <c r="A28" s="1"/>
      <c r="B28" s="0" t="s">
        <v>23</v>
      </c>
      <c r="C28" s="0" t="n">
        <v>141</v>
      </c>
      <c r="D28" s="0" t="n">
        <v>134</v>
      </c>
      <c r="E28" s="0" t="n">
        <v>131</v>
      </c>
      <c r="F28" s="0" t="n">
        <v>130</v>
      </c>
      <c r="G28" s="0" t="n">
        <v>134</v>
      </c>
      <c r="H28" s="0" t="n">
        <v>146</v>
      </c>
      <c r="I28" s="0" t="n">
        <v>150</v>
      </c>
      <c r="J28" s="0" t="n">
        <v>148</v>
      </c>
      <c r="K28" s="0" t="n">
        <v>152</v>
      </c>
      <c r="L28" s="0" t="n">
        <f aca="false">AVERAGE(C28:K28)</f>
        <v>140.666666666667</v>
      </c>
      <c r="M28" s="0" t="n">
        <f aca="false">STDEV(C28:K28)</f>
        <v>8.61684396980705</v>
      </c>
    </row>
    <row r="29" customFormat="false" ht="12.8" hidden="false" customHeight="false" outlineLevel="0" collapsed="false">
      <c r="A29" s="1"/>
      <c r="B29" s="0" t="s">
        <v>17</v>
      </c>
      <c r="C29" s="0" t="n">
        <v>131</v>
      </c>
      <c r="D29" s="0" t="n">
        <v>129</v>
      </c>
      <c r="E29" s="0" t="n">
        <v>127</v>
      </c>
      <c r="F29" s="0" t="n">
        <v>117</v>
      </c>
      <c r="G29" s="0" t="n">
        <v>130</v>
      </c>
      <c r="H29" s="0" t="n">
        <v>131</v>
      </c>
      <c r="I29" s="0" t="n">
        <v>137</v>
      </c>
      <c r="J29" s="0" t="n">
        <v>135</v>
      </c>
      <c r="K29" s="0" t="n">
        <v>145</v>
      </c>
      <c r="L29" s="0" t="n">
        <f aca="false">AVERAGE(C29:K29)</f>
        <v>131.333333333333</v>
      </c>
      <c r="M29" s="0" t="n">
        <f aca="false">STDEV(C29:K29)</f>
        <v>7.61577310586391</v>
      </c>
    </row>
    <row r="30" customFormat="false" ht="12.8" hidden="false" customHeight="false" outlineLevel="0" collapsed="false">
      <c r="A30" s="1"/>
      <c r="B30" s="0" t="s">
        <v>24</v>
      </c>
      <c r="C30" s="0" t="n">
        <v>126</v>
      </c>
      <c r="D30" s="0" t="n">
        <v>129</v>
      </c>
      <c r="E30" s="0" t="n">
        <v>127</v>
      </c>
      <c r="F30" s="0" t="n">
        <v>121</v>
      </c>
      <c r="G30" s="0" t="n">
        <v>122</v>
      </c>
      <c r="H30" s="0" t="n">
        <v>133</v>
      </c>
      <c r="I30" s="0" t="n">
        <v>144</v>
      </c>
      <c r="J30" s="0" t="n">
        <v>147</v>
      </c>
      <c r="K30" s="0" t="n">
        <v>138</v>
      </c>
      <c r="L30" s="0" t="n">
        <f aca="false">AVERAGE(C30:K30)</f>
        <v>131.888888888889</v>
      </c>
      <c r="M30" s="0" t="n">
        <f aca="false">STDEV(C30:K30)</f>
        <v>9.33333333333333</v>
      </c>
    </row>
    <row r="31" customFormat="false" ht="12.8" hidden="false" customHeight="false" outlineLevel="0" collapsed="false">
      <c r="A31" s="1"/>
      <c r="B31" s="0" t="s">
        <v>18</v>
      </c>
      <c r="C31" s="0" t="n">
        <v>138</v>
      </c>
      <c r="D31" s="0" t="n">
        <v>138</v>
      </c>
      <c r="E31" s="0" t="n">
        <v>133</v>
      </c>
      <c r="F31" s="0" t="n">
        <v>127</v>
      </c>
      <c r="G31" s="0" t="n">
        <v>129</v>
      </c>
      <c r="H31" s="0" t="n">
        <v>146</v>
      </c>
      <c r="I31" s="0" t="n">
        <v>147</v>
      </c>
      <c r="J31" s="0" t="n">
        <v>151</v>
      </c>
      <c r="K31" s="0" t="n">
        <v>150</v>
      </c>
      <c r="L31" s="0" t="n">
        <f aca="false">AVERAGE(C31:K31)</f>
        <v>139.888888888889</v>
      </c>
      <c r="M31" s="0" t="n">
        <f aca="false">STDEV(C31:K31)</f>
        <v>9.03388682191177</v>
      </c>
    </row>
    <row r="32" customFormat="false" ht="12.8" hidden="false" customHeight="false" outlineLevel="0" collapsed="false">
      <c r="A32" s="1"/>
      <c r="B32" s="0" t="s">
        <v>19</v>
      </c>
      <c r="C32" s="0" t="n">
        <v>134</v>
      </c>
      <c r="D32" s="0" t="n">
        <v>134</v>
      </c>
      <c r="E32" s="0" t="n">
        <v>130</v>
      </c>
      <c r="F32" s="0" t="n">
        <v>136</v>
      </c>
      <c r="G32" s="0" t="n">
        <v>137</v>
      </c>
      <c r="H32" s="0" t="n">
        <v>147</v>
      </c>
      <c r="I32" s="0" t="n">
        <v>147</v>
      </c>
      <c r="J32" s="0" t="n">
        <v>154</v>
      </c>
      <c r="K32" s="0" t="n">
        <v>151</v>
      </c>
      <c r="L32" s="0" t="n">
        <f aca="false">AVERAGE(C32:K32)</f>
        <v>141.111111111111</v>
      </c>
      <c r="M32" s="0" t="n">
        <f aca="false">STDEV(C32:K32)</f>
        <v>8.66666666666667</v>
      </c>
    </row>
    <row r="33" customFormat="false" ht="12.8" hidden="false" customHeight="false" outlineLevel="0" collapsed="false">
      <c r="A33" s="1" t="s">
        <v>19</v>
      </c>
      <c r="B33" s="0" t="s">
        <v>16</v>
      </c>
      <c r="C33" s="0" t="n">
        <v>64</v>
      </c>
      <c r="D33" s="0" t="n">
        <v>66</v>
      </c>
      <c r="E33" s="0" t="n">
        <v>62</v>
      </c>
      <c r="F33" s="0" t="n">
        <v>66</v>
      </c>
      <c r="G33" s="0" t="n">
        <v>59</v>
      </c>
      <c r="H33" s="0" t="n">
        <v>64</v>
      </c>
      <c r="I33" s="0" t="n">
        <v>64</v>
      </c>
      <c r="J33" s="0" t="n">
        <v>67</v>
      </c>
      <c r="K33" s="0" t="n">
        <v>80</v>
      </c>
      <c r="L33" s="0" t="n">
        <f aca="false">AVERAGE(C33:K33)</f>
        <v>65.7777777777778</v>
      </c>
      <c r="M33" s="0" t="n">
        <f aca="false">STDEV(C33:K33)</f>
        <v>5.84760159761628</v>
      </c>
    </row>
    <row r="34" customFormat="false" ht="12.8" hidden="false" customHeight="false" outlineLevel="0" collapsed="false">
      <c r="A34" s="1"/>
      <c r="B34" s="0" t="s">
        <v>23</v>
      </c>
      <c r="C34" s="0" t="n">
        <v>86</v>
      </c>
      <c r="D34" s="0" t="n">
        <v>78</v>
      </c>
      <c r="E34" s="0" t="n">
        <v>76</v>
      </c>
      <c r="F34" s="0" t="n">
        <v>85</v>
      </c>
      <c r="G34" s="0" t="n">
        <v>64</v>
      </c>
      <c r="H34" s="0" t="n">
        <v>74</v>
      </c>
      <c r="I34" s="0" t="n">
        <v>76</v>
      </c>
      <c r="J34" s="0" t="n">
        <v>70</v>
      </c>
      <c r="K34" s="0" t="n">
        <v>88</v>
      </c>
      <c r="L34" s="0" t="n">
        <f aca="false">AVERAGE(C34:K34)</f>
        <v>77.4444444444444</v>
      </c>
      <c r="M34" s="0" t="n">
        <f aca="false">STDEV(C34:K34)</f>
        <v>7.85988408170107</v>
      </c>
    </row>
    <row r="35" customFormat="false" ht="12.8" hidden="false" customHeight="false" outlineLevel="0" collapsed="false">
      <c r="A35" s="1"/>
      <c r="B35" s="0" t="s">
        <v>24</v>
      </c>
      <c r="C35" s="0" t="n">
        <v>65</v>
      </c>
      <c r="D35" s="0" t="n">
        <v>72</v>
      </c>
      <c r="E35" s="0" t="n">
        <v>64</v>
      </c>
      <c r="F35" s="0" t="n">
        <v>66</v>
      </c>
      <c r="G35" s="0" t="n">
        <v>59</v>
      </c>
      <c r="H35" s="0" t="n">
        <v>59</v>
      </c>
      <c r="I35" s="0" t="n">
        <v>64</v>
      </c>
      <c r="J35" s="0" t="n">
        <v>65</v>
      </c>
      <c r="K35" s="0" t="n">
        <v>79</v>
      </c>
      <c r="L35" s="0" t="n">
        <f aca="false">AVERAGE(C35:K35)</f>
        <v>65.8888888888889</v>
      </c>
      <c r="M35" s="0" t="n">
        <f aca="false">STDEV(C35:K35)</f>
        <v>6.25388767976457</v>
      </c>
    </row>
    <row r="36" customFormat="false" ht="12.8" hidden="false" customHeight="false" outlineLevel="0" collapsed="false">
      <c r="A36" s="1"/>
      <c r="B36" s="0" t="s">
        <v>19</v>
      </c>
      <c r="C36" s="0" t="n">
        <v>82</v>
      </c>
      <c r="D36" s="0" t="n">
        <v>81</v>
      </c>
      <c r="E36" s="0" t="n">
        <v>85</v>
      </c>
      <c r="F36" s="0" t="n">
        <v>93</v>
      </c>
      <c r="G36" s="0" t="n">
        <v>90</v>
      </c>
      <c r="H36" s="0" t="n">
        <v>81</v>
      </c>
      <c r="I36" s="0" t="n">
        <v>82</v>
      </c>
      <c r="J36" s="0" t="n">
        <v>102</v>
      </c>
      <c r="K36" s="0" t="n">
        <v>104</v>
      </c>
      <c r="L36" s="0" t="n">
        <f aca="false">AVERAGE(C36:K36)</f>
        <v>88.8888888888889</v>
      </c>
      <c r="M36" s="0" t="n">
        <f aca="false">STDEV(C36:K36)</f>
        <v>9.03388682191177</v>
      </c>
    </row>
  </sheetData>
  <mergeCells count="7">
    <mergeCell ref="A2:A6"/>
    <mergeCell ref="A7:A11"/>
    <mergeCell ref="A12:A16"/>
    <mergeCell ref="A17:A21"/>
    <mergeCell ref="A22:A26"/>
    <mergeCell ref="A27:A32"/>
    <mergeCell ref="A33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</row>
    <row r="2" customFormat="false" ht="12.8" hidden="false" customHeight="false" outlineLevel="0" collapsed="false">
      <c r="A2" s="0" t="s">
        <v>27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21</v>
      </c>
      <c r="M2" s="0" t="s">
        <v>12</v>
      </c>
    </row>
    <row r="3" customFormat="false" ht="12.8" hidden="false" customHeight="false" outlineLevel="0" collapsed="false">
      <c r="A3" s="2" t="s">
        <v>22</v>
      </c>
      <c r="B3" s="2" t="n">
        <v>19.1</v>
      </c>
      <c r="C3" s="2" t="n">
        <v>23.1</v>
      </c>
      <c r="D3" s="2" t="n">
        <v>14.9</v>
      </c>
      <c r="E3" s="2" t="n">
        <v>14.6</v>
      </c>
      <c r="F3" s="2" t="n">
        <v>11.8</v>
      </c>
      <c r="G3" s="2" t="n">
        <v>12.3</v>
      </c>
      <c r="H3" s="2" t="n">
        <v>12.9</v>
      </c>
      <c r="I3" s="2" t="n">
        <v>11.9</v>
      </c>
      <c r="J3" s="2" t="n">
        <v>11.6</v>
      </c>
      <c r="K3" s="2" t="n">
        <v>11.7</v>
      </c>
      <c r="L3" s="2" t="n">
        <f aca="false"> AVERAGE(B3:K3)</f>
        <v>14.39</v>
      </c>
      <c r="M3" s="2" t="n">
        <f aca="false">STDEV(B3:K3)</f>
        <v>3.84229387504681</v>
      </c>
    </row>
    <row r="4" customFormat="false" ht="12.8" hidden="false" customHeight="false" outlineLevel="0" collapsed="false">
      <c r="A4" s="0" t="s">
        <v>25</v>
      </c>
      <c r="B4" s="0" t="n">
        <v>37.1</v>
      </c>
      <c r="C4" s="0" t="n">
        <v>21.8</v>
      </c>
      <c r="D4" s="0" t="n">
        <v>23.2</v>
      </c>
      <c r="E4" s="0" t="n">
        <v>22.8</v>
      </c>
      <c r="F4" s="0" t="n">
        <v>13.7</v>
      </c>
      <c r="G4" s="0" t="n">
        <v>37.6</v>
      </c>
      <c r="H4" s="0" t="n">
        <v>16.9</v>
      </c>
      <c r="I4" s="0" t="n">
        <v>15.4</v>
      </c>
      <c r="J4" s="0" t="n">
        <v>13.9</v>
      </c>
      <c r="K4" s="0" t="n">
        <v>20.9</v>
      </c>
      <c r="L4" s="0" t="n">
        <f aca="false"> AVERAGE(B4:K4)</f>
        <v>22.33</v>
      </c>
      <c r="M4" s="0" t="n">
        <f aca="false">STDEV(B4:K4)</f>
        <v>8.67743561709846</v>
      </c>
    </row>
    <row r="5" customFormat="false" ht="12.8" hidden="false" customHeight="false" outlineLevel="0" collapsed="false">
      <c r="A5" s="2" t="s">
        <v>15</v>
      </c>
      <c r="B5" s="2" t="n">
        <v>3.5</v>
      </c>
      <c r="C5" s="2" t="n">
        <v>3.4</v>
      </c>
      <c r="D5" s="2" t="n">
        <v>2</v>
      </c>
      <c r="E5" s="2" t="n">
        <v>2</v>
      </c>
      <c r="F5" s="2" t="n">
        <v>2</v>
      </c>
      <c r="G5" s="2" t="n">
        <v>2.1</v>
      </c>
      <c r="H5" s="2" t="n">
        <v>2.3</v>
      </c>
      <c r="I5" s="2" t="n">
        <v>2.1</v>
      </c>
      <c r="J5" s="2" t="n">
        <v>2.1</v>
      </c>
      <c r="K5" s="2" t="n">
        <v>2</v>
      </c>
      <c r="L5" s="2" t="n">
        <f aca="false"> AVERAGE(B5:K5)</f>
        <v>2.35</v>
      </c>
      <c r="M5" s="2" t="n">
        <f aca="false">STDEV(B5:K5)</f>
        <v>0.587367006223537</v>
      </c>
    </row>
    <row r="6" customFormat="false" ht="12.8" hidden="false" customHeight="false" outlineLevel="0" collapsed="false">
      <c r="A6" s="0" t="s">
        <v>16</v>
      </c>
      <c r="B6" s="0" t="n">
        <v>46.1</v>
      </c>
      <c r="C6" s="0" t="n">
        <v>44.2</v>
      </c>
      <c r="D6" s="0" t="n">
        <v>44.6</v>
      </c>
      <c r="E6" s="0" t="n">
        <v>56.5</v>
      </c>
      <c r="F6" s="0" t="n">
        <v>42.8</v>
      </c>
      <c r="G6" s="0" t="n">
        <v>44.9</v>
      </c>
      <c r="H6" s="0" t="n">
        <v>41.5</v>
      </c>
      <c r="I6" s="0" t="n">
        <v>41</v>
      </c>
      <c r="J6" s="0" t="n">
        <v>44.7</v>
      </c>
      <c r="K6" s="0" t="n">
        <v>43.5</v>
      </c>
      <c r="L6" s="0" t="n">
        <f aca="false"> AVERAGE(B6:K6)</f>
        <v>44.98</v>
      </c>
      <c r="M6" s="0" t="n">
        <f aca="false">STDEV(B6:K6)</f>
        <v>4.34224724205234</v>
      </c>
    </row>
    <row r="7" customFormat="false" ht="12.8" hidden="false" customHeight="false" outlineLevel="0" collapsed="false">
      <c r="A7" s="2" t="s">
        <v>17</v>
      </c>
      <c r="B7" s="2" t="n">
        <v>34.6</v>
      </c>
      <c r="C7" s="2" t="n">
        <v>12.6</v>
      </c>
      <c r="D7" s="2" t="n">
        <v>8.8</v>
      </c>
      <c r="E7" s="2" t="n">
        <v>7.8</v>
      </c>
      <c r="F7" s="2" t="n">
        <v>7.7</v>
      </c>
      <c r="G7" s="2" t="n">
        <v>7.8</v>
      </c>
      <c r="H7" s="2" t="n">
        <v>7.9</v>
      </c>
      <c r="I7" s="2" t="n">
        <v>8.9</v>
      </c>
      <c r="J7" s="2" t="n">
        <v>7.9</v>
      </c>
      <c r="K7" s="2" t="n">
        <v>9.1</v>
      </c>
      <c r="L7" s="2" t="n">
        <f aca="false"> AVERAGE(B7:K7)</f>
        <v>11.31</v>
      </c>
      <c r="M7" s="2" t="n">
        <f aca="false">STDEV(B7:K7)</f>
        <v>8.31336941986287</v>
      </c>
    </row>
    <row r="8" customFormat="false" ht="12.8" hidden="false" customHeight="false" outlineLevel="0" collapsed="false">
      <c r="A8" s="0" t="s">
        <v>18</v>
      </c>
      <c r="B8" s="0" t="n">
        <v>123.8</v>
      </c>
      <c r="C8" s="0" t="n">
        <v>117.4</v>
      </c>
      <c r="D8" s="0" t="n">
        <v>112.7</v>
      </c>
      <c r="E8" s="0" t="n">
        <v>112.8</v>
      </c>
      <c r="F8" s="0" t="n">
        <v>111.4</v>
      </c>
      <c r="G8" s="0" t="n">
        <v>112.7</v>
      </c>
      <c r="H8" s="0" t="n">
        <v>112.4</v>
      </c>
      <c r="I8" s="0" t="n">
        <v>111.7</v>
      </c>
      <c r="J8" s="0" t="n">
        <v>111.1</v>
      </c>
      <c r="K8" s="0" t="n">
        <v>110.1</v>
      </c>
      <c r="L8" s="0" t="n">
        <f aca="false"> AVERAGE(B8:K8)</f>
        <v>113.61</v>
      </c>
      <c r="M8" s="0" t="n">
        <f aca="false">STDEV(B8:K8)</f>
        <v>4.07061283947379</v>
      </c>
    </row>
    <row r="9" customFormat="false" ht="12.8" hidden="false" customHeight="false" outlineLevel="0" collapsed="false">
      <c r="A9" s="0" t="s">
        <v>19</v>
      </c>
      <c r="B9" s="0" t="n">
        <v>187.8</v>
      </c>
      <c r="C9" s="0" t="n">
        <v>173</v>
      </c>
      <c r="D9" s="0" t="n">
        <v>143.8</v>
      </c>
      <c r="E9" s="0" t="n">
        <v>141.8</v>
      </c>
      <c r="F9" s="0" t="n">
        <v>140.3</v>
      </c>
      <c r="G9" s="0" t="n">
        <v>141.5</v>
      </c>
      <c r="H9" s="0" t="n">
        <v>138</v>
      </c>
      <c r="I9" s="0" t="n">
        <v>142.9</v>
      </c>
      <c r="J9" s="0" t="n">
        <v>146</v>
      </c>
      <c r="K9" s="0" t="n">
        <v>154.8</v>
      </c>
      <c r="L9" s="0" t="n">
        <f aca="false"> AVERAGE(B9:K9)</f>
        <v>150.99</v>
      </c>
      <c r="M9" s="0" t="n">
        <f aca="false">STDEV(B9:K9)</f>
        <v>16.5109694176663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0</v>
      </c>
      <c r="B12" s="0" t="s">
        <v>20</v>
      </c>
      <c r="C12" s="0" t="s">
        <v>1</v>
      </c>
      <c r="D12" s="0" t="s">
        <v>2</v>
      </c>
      <c r="E12" s="0" t="s">
        <v>3</v>
      </c>
      <c r="F12" s="0" t="s">
        <v>4</v>
      </c>
      <c r="G12" s="0" t="s">
        <v>5</v>
      </c>
      <c r="H12" s="0" t="s">
        <v>6</v>
      </c>
      <c r="I12" s="0" t="s">
        <v>7</v>
      </c>
      <c r="J12" s="0" t="s">
        <v>8</v>
      </c>
      <c r="K12" s="0" t="s">
        <v>9</v>
      </c>
      <c r="L12" s="0" t="s">
        <v>10</v>
      </c>
      <c r="M12" s="0" t="s">
        <v>21</v>
      </c>
      <c r="N12" s="0" t="s">
        <v>12</v>
      </c>
    </row>
    <row r="13" customFormat="false" ht="12.8" hidden="false" customHeight="false" outlineLevel="0" collapsed="false">
      <c r="A13" s="1" t="s">
        <v>22</v>
      </c>
      <c r="B13" s="0" t="s">
        <v>16</v>
      </c>
      <c r="C13" s="0" t="n">
        <v>1.8</v>
      </c>
      <c r="D13" s="0" t="n">
        <v>2.4</v>
      </c>
      <c r="E13" s="0" t="n">
        <v>2.4</v>
      </c>
      <c r="F13" s="0" t="n">
        <v>2.6</v>
      </c>
      <c r="G13" s="0" t="n">
        <v>2.4</v>
      </c>
      <c r="H13" s="0" t="n">
        <v>2.8</v>
      </c>
      <c r="I13" s="0" t="n">
        <v>2.4</v>
      </c>
      <c r="J13" s="0" t="n">
        <v>2.5</v>
      </c>
      <c r="K13" s="0" t="n">
        <v>2.4</v>
      </c>
      <c r="L13" s="0" t="n">
        <v>2.4</v>
      </c>
      <c r="M13" s="0" t="n">
        <f aca="false">AVERAGE(C13:L13)</f>
        <v>2.41</v>
      </c>
      <c r="N13" s="0" t="n">
        <f aca="false"> STDEV(C13:L13)</f>
        <v>0.251440295541948</v>
      </c>
    </row>
    <row r="14" customFormat="false" ht="12.8" hidden="false" customHeight="false" outlineLevel="0" collapsed="false">
      <c r="A14" s="1" t="s">
        <v>22</v>
      </c>
      <c r="B14" s="0" t="s">
        <v>23</v>
      </c>
      <c r="C14" s="0" t="n">
        <v>1.3</v>
      </c>
      <c r="D14" s="0" t="n">
        <v>2</v>
      </c>
      <c r="E14" s="0" t="n">
        <v>1.6</v>
      </c>
      <c r="F14" s="0" t="n">
        <v>2.5</v>
      </c>
      <c r="G14" s="0" t="n">
        <v>2.6</v>
      </c>
      <c r="H14" s="0" t="n">
        <v>2.8</v>
      </c>
      <c r="I14" s="0" t="n">
        <v>3.7</v>
      </c>
      <c r="J14" s="0" t="n">
        <v>1.6</v>
      </c>
      <c r="K14" s="0" t="n">
        <v>1.9</v>
      </c>
      <c r="L14" s="0" t="n">
        <v>2.4</v>
      </c>
      <c r="M14" s="0" t="n">
        <f aca="false">AVERAGE(C14:L14)</f>
        <v>2.24</v>
      </c>
      <c r="N14" s="0" t="n">
        <f aca="false"> STDEV(C14:L14)</f>
        <v>0.710555338371959</v>
      </c>
    </row>
    <row r="15" customFormat="false" ht="12.8" hidden="false" customHeight="false" outlineLevel="0" collapsed="false">
      <c r="A15" s="1" t="s">
        <v>22</v>
      </c>
      <c r="B15" s="0" t="s">
        <v>17</v>
      </c>
      <c r="C15" s="0" t="n">
        <v>1.9</v>
      </c>
      <c r="D15" s="0" t="n">
        <v>1.9</v>
      </c>
      <c r="E15" s="0" t="n">
        <v>1.1</v>
      </c>
      <c r="F15" s="0" t="n">
        <v>1.6</v>
      </c>
      <c r="G15" s="0" t="n">
        <v>1.6</v>
      </c>
      <c r="H15" s="0" t="n">
        <v>2.4</v>
      </c>
      <c r="I15" s="0" t="n">
        <v>2.9</v>
      </c>
      <c r="J15" s="0" t="n">
        <v>1.7</v>
      </c>
      <c r="K15" s="0" t="n">
        <v>1</v>
      </c>
      <c r="L15" s="0" t="n">
        <v>1.7</v>
      </c>
      <c r="M15" s="0" t="n">
        <f aca="false">AVERAGE(C15:L15)</f>
        <v>1.78</v>
      </c>
      <c r="N15" s="0" t="n">
        <f aca="false"> STDEV(C15:L15)</f>
        <v>0.559364719024081</v>
      </c>
    </row>
    <row r="16" customFormat="false" ht="12.8" hidden="false" customHeight="false" outlineLevel="0" collapsed="false">
      <c r="A16" s="1" t="s">
        <v>22</v>
      </c>
      <c r="B16" s="0" t="s">
        <v>24</v>
      </c>
      <c r="C16" s="0" t="n">
        <v>58.6</v>
      </c>
      <c r="D16" s="0" t="n">
        <v>50.8</v>
      </c>
      <c r="E16" s="0" t="n">
        <v>51.5</v>
      </c>
      <c r="F16" s="0" t="n">
        <v>50.1</v>
      </c>
      <c r="G16" s="0" t="n">
        <v>50.2</v>
      </c>
      <c r="H16" s="0" t="n">
        <v>56.2</v>
      </c>
      <c r="I16" s="0" t="n">
        <v>55.5</v>
      </c>
      <c r="J16" s="0" t="n">
        <v>49.9</v>
      </c>
      <c r="K16" s="0" t="n">
        <v>49.6</v>
      </c>
      <c r="L16" s="0" t="n">
        <v>50.1</v>
      </c>
      <c r="M16" s="0" t="n">
        <f aca="false">AVERAGE(C16:L16)</f>
        <v>52.25</v>
      </c>
      <c r="N16" s="0" t="n">
        <f aca="false"> STDEV(C16:L16)</f>
        <v>3.25140995057016</v>
      </c>
    </row>
    <row r="17" customFormat="false" ht="12.8" hidden="false" customHeight="false" outlineLevel="0" collapsed="false">
      <c r="A17" s="1" t="s">
        <v>22</v>
      </c>
      <c r="B17" s="0" t="s">
        <v>19</v>
      </c>
      <c r="C17" s="0" t="n">
        <v>30.8</v>
      </c>
      <c r="D17" s="0" t="n">
        <v>27.1</v>
      </c>
      <c r="E17" s="0" t="n">
        <v>21.1</v>
      </c>
      <c r="F17" s="0" t="n">
        <v>18.5</v>
      </c>
      <c r="G17" s="0" t="n">
        <v>21.7</v>
      </c>
      <c r="H17" s="0" t="n">
        <v>20.6</v>
      </c>
      <c r="I17" s="0" t="n">
        <v>25.5</v>
      </c>
      <c r="J17" s="0" t="n">
        <v>23</v>
      </c>
      <c r="K17" s="0" t="n">
        <v>19.2</v>
      </c>
      <c r="L17" s="0" t="n">
        <v>20.3</v>
      </c>
      <c r="M17" s="0" t="n">
        <f aca="false">AVERAGE(C17:L17)</f>
        <v>22.78</v>
      </c>
      <c r="N17" s="0" t="n">
        <f aca="false"> STDEV(C17:L17)</f>
        <v>3.89381275587024</v>
      </c>
    </row>
    <row r="18" customFormat="false" ht="12.8" hidden="false" customHeight="false" outlineLevel="0" collapsed="false">
      <c r="A18" s="1" t="s">
        <v>25</v>
      </c>
      <c r="B18" s="0" t="s">
        <v>16</v>
      </c>
      <c r="C18" s="0" t="n">
        <v>0.7</v>
      </c>
      <c r="D18" s="0" t="n">
        <v>1.4</v>
      </c>
      <c r="E18" s="0" t="n">
        <v>1.3</v>
      </c>
      <c r="F18" s="0" t="n">
        <v>1.4</v>
      </c>
      <c r="G18" s="0" t="n">
        <v>1.5</v>
      </c>
      <c r="H18" s="0" t="n">
        <v>2</v>
      </c>
      <c r="I18" s="0" t="n">
        <v>1.3</v>
      </c>
      <c r="J18" s="0" t="n">
        <v>1.6</v>
      </c>
      <c r="K18" s="0" t="n">
        <v>1.5</v>
      </c>
      <c r="L18" s="0" t="n">
        <v>1.6</v>
      </c>
      <c r="M18" s="0" t="n">
        <f aca="false">AVERAGE(C18:L18)</f>
        <v>1.43</v>
      </c>
      <c r="N18" s="0" t="n">
        <f aca="false"> STDEV(C18:L18)</f>
        <v>0.326768691550732</v>
      </c>
    </row>
    <row r="19" customFormat="false" ht="12.8" hidden="false" customHeight="false" outlineLevel="0" collapsed="false">
      <c r="A19" s="1" t="s">
        <v>25</v>
      </c>
      <c r="B19" s="0" t="s">
        <v>23</v>
      </c>
      <c r="C19" s="0" t="n">
        <v>0.4</v>
      </c>
      <c r="D19" s="0" t="n">
        <v>1.3</v>
      </c>
      <c r="E19" s="0" t="n">
        <v>1.6</v>
      </c>
      <c r="F19" s="0" t="n">
        <v>1.4</v>
      </c>
      <c r="G19" s="0" t="n">
        <v>1.5</v>
      </c>
      <c r="H19" s="0" t="n">
        <v>2</v>
      </c>
      <c r="I19" s="0" t="n">
        <v>1.6</v>
      </c>
      <c r="J19" s="0" t="n">
        <v>2.1</v>
      </c>
      <c r="K19" s="0" t="n">
        <v>1.6</v>
      </c>
      <c r="L19" s="0" t="n">
        <v>1.8</v>
      </c>
      <c r="M19" s="0" t="n">
        <f aca="false">AVERAGE(C19:L19)</f>
        <v>1.53</v>
      </c>
      <c r="N19" s="0" t="n">
        <f aca="false"> STDEV(C19:L19)</f>
        <v>0.469160005873381</v>
      </c>
    </row>
    <row r="20" customFormat="false" ht="12.8" hidden="false" customHeight="false" outlineLevel="0" collapsed="false">
      <c r="A20" s="1" t="s">
        <v>25</v>
      </c>
      <c r="B20" s="0" t="s">
        <v>17</v>
      </c>
      <c r="C20" s="0" t="n">
        <v>0.9</v>
      </c>
      <c r="D20" s="0" t="n">
        <v>1.2</v>
      </c>
      <c r="E20" s="0" t="n">
        <v>1</v>
      </c>
      <c r="F20" s="0" t="n">
        <v>1.1</v>
      </c>
      <c r="G20" s="0" t="n">
        <v>0.8</v>
      </c>
      <c r="H20" s="0" t="n">
        <v>1.3</v>
      </c>
      <c r="I20" s="0" t="n">
        <v>1.1</v>
      </c>
      <c r="J20" s="0" t="n">
        <v>1.5</v>
      </c>
      <c r="K20" s="0" t="n">
        <v>1</v>
      </c>
      <c r="L20" s="0" t="n">
        <v>1.3</v>
      </c>
      <c r="M20" s="0" t="n">
        <f aca="false">AVERAGE(C20:L20)</f>
        <v>1.12</v>
      </c>
      <c r="N20" s="0" t="n">
        <f aca="false"> STDEV(C20:L20)</f>
        <v>0.20976176963403</v>
      </c>
    </row>
    <row r="21" customFormat="false" ht="12.8" hidden="false" customHeight="false" outlineLevel="0" collapsed="false">
      <c r="A21" s="1" t="s">
        <v>25</v>
      </c>
      <c r="B21" s="0" t="s">
        <v>24</v>
      </c>
      <c r="C21" s="0" t="n">
        <v>60.8</v>
      </c>
      <c r="D21" s="0" t="n">
        <v>58.8</v>
      </c>
      <c r="E21" s="0" t="n">
        <v>71</v>
      </c>
      <c r="F21" s="0" t="n">
        <v>80.4</v>
      </c>
      <c r="G21" s="0" t="n">
        <v>59.4</v>
      </c>
      <c r="H21" s="0" t="n">
        <v>60.1</v>
      </c>
      <c r="I21" s="0" t="n">
        <v>58.8</v>
      </c>
      <c r="J21" s="0" t="n">
        <v>63.6</v>
      </c>
      <c r="K21" s="0" t="n">
        <v>57.8</v>
      </c>
      <c r="L21" s="0" t="n">
        <v>59</v>
      </c>
      <c r="M21" s="0" t="n">
        <f aca="false">AVERAGE(C21:L21)</f>
        <v>62.97</v>
      </c>
      <c r="N21" s="0" t="n">
        <f aca="false"> STDEV(C21:L21)</f>
        <v>7.23909908452396</v>
      </c>
    </row>
    <row r="22" customFormat="false" ht="12.8" hidden="false" customHeight="false" outlineLevel="0" collapsed="false">
      <c r="A22" s="1" t="s">
        <v>25</v>
      </c>
      <c r="B22" s="0" t="s">
        <v>19</v>
      </c>
      <c r="C22" s="0" t="n">
        <v>32.1</v>
      </c>
      <c r="D22" s="0" t="n">
        <v>34.8</v>
      </c>
      <c r="E22" s="0" t="n">
        <v>40.5</v>
      </c>
      <c r="F22" s="0" t="n">
        <v>34.5</v>
      </c>
      <c r="G22" s="0" t="n">
        <v>34.4</v>
      </c>
      <c r="H22" s="0" t="n">
        <v>34.1</v>
      </c>
      <c r="I22" s="0" t="n">
        <v>32.9</v>
      </c>
      <c r="J22" s="0" t="n">
        <v>38.8</v>
      </c>
      <c r="K22" s="0" t="n">
        <v>36.4</v>
      </c>
      <c r="L22" s="0" t="n">
        <v>37.1</v>
      </c>
      <c r="M22" s="0" t="n">
        <f aca="false">AVERAGE(C22:L22)</f>
        <v>35.56</v>
      </c>
      <c r="N22" s="0" t="n">
        <f aca="false"> STDEV(C22:L22)</f>
        <v>2.62898374957997</v>
      </c>
    </row>
    <row r="23" customFormat="false" ht="12.8" hidden="false" customHeight="false" outlineLevel="0" collapsed="false">
      <c r="A23" s="2" t="s">
        <v>15</v>
      </c>
      <c r="B23" s="2" t="s">
        <v>16</v>
      </c>
      <c r="C23" s="2" t="n">
        <v>5.7</v>
      </c>
      <c r="D23" s="2" t="n">
        <v>8.8</v>
      </c>
      <c r="E23" s="2" t="n">
        <v>5.7</v>
      </c>
      <c r="F23" s="2" t="n">
        <v>4.8</v>
      </c>
      <c r="G23" s="2" t="n">
        <v>4.4</v>
      </c>
      <c r="H23" s="2" t="n">
        <v>5</v>
      </c>
      <c r="I23" s="2" t="n">
        <v>4.9</v>
      </c>
      <c r="J23" s="2" t="n">
        <v>4.7</v>
      </c>
      <c r="K23" s="2" t="n">
        <v>4.6</v>
      </c>
      <c r="L23" s="2" t="n">
        <v>5.6</v>
      </c>
      <c r="M23" s="2" t="n">
        <f aca="false">AVERAGE(C23:L23)</f>
        <v>5.42</v>
      </c>
      <c r="N23" s="2" t="n">
        <f aca="false"> STDEV(C23:L23)</f>
        <v>1.2769755936065</v>
      </c>
    </row>
    <row r="24" customFormat="false" ht="12.8" hidden="false" customHeight="false" outlineLevel="0" collapsed="false">
      <c r="A24" s="2" t="s">
        <v>15</v>
      </c>
      <c r="B24" s="2" t="s">
        <v>23</v>
      </c>
      <c r="C24" s="2" t="n">
        <v>3.1</v>
      </c>
      <c r="D24" s="2" t="n">
        <v>2.7</v>
      </c>
      <c r="E24" s="2" t="n">
        <v>4.4</v>
      </c>
      <c r="F24" s="2" t="n">
        <v>1.7</v>
      </c>
      <c r="G24" s="2" t="n">
        <v>1.6</v>
      </c>
      <c r="H24" s="2" t="n">
        <v>2.2</v>
      </c>
      <c r="I24" s="2" t="n">
        <v>2</v>
      </c>
      <c r="J24" s="2" t="n">
        <v>3.2</v>
      </c>
      <c r="K24" s="2" t="n">
        <v>1.6</v>
      </c>
      <c r="L24" s="2" t="n">
        <v>1.7</v>
      </c>
      <c r="M24" s="2" t="n">
        <f aca="false">AVERAGE(C24:L24)</f>
        <v>2.42</v>
      </c>
      <c r="N24" s="2" t="n">
        <f aca="false"> STDEV(C24:L24)</f>
        <v>0.923519836759822</v>
      </c>
    </row>
    <row r="25" customFormat="false" ht="12.8" hidden="false" customHeight="false" outlineLevel="0" collapsed="false">
      <c r="A25" s="2" t="s">
        <v>15</v>
      </c>
      <c r="B25" s="2" t="s">
        <v>17</v>
      </c>
      <c r="C25" s="2" t="n">
        <v>2.2</v>
      </c>
      <c r="D25" s="2" t="n">
        <v>1.8</v>
      </c>
      <c r="E25" s="2" t="n">
        <v>1.5</v>
      </c>
      <c r="F25" s="2" t="n">
        <v>1.5</v>
      </c>
      <c r="G25" s="2" t="n">
        <v>1.5</v>
      </c>
      <c r="H25" s="2" t="n">
        <v>1.6</v>
      </c>
      <c r="I25" s="2" t="n">
        <v>1.6</v>
      </c>
      <c r="J25" s="2" t="n">
        <v>1.5</v>
      </c>
      <c r="K25" s="2" t="n">
        <v>2</v>
      </c>
      <c r="L25" s="2" t="n">
        <v>1.6</v>
      </c>
      <c r="M25" s="2" t="n">
        <f aca="false">AVERAGE(C25:L25)</f>
        <v>1.68</v>
      </c>
      <c r="N25" s="2" t="n">
        <f aca="false"> STDEV(C25:L25)</f>
        <v>0.244040069569642</v>
      </c>
    </row>
    <row r="26" customFormat="false" ht="12.8" hidden="false" customHeight="false" outlineLevel="0" collapsed="false">
      <c r="A26" s="1" t="s">
        <v>15</v>
      </c>
      <c r="B26" s="0" t="s">
        <v>24</v>
      </c>
      <c r="C26" s="0" t="n">
        <v>50.5</v>
      </c>
      <c r="D26" s="0" t="n">
        <v>54.2</v>
      </c>
      <c r="E26" s="0" t="n">
        <v>70.2</v>
      </c>
      <c r="F26" s="0" t="n">
        <v>68.5</v>
      </c>
      <c r="G26" s="0" t="n">
        <v>47.7</v>
      </c>
      <c r="H26" s="0" t="n">
        <v>51.5</v>
      </c>
      <c r="I26" s="0" t="n">
        <v>49.2</v>
      </c>
      <c r="J26" s="0" t="n">
        <v>47.9</v>
      </c>
      <c r="K26" s="0" t="n">
        <v>47.3</v>
      </c>
      <c r="L26" s="0" t="n">
        <v>47.7</v>
      </c>
      <c r="M26" s="0" t="n">
        <f aca="false">AVERAGE(C26:L26)</f>
        <v>53.47</v>
      </c>
      <c r="N26" s="0" t="n">
        <f aca="false"> STDEV(C26:L26)</f>
        <v>8.64703545859633</v>
      </c>
    </row>
    <row r="27" customFormat="false" ht="12.8" hidden="false" customHeight="false" outlineLevel="0" collapsed="false">
      <c r="A27" s="1" t="s">
        <v>15</v>
      </c>
      <c r="B27" s="0" t="s">
        <v>19</v>
      </c>
      <c r="C27" s="0" t="n">
        <v>58.8</v>
      </c>
      <c r="D27" s="0" t="n">
        <v>83.4</v>
      </c>
      <c r="E27" s="0" t="n">
        <v>56.4</v>
      </c>
      <c r="F27" s="0" t="n">
        <v>55.8</v>
      </c>
      <c r="G27" s="0" t="n">
        <v>52.6</v>
      </c>
      <c r="H27" s="0" t="n">
        <v>56.6</v>
      </c>
      <c r="I27" s="0" t="n">
        <v>55.7</v>
      </c>
      <c r="J27" s="0" t="n">
        <v>53.4</v>
      </c>
      <c r="K27" s="0" t="n">
        <v>53.5</v>
      </c>
      <c r="L27" s="0" t="n">
        <v>55</v>
      </c>
      <c r="M27" s="0" t="n">
        <f aca="false">AVERAGE(C27:L27)</f>
        <v>58.12</v>
      </c>
      <c r="N27" s="0" t="n">
        <f aca="false"> STDEV(C27:L27)</f>
        <v>9.06688725221862</v>
      </c>
    </row>
    <row r="28" customFormat="false" ht="12.8" hidden="false" customHeight="false" outlineLevel="0" collapsed="false">
      <c r="A28" s="1" t="s">
        <v>16</v>
      </c>
      <c r="B28" s="0" t="s">
        <v>16</v>
      </c>
      <c r="C28" s="0" t="n">
        <v>4</v>
      </c>
      <c r="D28" s="0" t="n">
        <v>3.4</v>
      </c>
      <c r="E28" s="0" t="n">
        <v>3.4</v>
      </c>
      <c r="F28" s="0" t="n">
        <v>3.4</v>
      </c>
      <c r="G28" s="0" t="n">
        <v>3.7</v>
      </c>
      <c r="H28" s="0" t="n">
        <v>3.5</v>
      </c>
      <c r="I28" s="0" t="n">
        <v>3.5</v>
      </c>
      <c r="J28" s="0" t="n">
        <v>3.3</v>
      </c>
      <c r="K28" s="0" t="n">
        <v>3.2</v>
      </c>
      <c r="L28" s="0" t="n">
        <v>3.1</v>
      </c>
      <c r="M28" s="0" t="n">
        <f aca="false">AVERAGE(C28:L28)</f>
        <v>3.45</v>
      </c>
      <c r="N28" s="0" t="n">
        <f aca="false"> STDEV(C28:L28)</f>
        <v>0.254950975679639</v>
      </c>
    </row>
    <row r="29" customFormat="false" ht="12.8" hidden="false" customHeight="false" outlineLevel="0" collapsed="false">
      <c r="A29" s="1" t="s">
        <v>16</v>
      </c>
      <c r="B29" s="0" t="s">
        <v>23</v>
      </c>
      <c r="C29" s="0" t="n">
        <v>2.4</v>
      </c>
      <c r="D29" s="0" t="n">
        <v>1.3</v>
      </c>
      <c r="E29" s="0" t="n">
        <v>1.4</v>
      </c>
      <c r="F29" s="0" t="n">
        <v>1.3</v>
      </c>
      <c r="G29" s="0" t="n">
        <v>1.3</v>
      </c>
      <c r="H29" s="0" t="n">
        <v>1.3</v>
      </c>
      <c r="I29" s="0" t="n">
        <v>1.3</v>
      </c>
      <c r="J29" s="0" t="n">
        <v>1.3</v>
      </c>
      <c r="K29" s="0" t="n">
        <v>1.2</v>
      </c>
      <c r="L29" s="0" t="n">
        <v>1.2</v>
      </c>
      <c r="M29" s="0" t="n">
        <f aca="false">AVERAGE(C29:L29)</f>
        <v>1.4</v>
      </c>
      <c r="N29" s="0" t="n">
        <f aca="false"> STDEV(C29:L29)</f>
        <v>0.355902608401044</v>
      </c>
    </row>
    <row r="30" customFormat="false" ht="12.8" hidden="false" customHeight="false" outlineLevel="0" collapsed="false">
      <c r="A30" s="1" t="s">
        <v>16</v>
      </c>
      <c r="B30" s="0" t="s">
        <v>17</v>
      </c>
      <c r="C30" s="0" t="n">
        <v>6.5</v>
      </c>
      <c r="D30" s="0" t="n">
        <v>5.2</v>
      </c>
      <c r="E30" s="0" t="n">
        <v>5.3</v>
      </c>
      <c r="F30" s="0" t="n">
        <v>5.1</v>
      </c>
      <c r="G30" s="0" t="n">
        <v>5.3</v>
      </c>
      <c r="H30" s="0" t="n">
        <v>5.6</v>
      </c>
      <c r="I30" s="0" t="n">
        <v>5.3</v>
      </c>
      <c r="J30" s="0" t="n">
        <v>5.3</v>
      </c>
      <c r="K30" s="0" t="n">
        <v>5.1</v>
      </c>
      <c r="L30" s="0" t="n">
        <v>5.7</v>
      </c>
      <c r="M30" s="0" t="n">
        <f aca="false">AVERAGE(C30:L30)</f>
        <v>5.44</v>
      </c>
      <c r="N30" s="0" t="n">
        <f aca="false"> STDEV(C30:L30)</f>
        <v>0.419523539268061</v>
      </c>
    </row>
    <row r="31" customFormat="false" ht="12.8" hidden="false" customHeight="false" outlineLevel="0" collapsed="false">
      <c r="A31" s="1" t="s">
        <v>16</v>
      </c>
      <c r="B31" s="0" t="s">
        <v>24</v>
      </c>
      <c r="C31" s="0" t="n">
        <v>53.5</v>
      </c>
      <c r="D31" s="0" t="n">
        <v>51.6</v>
      </c>
      <c r="E31" s="0" t="n">
        <v>54.8</v>
      </c>
      <c r="F31" s="0" t="n">
        <v>48.1</v>
      </c>
      <c r="G31" s="0" t="n">
        <v>48.6</v>
      </c>
      <c r="H31" s="0" t="n">
        <v>48.2</v>
      </c>
      <c r="I31" s="0" t="n">
        <v>48.7</v>
      </c>
      <c r="J31" s="0" t="n">
        <v>47.4</v>
      </c>
      <c r="K31" s="0" t="n">
        <v>47.6</v>
      </c>
      <c r="L31" s="0" t="n">
        <v>48</v>
      </c>
      <c r="M31" s="0" t="n">
        <f aca="false">AVERAGE(C31:L31)</f>
        <v>49.65</v>
      </c>
      <c r="N31" s="0" t="n">
        <f aca="false"> STDEV(C31:L31)</f>
        <v>2.65926054884937</v>
      </c>
    </row>
    <row r="32" customFormat="false" ht="12.8" hidden="false" customHeight="false" outlineLevel="0" collapsed="false">
      <c r="A32" s="1" t="s">
        <v>16</v>
      </c>
      <c r="B32" s="0" t="s">
        <v>19</v>
      </c>
      <c r="C32" s="0" t="n">
        <v>73.9</v>
      </c>
      <c r="D32" s="0" t="n">
        <v>65.3</v>
      </c>
      <c r="E32" s="0" t="n">
        <v>66.3</v>
      </c>
      <c r="F32" s="0" t="n">
        <v>69.2</v>
      </c>
      <c r="G32" s="0" t="n">
        <v>69.1</v>
      </c>
      <c r="H32" s="0" t="n">
        <v>66.6</v>
      </c>
      <c r="I32" s="0" t="n">
        <v>68.9</v>
      </c>
      <c r="J32" s="0" t="n">
        <v>65.3</v>
      </c>
      <c r="K32" s="0" t="n">
        <v>65</v>
      </c>
      <c r="L32" s="0" t="n">
        <v>69.9</v>
      </c>
      <c r="M32" s="0" t="n">
        <f aca="false">AVERAGE(C32:L32)</f>
        <v>67.95</v>
      </c>
      <c r="N32" s="0" t="n">
        <f aca="false"> STDEV(C32:L32)</f>
        <v>2.794538324025</v>
      </c>
    </row>
    <row r="33" customFormat="false" ht="12.8" hidden="false" customHeight="false" outlineLevel="0" collapsed="false">
      <c r="A33" s="2" t="s">
        <v>17</v>
      </c>
      <c r="B33" s="2" t="s">
        <v>16</v>
      </c>
      <c r="C33" s="2" t="n">
        <v>12</v>
      </c>
      <c r="D33" s="2" t="n">
        <v>1.5</v>
      </c>
      <c r="E33" s="2" t="n">
        <v>1.4</v>
      </c>
      <c r="F33" s="2" t="n">
        <v>1.6</v>
      </c>
      <c r="G33" s="2" t="n">
        <v>1.5</v>
      </c>
      <c r="H33" s="2" t="n">
        <v>1.6</v>
      </c>
      <c r="I33" s="2" t="n">
        <v>2.8</v>
      </c>
      <c r="J33" s="2" t="n">
        <v>1.7</v>
      </c>
      <c r="K33" s="2" t="n">
        <v>1.6</v>
      </c>
      <c r="L33" s="2" t="n">
        <v>1.8</v>
      </c>
      <c r="M33" s="2" t="n">
        <f aca="false">AVERAGE(C33:L33)</f>
        <v>2.75</v>
      </c>
      <c r="N33" s="2" t="n">
        <f aca="false"> STDEV(C33:L33)</f>
        <v>3.27422594754173</v>
      </c>
    </row>
    <row r="34" customFormat="false" ht="12.8" hidden="false" customHeight="false" outlineLevel="0" collapsed="false">
      <c r="A34" s="2" t="s">
        <v>17</v>
      </c>
      <c r="B34" s="2" t="s">
        <v>23</v>
      </c>
      <c r="C34" s="2" t="n">
        <v>4.1</v>
      </c>
      <c r="D34" s="2" t="n">
        <v>1.1</v>
      </c>
      <c r="E34" s="2" t="n">
        <v>1.3</v>
      </c>
      <c r="F34" s="2" t="n">
        <v>1.4</v>
      </c>
      <c r="G34" s="2" t="n">
        <v>1.4</v>
      </c>
      <c r="H34" s="2" t="n">
        <v>1.3</v>
      </c>
      <c r="I34" s="2" t="n">
        <v>1.3</v>
      </c>
      <c r="J34" s="2" t="n">
        <v>1.3</v>
      </c>
      <c r="K34" s="2" t="n">
        <v>1.2</v>
      </c>
      <c r="L34" s="2" t="n">
        <v>1.3</v>
      </c>
      <c r="M34" s="2" t="n">
        <f aca="false">AVERAGE(C34:L34)</f>
        <v>1.57</v>
      </c>
      <c r="N34" s="2" t="n">
        <f aca="false"> STDEV(C34:L34)</f>
        <v>0.893246264413621</v>
      </c>
    </row>
    <row r="35" customFormat="false" ht="12.8" hidden="false" customHeight="false" outlineLevel="0" collapsed="false">
      <c r="A35" s="1" t="s">
        <v>17</v>
      </c>
      <c r="B35" s="0" t="s">
        <v>17</v>
      </c>
      <c r="C35" s="0" t="n">
        <v>18.4</v>
      </c>
      <c r="D35" s="0" t="n">
        <v>7</v>
      </c>
      <c r="E35" s="0" t="n">
        <v>8</v>
      </c>
      <c r="F35" s="0" t="n">
        <v>8.8</v>
      </c>
      <c r="G35" s="0" t="n">
        <v>8.5</v>
      </c>
      <c r="H35" s="0" t="n">
        <v>8.4</v>
      </c>
      <c r="I35" s="0" t="n">
        <v>10.6</v>
      </c>
      <c r="J35" s="0" t="n">
        <v>8.1</v>
      </c>
      <c r="K35" s="0" t="n">
        <v>7.4</v>
      </c>
      <c r="L35" s="0" t="n">
        <v>8.8</v>
      </c>
      <c r="M35" s="0" t="n">
        <f aca="false">AVERAGE(C35:L35)</f>
        <v>9.4</v>
      </c>
      <c r="N35" s="0" t="n">
        <f aca="false"> STDEV(C35:L35)</f>
        <v>3.30622308852732</v>
      </c>
    </row>
    <row r="36" customFormat="false" ht="12.8" hidden="false" customHeight="false" outlineLevel="0" collapsed="false">
      <c r="A36" s="1" t="s">
        <v>17</v>
      </c>
      <c r="B36" s="0" t="s">
        <v>24</v>
      </c>
      <c r="C36" s="0" t="n">
        <v>61.4</v>
      </c>
      <c r="D36" s="0" t="n">
        <v>67.8</v>
      </c>
      <c r="E36" s="0" t="n">
        <v>74</v>
      </c>
      <c r="F36" s="0" t="n">
        <v>54.9</v>
      </c>
      <c r="G36" s="0" t="n">
        <v>59.4</v>
      </c>
      <c r="H36" s="0" t="n">
        <v>58.1</v>
      </c>
      <c r="I36" s="0" t="n">
        <v>62.2</v>
      </c>
      <c r="J36" s="0" t="n">
        <v>60.3</v>
      </c>
      <c r="K36" s="0" t="n">
        <v>57.2</v>
      </c>
      <c r="L36" s="0" t="n">
        <v>59.7</v>
      </c>
      <c r="M36" s="0" t="n">
        <f aca="false">AVERAGE(C36:L36)</f>
        <v>61.5</v>
      </c>
      <c r="N36" s="0" t="n">
        <f aca="false"> STDEV(C36:L36)</f>
        <v>5.56916111775872</v>
      </c>
    </row>
    <row r="37" customFormat="false" ht="12.8" hidden="false" customHeight="false" outlineLevel="0" collapsed="false">
      <c r="A37" s="1" t="s">
        <v>17</v>
      </c>
      <c r="B37" s="0" t="s">
        <v>19</v>
      </c>
      <c r="C37" s="0" t="n">
        <v>95.1</v>
      </c>
      <c r="D37" s="0" t="n">
        <v>89.3</v>
      </c>
      <c r="E37" s="0" t="n">
        <v>97</v>
      </c>
      <c r="F37" s="0" t="n">
        <v>99</v>
      </c>
      <c r="G37" s="0" t="n">
        <v>87.9</v>
      </c>
      <c r="H37" s="0" t="n">
        <v>89.8</v>
      </c>
      <c r="I37" s="0" t="n">
        <v>94.6</v>
      </c>
      <c r="J37" s="0" t="n">
        <v>96.6</v>
      </c>
      <c r="K37" s="0" t="n">
        <v>116.7</v>
      </c>
      <c r="L37" s="0" t="n">
        <v>105</v>
      </c>
      <c r="M37" s="0" t="n">
        <f aca="false">AVERAGE(C37:L37)</f>
        <v>97.1</v>
      </c>
      <c r="N37" s="0" t="n">
        <f aca="false"> STDEV(C37:L37)</f>
        <v>8.55998442366184</v>
      </c>
    </row>
    <row r="38" customFormat="false" ht="12.8" hidden="false" customHeight="false" outlineLevel="0" collapsed="false">
      <c r="A38" s="1" t="s">
        <v>18</v>
      </c>
      <c r="B38" s="0" t="s">
        <v>16</v>
      </c>
      <c r="C38" s="0" t="n">
        <v>2.1</v>
      </c>
      <c r="D38" s="0" t="n">
        <v>2</v>
      </c>
      <c r="E38" s="0" t="n">
        <v>2</v>
      </c>
      <c r="F38" s="0" t="n">
        <v>2</v>
      </c>
      <c r="G38" s="0" t="n">
        <v>2.1</v>
      </c>
      <c r="H38" s="0" t="n">
        <v>2</v>
      </c>
      <c r="I38" s="0" t="n">
        <v>3.2</v>
      </c>
      <c r="J38" s="0" t="n">
        <v>3</v>
      </c>
      <c r="K38" s="0" t="n">
        <v>2.1</v>
      </c>
      <c r="L38" s="0" t="n">
        <v>2.2</v>
      </c>
      <c r="M38" s="0" t="n">
        <f aca="false">AVERAGE(C38:L38)</f>
        <v>2.27</v>
      </c>
      <c r="N38" s="0" t="n">
        <f aca="false"> STDEV(C38:L38)</f>
        <v>0.444847039878753</v>
      </c>
    </row>
    <row r="39" customFormat="false" ht="12.8" hidden="false" customHeight="false" outlineLevel="0" collapsed="false">
      <c r="A39" s="1" t="s">
        <v>18</v>
      </c>
      <c r="B39" s="0" t="s">
        <v>23</v>
      </c>
      <c r="C39" s="0" t="n">
        <v>1.2</v>
      </c>
      <c r="D39" s="0" t="n">
        <v>1</v>
      </c>
      <c r="E39" s="0" t="n">
        <v>1</v>
      </c>
      <c r="F39" s="0" t="n">
        <v>0.9</v>
      </c>
      <c r="G39" s="0" t="n">
        <v>1</v>
      </c>
      <c r="H39" s="0" t="n">
        <v>2.7</v>
      </c>
      <c r="I39" s="0" t="n">
        <v>2.3</v>
      </c>
      <c r="J39" s="0" t="n">
        <v>1.1</v>
      </c>
      <c r="K39" s="0" t="n">
        <v>1.2</v>
      </c>
      <c r="L39" s="0" t="n">
        <v>1.1</v>
      </c>
      <c r="M39" s="0" t="n">
        <f aca="false">AVERAGE(C39:L39)</f>
        <v>1.35</v>
      </c>
      <c r="N39" s="0" t="n">
        <f aca="false"> STDEV(C39:L39)</f>
        <v>0.620483682299543</v>
      </c>
    </row>
    <row r="40" customFormat="false" ht="12.8" hidden="false" customHeight="false" outlineLevel="0" collapsed="false">
      <c r="A40" s="1" t="s">
        <v>18</v>
      </c>
      <c r="B40" s="0" t="s">
        <v>17</v>
      </c>
      <c r="C40" s="0" t="n">
        <v>5.3</v>
      </c>
      <c r="D40" s="0" t="n">
        <v>5.5</v>
      </c>
      <c r="E40" s="0" t="n">
        <v>5.5</v>
      </c>
      <c r="F40" s="0" t="n">
        <v>4</v>
      </c>
      <c r="G40" s="0" t="n">
        <v>4.5</v>
      </c>
      <c r="H40" s="0" t="n">
        <v>5.1</v>
      </c>
      <c r="I40" s="0" t="n">
        <v>4.7</v>
      </c>
      <c r="J40" s="0" t="n">
        <v>4.5</v>
      </c>
      <c r="K40" s="0" t="n">
        <v>5.5</v>
      </c>
      <c r="L40" s="0" t="n">
        <v>4.2</v>
      </c>
      <c r="M40" s="0" t="n">
        <f aca="false">AVERAGE(C40:L40)</f>
        <v>4.88</v>
      </c>
      <c r="N40" s="0" t="n">
        <f aca="false"> STDEV(C40:L40)</f>
        <v>0.571158666416104</v>
      </c>
    </row>
    <row r="41" customFormat="false" ht="12.8" hidden="false" customHeight="false" outlineLevel="0" collapsed="false">
      <c r="A41" s="1" t="s">
        <v>18</v>
      </c>
      <c r="B41" s="0" t="s">
        <v>24</v>
      </c>
      <c r="C41" s="0" t="n">
        <v>51.6</v>
      </c>
      <c r="D41" s="0" t="n">
        <v>55.8</v>
      </c>
      <c r="E41" s="0" t="n">
        <v>55.7</v>
      </c>
      <c r="F41" s="0" t="n">
        <v>55.6</v>
      </c>
      <c r="G41" s="0" t="n">
        <v>54.4</v>
      </c>
      <c r="H41" s="0" t="n">
        <v>50.6</v>
      </c>
      <c r="I41" s="0" t="n">
        <v>55.7</v>
      </c>
      <c r="J41" s="0" t="n">
        <v>57.5</v>
      </c>
      <c r="K41" s="0" t="n">
        <v>57.2</v>
      </c>
      <c r="L41" s="0" t="n">
        <v>55</v>
      </c>
      <c r="M41" s="0" t="n">
        <f aca="false">AVERAGE(C41:L41)</f>
        <v>54.91</v>
      </c>
      <c r="N41" s="0" t="n">
        <f aca="false"> STDEV(C41:L41)</f>
        <v>2.21783177400311</v>
      </c>
    </row>
    <row r="42" customFormat="false" ht="12.8" hidden="false" customHeight="false" outlineLevel="0" collapsed="false">
      <c r="A42" s="1" t="s">
        <v>18</v>
      </c>
      <c r="B42" s="0" t="s">
        <v>18</v>
      </c>
      <c r="C42" s="0" t="n">
        <v>107</v>
      </c>
      <c r="D42" s="0" t="n">
        <v>98.8</v>
      </c>
      <c r="E42" s="0" t="n">
        <v>99.7</v>
      </c>
      <c r="F42" s="0" t="n">
        <v>95.3</v>
      </c>
      <c r="G42" s="0" t="n">
        <v>99.6</v>
      </c>
      <c r="H42" s="0" t="n">
        <v>100</v>
      </c>
      <c r="I42" s="0" t="n">
        <v>101</v>
      </c>
      <c r="J42" s="0" t="n">
        <v>131.4</v>
      </c>
      <c r="K42" s="0" t="n">
        <v>95.2</v>
      </c>
      <c r="L42" s="0" t="n">
        <v>99.4</v>
      </c>
      <c r="M42" s="0" t="n">
        <f aca="false">AVERAGE(C42:L42)</f>
        <v>102.74</v>
      </c>
      <c r="N42" s="0" t="n">
        <f aca="false"> STDEV(C42:L42)</f>
        <v>10.5833412073462</v>
      </c>
    </row>
    <row r="43" customFormat="false" ht="12.8" hidden="false" customHeight="false" outlineLevel="0" collapsed="false">
      <c r="A43" s="1" t="s">
        <v>18</v>
      </c>
      <c r="B43" s="0" t="s">
        <v>19</v>
      </c>
      <c r="C43" s="0" t="n">
        <v>45.3</v>
      </c>
      <c r="D43" s="0" t="n">
        <v>41</v>
      </c>
      <c r="E43" s="0" t="n">
        <v>39.5</v>
      </c>
      <c r="F43" s="0" t="n">
        <v>40.6</v>
      </c>
      <c r="G43" s="0" t="n">
        <v>39.5</v>
      </c>
      <c r="H43" s="0" t="n">
        <v>39.9</v>
      </c>
      <c r="I43" s="0" t="n">
        <v>40.6</v>
      </c>
      <c r="J43" s="0" t="n">
        <v>38.6</v>
      </c>
      <c r="K43" s="0" t="n">
        <v>46.4</v>
      </c>
      <c r="L43" s="0" t="n">
        <v>41.9</v>
      </c>
      <c r="M43" s="0" t="n">
        <f aca="false">AVERAGE(C43:L43)</f>
        <v>41.33</v>
      </c>
      <c r="N43" s="0" t="n">
        <f aca="false"> STDEV(C43:L43)</f>
        <v>2.563872938436</v>
      </c>
    </row>
    <row r="44" customFormat="false" ht="12.8" hidden="false" customHeight="false" outlineLevel="0" collapsed="false">
      <c r="A44" s="1" t="s">
        <v>19</v>
      </c>
      <c r="B44" s="0" t="s">
        <v>16</v>
      </c>
      <c r="C44" s="0" t="n">
        <v>1.8</v>
      </c>
      <c r="D44" s="0" t="n">
        <v>1.6</v>
      </c>
      <c r="E44" s="0" t="n">
        <v>1.6</v>
      </c>
      <c r="F44" s="0" t="n">
        <v>1.9</v>
      </c>
      <c r="G44" s="0" t="n">
        <v>1.8</v>
      </c>
      <c r="H44" s="0" t="n">
        <v>1.7</v>
      </c>
      <c r="I44" s="0" t="n">
        <v>1.8</v>
      </c>
      <c r="J44" s="0" t="n">
        <v>1.9</v>
      </c>
      <c r="K44" s="0" t="n">
        <v>2</v>
      </c>
      <c r="L44" s="0" t="n">
        <v>1.8</v>
      </c>
      <c r="M44" s="0" t="n">
        <f aca="false">AVERAGE(C44:L44)</f>
        <v>1.79</v>
      </c>
      <c r="N44" s="0" t="n">
        <f aca="false"> STDEV(C44:L44)</f>
        <v>0.128668393770792</v>
      </c>
    </row>
    <row r="45" customFormat="false" ht="12.8" hidden="false" customHeight="false" outlineLevel="0" collapsed="false">
      <c r="A45" s="1" t="s">
        <v>19</v>
      </c>
      <c r="B45" s="0" t="s">
        <v>23</v>
      </c>
      <c r="C45" s="0" t="n">
        <v>1</v>
      </c>
      <c r="D45" s="0" t="n">
        <v>1</v>
      </c>
      <c r="E45" s="0" t="n">
        <v>0.8</v>
      </c>
      <c r="F45" s="0" t="n">
        <v>0.9</v>
      </c>
      <c r="G45" s="0" t="n">
        <v>0.9</v>
      </c>
      <c r="H45" s="0" t="n">
        <v>0.9</v>
      </c>
      <c r="I45" s="0" t="n">
        <v>0.9</v>
      </c>
      <c r="J45" s="0" t="n">
        <v>0.9</v>
      </c>
      <c r="K45" s="0" t="n">
        <v>1</v>
      </c>
      <c r="L45" s="0" t="n">
        <v>1</v>
      </c>
      <c r="M45" s="0" t="n">
        <f aca="false">AVERAGE(C45:L45)</f>
        <v>0.93</v>
      </c>
      <c r="N45" s="0" t="n">
        <f aca="false"> STDEV(C45:L45)</f>
        <v>0.0674948557710553</v>
      </c>
    </row>
    <row r="46" customFormat="false" ht="12.8" hidden="false" customHeight="false" outlineLevel="0" collapsed="false">
      <c r="A46" s="1" t="s">
        <v>19</v>
      </c>
      <c r="B46" s="0" t="s">
        <v>24</v>
      </c>
      <c r="C46" s="0" t="n">
        <v>53.5</v>
      </c>
      <c r="D46" s="0" t="n">
        <v>52.6</v>
      </c>
      <c r="E46" s="0" t="n">
        <v>54.7</v>
      </c>
      <c r="F46" s="0" t="n">
        <v>52.3</v>
      </c>
      <c r="G46" s="0" t="n">
        <v>52.4</v>
      </c>
      <c r="H46" s="0" t="n">
        <v>52.9</v>
      </c>
      <c r="I46" s="0" t="n">
        <v>51.8</v>
      </c>
      <c r="J46" s="0" t="n">
        <v>50.6</v>
      </c>
      <c r="K46" s="0" t="n">
        <v>52.4</v>
      </c>
      <c r="L46" s="0" t="n">
        <v>53.8</v>
      </c>
      <c r="M46" s="0" t="n">
        <f aca="false">AVERAGE(C46:L46)</f>
        <v>52.7</v>
      </c>
      <c r="N46" s="0" t="n">
        <f aca="false"> STDEV(C46:L46)</f>
        <v>1.12842072532072</v>
      </c>
    </row>
    <row r="47" customFormat="false" ht="12.8" hidden="false" customHeight="false" outlineLevel="0" collapsed="false">
      <c r="A47" s="1" t="s">
        <v>19</v>
      </c>
      <c r="B47" s="0" t="s">
        <v>19</v>
      </c>
      <c r="C47" s="0" t="n">
        <v>130.2</v>
      </c>
      <c r="D47" s="0" t="n">
        <v>124.6</v>
      </c>
      <c r="E47" s="0" t="n">
        <v>103</v>
      </c>
      <c r="F47" s="0" t="n">
        <v>102.8</v>
      </c>
      <c r="G47" s="0" t="n">
        <v>102</v>
      </c>
      <c r="H47" s="0" t="n">
        <v>102.1</v>
      </c>
      <c r="I47" s="0" t="n">
        <v>102.2</v>
      </c>
      <c r="J47" s="0" t="n">
        <v>100.4</v>
      </c>
      <c r="K47" s="0" t="n">
        <v>106.3</v>
      </c>
      <c r="L47" s="0" t="n">
        <v>101.9</v>
      </c>
      <c r="M47" s="0" t="n">
        <f aca="false">AVERAGE(C47:L47)</f>
        <v>107.55</v>
      </c>
      <c r="N47" s="0" t="n">
        <f aca="false"> STDEV(C47:L47)</f>
        <v>10.6495957148095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2021-07-16T15:31:54Z</dcterms:created>
  <dc:creator/>
  <dc:description/>
  <dc:language>en-SG</dc:language>
  <cp:lastModifiedBy/>
  <dcterms:modified xsi:type="dcterms:W3CDTF">2021-07-16T18:08:04Z</dcterms:modified>
  <cp:revision>2</cp:revision>
  <dc:subject/>
  <dc:title/>
</cp:coreProperties>
</file>