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onsc_000\SkyDrive\AC41004 Team Project\"/>
    </mc:Choice>
  </mc:AlternateContent>
  <bookViews>
    <workbookView xWindow="0" yWindow="0" windowWidth="20490" windowHeight="7755" tabRatio="643"/>
  </bookViews>
  <sheets>
    <sheet name="ProductBacklog" sheetId="1" r:id="rId1"/>
    <sheet name="Sprint Backlog" sheetId="2" r:id="rId2"/>
    <sheet name="Acceptance Tests" sheetId="4" r:id="rId3"/>
    <sheet name="user_stories" sheetId="5" r:id="rId4"/>
    <sheet name="UserStories" sheetId="6" r:id="rId5"/>
    <sheet name="Configuration Details" sheetId="7" r:id="rId6"/>
  </sheets>
  <calcPr calcId="162912"/>
</workbook>
</file>

<file path=xl/calcChain.xml><?xml version="1.0" encoding="utf-8"?>
<calcChain xmlns="http://schemas.openxmlformats.org/spreadsheetml/2006/main">
  <c r="B45" i="2" l="1"/>
  <c r="B42" i="2"/>
  <c r="M40" i="2"/>
  <c r="N40" i="2"/>
  <c r="O40" i="2"/>
  <c r="P40" i="2"/>
  <c r="Q40" i="2"/>
  <c r="R40" i="2"/>
  <c r="G40" i="2"/>
  <c r="H40" i="2"/>
  <c r="I40" i="2"/>
  <c r="J40" i="2"/>
  <c r="K40" i="2"/>
  <c r="L40" i="2"/>
  <c r="F40" i="2"/>
  <c r="G41" i="2"/>
  <c r="H11" i="1"/>
  <c r="H3" i="1"/>
  <c r="H4" i="1"/>
  <c r="H5" i="1"/>
  <c r="H6" i="1"/>
  <c r="H7" i="1"/>
  <c r="H8" i="1"/>
  <c r="H9" i="1"/>
  <c r="H10" i="1"/>
  <c r="H2" i="1"/>
  <c r="Q6" i="2"/>
  <c r="R6" i="2"/>
  <c r="Q8" i="2"/>
  <c r="R8" i="2"/>
  <c r="Q41" i="2"/>
  <c r="R41" i="2"/>
  <c r="P6" i="2"/>
  <c r="P8" i="2"/>
  <c r="P41" i="2"/>
  <c r="F6" i="2"/>
  <c r="A1" i="6"/>
  <c r="A2" i="6"/>
  <c r="A3" i="6"/>
  <c r="A4" i="6"/>
  <c r="A5" i="6"/>
  <c r="A6" i="6"/>
  <c r="A7" i="6"/>
  <c r="A8" i="6"/>
  <c r="A9" i="6"/>
  <c r="A10" i="6"/>
  <c r="A11" i="6"/>
  <c r="A12" i="6"/>
  <c r="A97" i="6"/>
  <c r="A96" i="6"/>
  <c r="A95" i="6"/>
  <c r="A94" i="6"/>
  <c r="A93" i="6"/>
  <c r="A92" i="6"/>
  <c r="A91" i="6"/>
  <c r="A90" i="6"/>
  <c r="A89" i="6"/>
  <c r="A88" i="6"/>
  <c r="A87" i="6"/>
  <c r="A86" i="6"/>
  <c r="A85" i="6"/>
  <c r="A84" i="6"/>
  <c r="A83" i="6"/>
  <c r="A82" i="6"/>
  <c r="A81" i="6"/>
  <c r="A80" i="6"/>
  <c r="A79" i="6"/>
  <c r="A78" i="6"/>
  <c r="A77" i="6"/>
  <c r="A76" i="6"/>
  <c r="A75" i="6"/>
  <c r="A74" i="6"/>
  <c r="A73" i="6"/>
  <c r="A72" i="6"/>
  <c r="A71" i="6"/>
  <c r="A70" i="6"/>
  <c r="A69" i="6"/>
  <c r="A68" i="6"/>
  <c r="A67" i="6"/>
  <c r="A66" i="6"/>
  <c r="A65" i="6"/>
  <c r="A64" i="6"/>
  <c r="A63" i="6"/>
  <c r="A62" i="6"/>
  <c r="A61" i="6"/>
  <c r="A60" i="6"/>
  <c r="A59" i="6"/>
  <c r="A58" i="6"/>
  <c r="A57" i="6"/>
  <c r="A56" i="6"/>
  <c r="A55" i="6"/>
  <c r="A54" i="6"/>
  <c r="A53" i="6"/>
  <c r="A52" i="6"/>
  <c r="A51" i="6"/>
  <c r="A50" i="6"/>
  <c r="A49" i="6"/>
  <c r="A48" i="6"/>
  <c r="A47" i="6"/>
  <c r="A46" i="6"/>
  <c r="A45" i="6"/>
  <c r="A44" i="6"/>
  <c r="A43" i="6"/>
  <c r="A42" i="6"/>
  <c r="A41" i="6"/>
  <c r="A40" i="6"/>
  <c r="A39" i="6"/>
  <c r="A38" i="6"/>
  <c r="A37" i="6"/>
  <c r="A36" i="6"/>
  <c r="A35" i="6"/>
  <c r="A34" i="6"/>
  <c r="A33" i="6"/>
  <c r="A32" i="6"/>
  <c r="A31" i="6"/>
  <c r="A30" i="6"/>
  <c r="A29" i="6"/>
  <c r="A28" i="6"/>
  <c r="A27" i="6"/>
  <c r="A26" i="6"/>
  <c r="A25" i="6"/>
  <c r="A24" i="6"/>
  <c r="A23" i="6"/>
  <c r="A22" i="6"/>
  <c r="A21" i="6"/>
  <c r="A20" i="6"/>
  <c r="A19" i="6"/>
  <c r="A18" i="6"/>
  <c r="A17" i="6"/>
  <c r="A16" i="6"/>
  <c r="A15" i="6"/>
  <c r="A14" i="6"/>
  <c r="A13" i="6"/>
  <c r="B47" i="2"/>
  <c r="B46" i="2"/>
  <c r="N41" i="2"/>
  <c r="H41" i="2"/>
  <c r="O8" i="2"/>
  <c r="N8" i="2"/>
  <c r="M8" i="2"/>
  <c r="L8" i="2"/>
  <c r="K8" i="2"/>
  <c r="J8" i="2"/>
  <c r="I8" i="2"/>
  <c r="H8" i="2"/>
  <c r="G8" i="2"/>
  <c r="F8" i="2"/>
  <c r="O6" i="2"/>
  <c r="N6" i="2"/>
  <c r="M6" i="2"/>
  <c r="L6" i="2"/>
  <c r="K6" i="2"/>
  <c r="J6" i="2"/>
  <c r="I6" i="2"/>
  <c r="H6" i="2"/>
  <c r="G6" i="2"/>
  <c r="I41" i="2"/>
  <c r="O41" i="2"/>
  <c r="K41" i="2"/>
  <c r="L41" i="2"/>
  <c r="M41" i="2"/>
  <c r="J41" i="2"/>
</calcChain>
</file>

<file path=xl/sharedStrings.xml><?xml version="1.0" encoding="utf-8"?>
<sst xmlns="http://schemas.openxmlformats.org/spreadsheetml/2006/main" count="185" uniqueCount="125">
  <si>
    <t>ID</t>
  </si>
  <si>
    <t>As a</t>
  </si>
  <si>
    <t>I want to</t>
  </si>
  <si>
    <t>so that</t>
  </si>
  <si>
    <t>Dependencies</t>
  </si>
  <si>
    <t>Complexity</t>
  </si>
  <si>
    <t>Value</t>
  </si>
  <si>
    <t>Priority</t>
  </si>
  <si>
    <t>Done?</t>
  </si>
  <si>
    <t>Administrator</t>
  </si>
  <si>
    <t>Be able to add items to the System</t>
  </si>
  <si>
    <t>users can update their app to incorporate the new items</t>
  </si>
  <si>
    <t>No</t>
  </si>
  <si>
    <t>Be able to delete items from the System</t>
  </si>
  <si>
    <t>users can update their app to delete obsolete or faulty items</t>
  </si>
  <si>
    <t>Be able to edit content in the System</t>
  </si>
  <si>
    <t>users can update their app to include changes in knowledge</t>
  </si>
  <si>
    <t>Be able to define a menu structure which enables the user to navigate to content easily</t>
  </si>
  <si>
    <t>the search time is minimal and ideally logarithmicaly related to the size of the data set available</t>
  </si>
  <si>
    <t>User</t>
  </si>
  <si>
    <t>Be able to navigate through a menu structure to diagnose my problem</t>
  </si>
  <si>
    <t>I can find the advice I need in the application data</t>
  </si>
  <si>
    <t>Be able to find further information on a subject</t>
  </si>
  <si>
    <t>I can further educate myself if the information in the application is insufficient</t>
  </si>
  <si>
    <t>Be able to check for updates and update the application</t>
  </si>
  <si>
    <t>I can benefit from the latest updates and additions to the database</t>
  </si>
  <si>
    <t>Developer</t>
  </si>
  <si>
    <t>Be able to scale the application to future growth and research</t>
  </si>
  <si>
    <t>the application can be kept up to date throughout time</t>
  </si>
  <si>
    <t>be able to update the user application where changes occured, avoiding a complete download of all the data and enabling selective updates</t>
  </si>
  <si>
    <t>only the new data is downloaded in a update.</t>
  </si>
  <si>
    <t>be able to create a dynamically synchronized user interface which adapts to the data structure of the downloaded data</t>
  </si>
  <si>
    <t>future updates don't interfere with the application design and allow long term scalability</t>
  </si>
  <si>
    <t>Sprint Backlog</t>
  </si>
  <si>
    <t>Sprint 0</t>
  </si>
  <si>
    <t>Estimated Effort (person hours)</t>
  </si>
  <si>
    <t>Team Member Responsible</t>
  </si>
  <si>
    <t>Current Status</t>
  </si>
  <si>
    <t>Comments</t>
  </si>
  <si>
    <t>Daily Update</t>
  </si>
  <si>
    <t>Day 0</t>
  </si>
  <si>
    <t>Day 1</t>
  </si>
  <si>
    <t>Day 2</t>
  </si>
  <si>
    <t>Day 3</t>
  </si>
  <si>
    <t>Day 4</t>
  </si>
  <si>
    <t>Day 5</t>
  </si>
  <si>
    <t>Day 6</t>
  </si>
  <si>
    <t>Day 7</t>
  </si>
  <si>
    <t>Day 8</t>
  </si>
  <si>
    <t>Day 9</t>
  </si>
  <si>
    <t>Day 10</t>
  </si>
  <si>
    <t>Day 11</t>
  </si>
  <si>
    <t>Day 12</t>
  </si>
  <si>
    <t>As an Administrator, I want to be able to add items to the system so that users can update their app to incorporate new items</t>
  </si>
  <si>
    <t>Design Database</t>
  </si>
  <si>
    <t>KM</t>
  </si>
  <si>
    <t>In Progress</t>
  </si>
  <si>
    <t>Create Database tables</t>
  </si>
  <si>
    <t>populate DB</t>
  </si>
  <si>
    <t>Not Started</t>
  </si>
  <si>
    <t>Create Stored Procedures</t>
  </si>
  <si>
    <t>Create Website that connects to Database</t>
  </si>
  <si>
    <t>KM, TB</t>
  </si>
  <si>
    <t>Create webform with ability to add to the database</t>
  </si>
  <si>
    <t>As an Administrator, I want to be able to delete items from the system so that users can update their app to delete faulty or obsolete items</t>
  </si>
  <si>
    <t>Create webform with ability to delete from the database</t>
  </si>
  <si>
    <t>As an Administrator, I want to be able to edit content in the system so that users can update their app to include changes made to the system</t>
  </si>
  <si>
    <t>Create webform with ability to edit the database</t>
  </si>
  <si>
    <t>As an Administrator, I want to be able to define a menu structure which enables the user to navigate the content easily so that the search time is minimized and ideally logarithmically proporationate to the data size.</t>
  </si>
  <si>
    <t>Design XML protocol structure</t>
  </si>
  <si>
    <t>Implement Database to XML converter</t>
  </si>
  <si>
    <t>As a User, I want to be able to navigate through a menu structure to diagnose my probem so that I can find the advice I need within the application</t>
  </si>
  <si>
    <t>Create Android Application Shell</t>
  </si>
  <si>
    <t>Complete</t>
  </si>
  <si>
    <t>Create Frame for Menu</t>
  </si>
  <si>
    <t>Create Content Page for Diseases</t>
  </si>
  <si>
    <t>As a User, I want to be able to find further information on the subject so that I can further educate myself if the information in the application is insufficient</t>
  </si>
  <si>
    <t>Format urls and links in data to work as hyperlinks within application</t>
  </si>
  <si>
    <t>As a User, I want to be able to check for updates and update the application so that I can benefit from the latest updates and additions to the database.</t>
  </si>
  <si>
    <t>Include update button in application</t>
  </si>
  <si>
    <t>Include functionality in Database so that every row has a timestamp</t>
  </si>
  <si>
    <t>Include a comparing functionality which enables the comparison between the user app status timestamp and the data timestamp to determine which data has to be updated</t>
  </si>
  <si>
    <t>As a Developer, I want to be able to scale the application to future growth and reasearch so that the appliaction can be kept up to date throughout time.</t>
  </si>
  <si>
    <t xml:space="preserve">Design and write the application XML parser </t>
  </si>
  <si>
    <t>Write a script which creates the Application GUI dynamically from XML</t>
  </si>
  <si>
    <t>As a Developer, I want to be able to update the user application where changes occured, avoiding a complete download of all the data and enabling selective updates so that only the new data is downloaded in a update</t>
  </si>
  <si>
    <t>Add a timestamp to every item on both the user side and the client side of the application</t>
  </si>
  <si>
    <t>As a Developer, I want to be able to create a dynamically synchronized user interface which adapts to the data structure of the downloaded data so that future changes don't interfere with the application design and allow long term scalability</t>
  </si>
  <si>
    <t>Create dynamic content creation from XML source uppon update</t>
  </si>
  <si>
    <t>Hours Remaining</t>
  </si>
  <si>
    <t>(Difference from Yesterday)</t>
  </si>
  <si>
    <t>Total Estimated Effort this sprint</t>
  </si>
  <si>
    <t>hours</t>
  </si>
  <si>
    <t>Progress Breakdown</t>
  </si>
  <si>
    <t>Tasks Remaining</t>
  </si>
  <si>
    <t>Tasks in Progress</t>
  </si>
  <si>
    <t>Tasks Complete</t>
  </si>
  <si>
    <t>User Story</t>
  </si>
  <si>
    <t>Acceptance Test</t>
  </si>
  <si>
    <t>Accepted?</t>
  </si>
  <si>
    <t>The administrator can add new items to the database. When checking for updates, the user is prompted to synchronize the latest changes.</t>
  </si>
  <si>
    <t>The administrator can delete a item from the database. When checking for updates, the user is prompted to synchronize the latest changes which will also delete marked items.</t>
  </si>
  <si>
    <t>The administrator can edit a item in the database. When checking for updates, the user is prompted to synchronize the latest changes which will also change the edited items as they will have a later timestamp.</t>
  </si>
  <si>
    <t>The administrator can define the menu path for a item and thereby define the menu structure. It is also possible to have multiple paths for a item, enabling a search for a item by different symptoms.</t>
  </si>
  <si>
    <t>The user can filter the data set and define the granularity of the data presented until the requested item is found in the application. Since each submenu can have several further submenus, the data set can be enormous, with only few submenus to eliminate invalid responses.</t>
  </si>
  <si>
    <t>The user can find links to further information within the information page.</t>
  </si>
  <si>
    <t xml:space="preserve">The user can check for updates via the main menu screen and start the download of the update if there is a newer version available. </t>
  </si>
  <si>
    <t>As a Developer, I want to be able to scale the application to future growth and research so that the appliaction can be kept up to date throughout time.</t>
  </si>
  <si>
    <t>Because of the very broad search criteria in the menu, it is possibel for the user to select a narrow choice of items from a potentially very large data set. This means that, even though the current data sets hardly exceeds 20, the navigation for 100 items will not be any more difficult and chosing the correct item will not take more time.</t>
  </si>
  <si>
    <t>As a Developer, I want to be able to update the user application where changes occured, avoiding a complete download of all the data and enabling selective updates so that only the new data is downloaded in a update.</t>
  </si>
  <si>
    <t>Each item has a timestamp which is hidden from the user, which indicates whether the item was added prior of after the user downloaded data the last time. The user then only downloads the data which is not already on the user smartphone and therefore saves a lot of time and data traffic. </t>
  </si>
  <si>
    <t>THe user interface is built automatically after a update and therefore a perfect match of the databases model of the data. The design is item-oriented and with the dynamic creation of the menu path, adapts to any changes instantly without leaving any traces of former items or designs which could depreciate the user experience.</t>
  </si>
  <si>
    <t>Comments for next Sprint:</t>
  </si>
  <si>
    <t>User Stories</t>
  </si>
  <si>
    <t>Sprint Start Date</t>
  </si>
  <si>
    <t>Team Member Codes</t>
  </si>
  <si>
    <t>N/A</t>
  </si>
  <si>
    <t>NOT ASSIGNED</t>
  </si>
  <si>
    <t>SL</t>
  </si>
  <si>
    <t>Stephanie Lee</t>
  </si>
  <si>
    <t>TB</t>
  </si>
  <si>
    <t>Thomas Butterworth</t>
  </si>
  <si>
    <t>Kurtis Mulgrew</t>
  </si>
  <si>
    <t>RS</t>
  </si>
  <si>
    <t>Ron Schoenberg</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</si>
</sst>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yy;@"/>
    <numFmt numFmtId="165" formatCode="d\-mmm\-yyyy;@"/>
  </numFmts>
  <fonts count="9">
    <font>
      <sz val="10"/>
      <color rgb="FF000000"/>
      <name val="Arial"/>
    </font>
    <font>
      <b/>
      <sz val="14"/>
      <color rgb="FF000000"/>
      <name val="Calibri"/>
    </font>
    <font>
      <b/>
      <sz val="12"/>
      <color rgb="FF000000"/>
      <name val="Calibri"/>
    </font>
    <font>
      <b/>
      <sz val="12"/>
      <color rgb="FF000000"/>
      <name val="Arial"/>
    </font>
    <font>
      <b/>
      <sz val="10"/>
      <color rgb="FF000000"/>
      <name val="Arial"/>
    </font>
    <font>
      <sz val="12"/>
      <color rgb="FF000000"/>
      <name val="Calibri"/>
    </font>
    <font>
      <b/>
      <sz val="12"/>
      <color rgb="FFFF0000"/>
      <name val="Calibri"/>
    </font>
    <font>
      <b/>
      <i/>
      <sz val="12"/>
      <color rgb="FF000000"/>
      <name val="Calibri"/>
    </font>
    <font>
      <sz val="10"/>
      <color rgb="FF000000"/>
      <name val="Arial"/>
      <family val="2"/>
      <charset val="186"/>
    </font>
  </fonts>
  <fills count="5">
    <fill>
      <patternFill patternType="none"/>
    </fill>
    <fill>
      <patternFill patternType="gray125"/>
    </fill>
    <fill>
      <patternFill patternType="solid">
        <fgColor rgb="FFEFEFEF"/>
        <bgColor indexed="64"/>
      </patternFill>
    </fill>
    <fill>
      <patternFill patternType="solid">
        <fgColor rgb="FFFFFFFF"/>
        <bgColor indexed="64"/>
      </patternFill>
    </fill>
    <fill>
      <patternFill patternType="solid">
        <fgColor rgb="FF8DB3E2"/>
        <bgColor indexed="64"/>
      </patternFill>
    </fill>
  </fills>
  <borders count="13">
    <border>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80">
    <xf numFmtId="0" fontId="0" fillId="0" borderId="0" xfId="0" applyAlignment="1">
      <alignment wrapText="1"/>
    </xf>
    <xf numFmtId="0" fontId="0" fillId="0" borderId="0" xfId="0" applyAlignment="1">
      <alignment vertical="top" wrapText="1"/>
    </xf>
    <xf numFmtId="0" fontId="0" fillId="0" borderId="7" xfId="0" applyBorder="1" applyAlignment="1">
      <alignment wrapText="1"/>
    </xf>
    <xf numFmtId="0" fontId="6" fillId="0" borderId="0" xfId="0" applyFont="1"/>
    <xf numFmtId="0" fontId="0" fillId="0" borderId="9" xfId="0" applyBorder="1" applyAlignment="1">
      <alignment vertical="top" wrapText="1"/>
    </xf>
    <xf numFmtId="0" fontId="7" fillId="0" borderId="11" xfId="0" applyFont="1" applyBorder="1"/>
    <xf numFmtId="0" fontId="0" fillId="0" borderId="6" xfId="0" applyBorder="1" applyAlignment="1">
      <alignment horizontal="center" vertical="top" wrapText="1"/>
    </xf>
    <xf numFmtId="0" fontId="0" fillId="2" borderId="8" xfId="0" applyFill="1" applyBorder="1" applyAlignment="1">
      <alignment wrapText="1"/>
    </xf>
    <xf numFmtId="0" fontId="0" fillId="0" borderId="0" xfId="0" applyBorder="1" applyAlignment="1">
      <alignment wrapText="1"/>
    </xf>
    <xf numFmtId="0" fontId="0" fillId="2" borderId="6" xfId="0" applyFill="1" applyBorder="1" applyAlignment="1">
      <alignment wrapText="1"/>
    </xf>
    <xf numFmtId="0" fontId="0" fillId="0" borderId="6" xfId="0" applyBorder="1" applyAlignment="1">
      <alignment wrapText="1"/>
    </xf>
    <xf numFmtId="0" fontId="0" fillId="0" borderId="11" xfId="0" applyBorder="1" applyAlignment="1">
      <alignment vertical="top" wrapText="1"/>
    </xf>
    <xf numFmtId="4" fontId="0" fillId="0" borderId="11" xfId="0" applyNumberFormat="1" applyBorder="1" applyAlignment="1">
      <alignment vertical="top" wrapText="1"/>
    </xf>
    <xf numFmtId="0" fontId="0" fillId="0" borderId="10" xfId="0" applyBorder="1" applyAlignment="1">
      <alignment horizontal="center" vertical="top" wrapText="1"/>
    </xf>
    <xf numFmtId="0" fontId="0" fillId="0" borderId="4" xfId="0" applyBorder="1" applyAlignment="1">
      <alignment vertical="top" wrapText="1"/>
    </xf>
    <xf numFmtId="0" fontId="0" fillId="0" borderId="0" xfId="0" applyBorder="1" applyAlignment="1">
      <alignment vertical="top" wrapText="1"/>
    </xf>
    <xf numFmtId="4" fontId="0" fillId="0" borderId="0" xfId="0" applyNumberFormat="1" applyBorder="1" applyAlignment="1">
      <alignment vertical="top" wrapText="1"/>
    </xf>
    <xf numFmtId="0" fontId="0" fillId="0" borderId="3" xfId="0" applyBorder="1" applyAlignment="1">
      <alignment wrapText="1"/>
    </xf>
    <xf numFmtId="0" fontId="0" fillId="0" borderId="11" xfId="0" applyBorder="1" applyAlignment="1">
      <alignment wrapText="1"/>
    </xf>
    <xf numFmtId="0" fontId="0" fillId="0" borderId="0" xfId="0" applyAlignment="1"/>
    <xf numFmtId="0" fontId="3" fillId="4" borderId="0" xfId="0" applyFont="1" applyFill="1" applyBorder="1" applyAlignment="1">
      <alignment vertical="top"/>
    </xf>
    <xf numFmtId="0" fontId="0" fillId="0" borderId="0" xfId="0" applyBorder="1" applyAlignment="1">
      <alignment vertical="top"/>
    </xf>
    <xf numFmtId="0" fontId="8" fillId="0" borderId="0" xfId="0" applyFont="1" applyBorder="1" applyAlignment="1">
      <alignment vertical="top"/>
    </xf>
    <xf numFmtId="0" fontId="0" fillId="0" borderId="0" xfId="0" applyBorder="1" applyAlignment="1"/>
    <xf numFmtId="0" fontId="0" fillId="0" borderId="0" xfId="0" applyFill="1" applyAlignment="1">
      <alignment wrapText="1"/>
    </xf>
    <xf numFmtId="0" fontId="0" fillId="4" borderId="0" xfId="0" applyFont="1" applyFill="1" applyAlignment="1">
      <alignment wrapText="1"/>
    </xf>
    <xf numFmtId="0" fontId="0" fillId="4" borderId="0" xfId="0" applyFill="1" applyAlignment="1">
      <alignment wrapText="1"/>
    </xf>
    <xf numFmtId="0" fontId="0" fillId="0" borderId="6" xfId="0" applyBorder="1" applyAlignment="1">
      <alignment vertical="top" wrapText="1"/>
    </xf>
    <xf numFmtId="0" fontId="3" fillId="4" borderId="6" xfId="0" applyFont="1" applyFill="1" applyBorder="1" applyAlignment="1">
      <alignment vertical="top" wrapText="1"/>
    </xf>
    <xf numFmtId="0" fontId="3" fillId="4" borderId="11" xfId="0" applyFont="1" applyFill="1" applyBorder="1" applyAlignment="1">
      <alignment vertical="top" wrapText="1"/>
    </xf>
    <xf numFmtId="0" fontId="8" fillId="0" borderId="11" xfId="0" applyFont="1" applyBorder="1" applyAlignment="1">
      <alignment vertical="top" wrapText="1"/>
    </xf>
    <xf numFmtId="0" fontId="1" fillId="0" borderId="0" xfId="0" applyFont="1"/>
    <xf numFmtId="0" fontId="5" fillId="0" borderId="0" xfId="0" applyFont="1"/>
    <xf numFmtId="0" fontId="5" fillId="0" borderId="7" xfId="0" applyFont="1" applyBorder="1"/>
    <xf numFmtId="0" fontId="1" fillId="4" borderId="8" xfId="0" applyFont="1" applyFill="1" applyBorder="1" applyAlignment="1">
      <alignment horizontal="center" vertical="center" wrapText="1"/>
    </xf>
    <xf numFmtId="0" fontId="1" fillId="4" borderId="3" xfId="0" applyFont="1" applyFill="1" applyBorder="1" applyAlignment="1">
      <alignment horizontal="center" vertical="center"/>
    </xf>
    <xf numFmtId="0" fontId="1" fillId="4" borderId="11" xfId="0" applyFont="1" applyFill="1" applyBorder="1" applyAlignment="1">
      <alignment horizontal="center" vertical="center"/>
    </xf>
    <xf numFmtId="0" fontId="1" fillId="4" borderId="10" xfId="0" applyFont="1" applyFill="1" applyBorder="1" applyAlignment="1">
      <alignment horizontal="center" vertical="center"/>
    </xf>
    <xf numFmtId="0" fontId="1" fillId="4" borderId="1" xfId="0" applyFont="1" applyFill="1" applyBorder="1" applyAlignment="1">
      <alignment horizontal="center" vertical="center" wrapText="1"/>
    </xf>
    <xf numFmtId="0" fontId="2" fillId="4" borderId="8" xfId="0" applyFont="1" applyFill="1" applyBorder="1"/>
    <xf numFmtId="0" fontId="1" fillId="4" borderId="5" xfId="0" applyFont="1" applyFill="1" applyBorder="1" applyAlignment="1">
      <alignment horizontal="center" vertical="center" wrapText="1"/>
    </xf>
    <xf numFmtId="164" fontId="2" fillId="4" borderId="5" xfId="0" applyNumberFormat="1" applyFont="1" applyFill="1" applyBorder="1" applyAlignment="1">
      <alignment horizontal="left" vertical="center" shrinkToFit="1"/>
    </xf>
    <xf numFmtId="0" fontId="1" fillId="3" borderId="3"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3" borderId="10" xfId="0" applyFont="1" applyFill="1" applyBorder="1" applyAlignment="1">
      <alignment horizontal="center" vertical="center" wrapText="1"/>
    </xf>
    <xf numFmtId="0" fontId="2" fillId="3" borderId="6" xfId="0" applyFont="1" applyFill="1" applyBorder="1"/>
    <xf numFmtId="0" fontId="1" fillId="4" borderId="6" xfId="0" applyFont="1" applyFill="1" applyBorder="1" applyAlignment="1">
      <alignment horizontal="center" vertical="center" wrapText="1"/>
    </xf>
    <xf numFmtId="0" fontId="2" fillId="4" borderId="6" xfId="0" applyFont="1" applyFill="1" applyBorder="1"/>
    <xf numFmtId="0" fontId="5" fillId="3" borderId="6" xfId="0" applyFont="1" applyFill="1" applyBorder="1" applyAlignment="1">
      <alignment horizontal="right" vertical="center" wrapText="1"/>
    </xf>
    <xf numFmtId="0" fontId="2" fillId="3" borderId="6" xfId="0" applyFont="1" applyFill="1" applyBorder="1" applyAlignment="1">
      <alignment horizontal="center" vertical="center" wrapText="1"/>
    </xf>
    <xf numFmtId="0" fontId="5" fillId="0" borderId="6" xfId="0" applyFont="1" applyBorder="1"/>
    <xf numFmtId="0" fontId="1" fillId="3" borderId="6" xfId="0" applyFont="1" applyFill="1" applyBorder="1" applyAlignment="1">
      <alignment horizontal="center" vertical="center" wrapText="1"/>
    </xf>
    <xf numFmtId="0" fontId="5" fillId="4" borderId="6" xfId="0" applyFont="1" applyFill="1" applyBorder="1" applyAlignment="1">
      <alignment horizontal="right" vertical="center" wrapText="1"/>
    </xf>
    <xf numFmtId="0" fontId="2" fillId="4" borderId="6" xfId="0" applyFont="1" applyFill="1" applyBorder="1" applyAlignment="1">
      <alignment horizontal="center" vertical="center" wrapText="1"/>
    </xf>
    <xf numFmtId="0" fontId="5" fillId="4" borderId="6" xfId="0" applyFont="1" applyFill="1" applyBorder="1"/>
    <xf numFmtId="0" fontId="5" fillId="0" borderId="6" xfId="0" applyFont="1" applyFill="1" applyBorder="1" applyAlignment="1">
      <alignment horizontal="right" vertical="center" wrapText="1"/>
    </xf>
    <xf numFmtId="0" fontId="2" fillId="0" borderId="6" xfId="0" applyFont="1" applyFill="1" applyBorder="1" applyAlignment="1">
      <alignment horizontal="center" vertical="center" wrapText="1"/>
    </xf>
    <xf numFmtId="0" fontId="5" fillId="0" borderId="6" xfId="0" applyFont="1" applyFill="1" applyBorder="1"/>
    <xf numFmtId="0" fontId="1" fillId="0" borderId="6" xfId="0" applyFont="1" applyFill="1" applyBorder="1" applyAlignment="1">
      <alignment horizontal="center" vertical="center" wrapText="1"/>
    </xf>
    <xf numFmtId="0" fontId="5" fillId="3" borderId="6" xfId="0" applyFont="1" applyFill="1" applyBorder="1" applyAlignment="1">
      <alignment horizontal="center" vertical="center" wrapText="1"/>
    </xf>
    <xf numFmtId="0" fontId="5" fillId="0" borderId="9" xfId="0" applyFont="1" applyBorder="1"/>
    <xf numFmtId="0" fontId="5" fillId="0" borderId="12" xfId="0" applyFont="1" applyBorder="1"/>
    <xf numFmtId="0" fontId="5" fillId="0" borderId="6" xfId="0" applyFont="1" applyBorder="1" applyAlignment="1">
      <alignment wrapText="1"/>
    </xf>
    <xf numFmtId="0" fontId="5" fillId="0" borderId="2" xfId="0" applyFont="1" applyBorder="1"/>
    <xf numFmtId="0" fontId="2" fillId="0" borderId="3" xfId="0" applyFont="1" applyBorder="1" applyAlignment="1">
      <alignment wrapText="1"/>
    </xf>
    <xf numFmtId="0" fontId="5" fillId="0" borderId="10" xfId="0" applyFont="1" applyBorder="1"/>
    <xf numFmtId="0" fontId="5" fillId="0" borderId="4" xfId="0" applyFont="1" applyBorder="1"/>
    <xf numFmtId="0" fontId="2" fillId="0" borderId="11" xfId="0" applyFont="1" applyBorder="1" applyAlignment="1">
      <alignment wrapText="1"/>
    </xf>
    <xf numFmtId="0" fontId="5" fillId="0" borderId="11" xfId="0" applyFont="1" applyBorder="1"/>
    <xf numFmtId="0" fontId="2" fillId="0" borderId="6" xfId="0" applyFont="1" applyBorder="1" applyAlignment="1">
      <alignment wrapText="1"/>
    </xf>
    <xf numFmtId="0" fontId="4" fillId="0" borderId="3" xfId="0" applyFont="1" applyBorder="1" applyAlignment="1">
      <alignment wrapText="1"/>
    </xf>
    <xf numFmtId="0" fontId="4" fillId="0" borderId="11" xfId="0" applyFont="1" applyBorder="1" applyAlignment="1">
      <alignment wrapText="1"/>
    </xf>
    <xf numFmtId="0" fontId="4" fillId="0" borderId="10" xfId="0" applyFont="1" applyBorder="1" applyAlignment="1">
      <alignment wrapText="1"/>
    </xf>
    <xf numFmtId="0" fontId="0" fillId="0" borderId="4" xfId="0" applyBorder="1" applyAlignment="1">
      <alignment wrapText="1"/>
    </xf>
    <xf numFmtId="0" fontId="4" fillId="0" borderId="0" xfId="0" applyFont="1" applyBorder="1" applyAlignment="1">
      <alignment wrapText="1"/>
    </xf>
    <xf numFmtId="0" fontId="4" fillId="0" borderId="0" xfId="0" applyFont="1" applyAlignment="1"/>
    <xf numFmtId="0" fontId="2" fillId="0" borderId="0" xfId="0" applyFont="1"/>
    <xf numFmtId="165" fontId="2" fillId="0" borderId="0" xfId="0" applyNumberFormat="1" applyFont="1"/>
    <xf numFmtId="164" fontId="2" fillId="0" borderId="6" xfId="0" applyNumberFormat="1" applyFont="1" applyBorder="1"/>
    <xf numFmtId="0" fontId="5" fillId="0" borderId="0" xfId="0" applyFont="1" applyBorder="1"/>
  </cellXfs>
  <cellStyles count="1">
    <cellStyle name="Normal" xfId="0" builtinId="0"/>
  </cellStyles>
  <dxfs count="3">
    <dxf>
      <fill>
        <patternFill patternType="solid">
          <bgColor rgb="FFF1C232"/>
        </patternFill>
      </fill>
    </dxf>
    <dxf>
      <fill>
        <patternFill patternType="solid">
          <bgColor rgb="FFCC0000"/>
        </patternFill>
      </fill>
    </dxf>
    <dxf>
      <fill>
        <patternFill patternType="solid">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1"/>
  <sheetViews>
    <sheetView tabSelected="1" workbookViewId="0">
      <selection activeCell="B4" sqref="B4"/>
    </sheetView>
  </sheetViews>
  <sheetFormatPr defaultColWidth="17.140625" defaultRowHeight="12.75"/>
  <cols>
    <col min="1" max="1" width="6.5703125" customWidth="1"/>
    <col min="3" max="3" width="45.5703125" customWidth="1"/>
    <col min="4" max="4" width="42.140625" customWidth="1"/>
    <col min="6" max="6" width="13.28515625" customWidth="1"/>
    <col min="7" max="7" width="7.140625" customWidth="1"/>
    <col min="8" max="8" width="9.42578125" customWidth="1"/>
    <col min="9" max="9" width="8.28515625" customWidth="1"/>
  </cols>
  <sheetData>
    <row r="1" spans="1:22" ht="31.5">
      <c r="A1" s="28" t="s">
        <v>0</v>
      </c>
      <c r="B1" s="29" t="s">
        <v>1</v>
      </c>
      <c r="C1" s="29" t="s">
        <v>2</v>
      </c>
      <c r="D1" s="29" t="s">
        <v>3</v>
      </c>
      <c r="E1" s="29" t="s">
        <v>4</v>
      </c>
      <c r="F1" s="29" t="s">
        <v>5</v>
      </c>
      <c r="G1" s="29" t="s">
        <v>6</v>
      </c>
      <c r="H1" s="29" t="s">
        <v>7</v>
      </c>
      <c r="I1" s="29" t="s">
        <v>8</v>
      </c>
    </row>
    <row r="2" spans="1:22" ht="25.5">
      <c r="A2" s="6">
        <v>1</v>
      </c>
      <c r="B2" s="11" t="s">
        <v>9</v>
      </c>
      <c r="C2" s="30" t="s">
        <v>10</v>
      </c>
      <c r="D2" s="30" t="s">
        <v>11</v>
      </c>
      <c r="E2" s="11">
        <v>3</v>
      </c>
      <c r="F2" s="11">
        <v>1</v>
      </c>
      <c r="G2" s="11">
        <v>100</v>
      </c>
      <c r="H2" s="12">
        <f>F2*G2</f>
        <v>100</v>
      </c>
      <c r="I2" s="13" t="s">
        <v>12</v>
      </c>
      <c r="J2" s="1"/>
      <c r="K2" s="1"/>
      <c r="L2" s="1"/>
      <c r="M2" s="1"/>
      <c r="N2" s="1"/>
      <c r="O2" s="1"/>
      <c r="P2" s="1"/>
      <c r="Q2" s="1"/>
      <c r="R2" s="1"/>
      <c r="S2" s="1"/>
      <c r="T2" s="1"/>
      <c r="U2" s="1"/>
      <c r="V2" s="1"/>
    </row>
    <row r="3" spans="1:22" ht="25.5">
      <c r="A3" s="6">
        <v>2</v>
      </c>
      <c r="B3" s="11" t="s">
        <v>9</v>
      </c>
      <c r="C3" s="30" t="s">
        <v>13</v>
      </c>
      <c r="D3" s="30" t="s">
        <v>14</v>
      </c>
      <c r="E3" s="11">
        <v>3</v>
      </c>
      <c r="F3" s="11">
        <v>1</v>
      </c>
      <c r="G3" s="11">
        <v>70</v>
      </c>
      <c r="H3" s="12">
        <f>F3*G3</f>
        <v>70</v>
      </c>
      <c r="I3" s="13" t="s">
        <v>12</v>
      </c>
      <c r="J3" s="14"/>
      <c r="K3" s="1"/>
      <c r="L3" s="1"/>
      <c r="M3" s="1"/>
      <c r="N3" s="1"/>
      <c r="O3" s="1"/>
      <c r="P3" s="1"/>
      <c r="Q3" s="1"/>
      <c r="R3" s="1"/>
      <c r="S3" s="1"/>
      <c r="T3" s="1"/>
      <c r="U3" s="1"/>
      <c r="V3" s="1"/>
    </row>
    <row r="4" spans="1:22" ht="25.5">
      <c r="A4" s="6">
        <v>3</v>
      </c>
      <c r="B4" s="11" t="s">
        <v>9</v>
      </c>
      <c r="C4" s="30" t="s">
        <v>15</v>
      </c>
      <c r="D4" s="30" t="s">
        <v>16</v>
      </c>
      <c r="E4" s="11"/>
      <c r="F4" s="11">
        <v>3</v>
      </c>
      <c r="G4" s="11">
        <v>70</v>
      </c>
      <c r="H4" s="12">
        <f>F4*G4</f>
        <v>210</v>
      </c>
      <c r="I4" s="13" t="s">
        <v>12</v>
      </c>
      <c r="J4" s="14"/>
      <c r="K4" s="1"/>
      <c r="L4" s="1"/>
      <c r="M4" s="1"/>
      <c r="N4" s="1"/>
      <c r="O4" s="1"/>
      <c r="P4" s="1"/>
      <c r="Q4" s="1"/>
      <c r="R4" s="1"/>
      <c r="S4" s="1"/>
      <c r="T4" s="1"/>
      <c r="U4" s="1"/>
      <c r="V4" s="1"/>
    </row>
    <row r="5" spans="1:22" ht="38.25">
      <c r="A5" s="6">
        <v>4</v>
      </c>
      <c r="B5" s="11" t="s">
        <v>9</v>
      </c>
      <c r="C5" s="11" t="s">
        <v>17</v>
      </c>
      <c r="D5" s="11" t="s">
        <v>18</v>
      </c>
      <c r="E5" s="11"/>
      <c r="F5" s="11">
        <v>2</v>
      </c>
      <c r="G5" s="11">
        <v>100</v>
      </c>
      <c r="H5" s="12">
        <f>F5*G5</f>
        <v>200</v>
      </c>
      <c r="I5" s="13" t="s">
        <v>12</v>
      </c>
      <c r="J5" s="14"/>
      <c r="K5" s="1"/>
      <c r="L5" s="1"/>
      <c r="M5" s="1"/>
      <c r="N5" s="1"/>
      <c r="O5" s="1"/>
      <c r="P5" s="1"/>
      <c r="Q5" s="1"/>
      <c r="R5" s="1"/>
      <c r="S5" s="1"/>
      <c r="T5" s="1"/>
      <c r="U5" s="1"/>
      <c r="V5" s="1"/>
    </row>
    <row r="6" spans="1:22" ht="25.5">
      <c r="A6" s="6">
        <v>5</v>
      </c>
      <c r="B6" s="11" t="s">
        <v>19</v>
      </c>
      <c r="C6" s="11" t="s">
        <v>20</v>
      </c>
      <c r="D6" s="11" t="s">
        <v>21</v>
      </c>
      <c r="E6" s="11"/>
      <c r="F6" s="11">
        <v>1</v>
      </c>
      <c r="G6" s="11">
        <v>50</v>
      </c>
      <c r="H6" s="12">
        <f>F6*G6</f>
        <v>50</v>
      </c>
      <c r="I6" s="13" t="s">
        <v>12</v>
      </c>
      <c r="J6" s="14"/>
      <c r="K6" s="1"/>
      <c r="L6" s="1"/>
      <c r="M6" s="1"/>
      <c r="N6" s="1"/>
      <c r="O6" s="1"/>
      <c r="P6" s="1"/>
      <c r="Q6" s="1"/>
      <c r="R6" s="1"/>
      <c r="S6" s="1"/>
      <c r="T6" s="1"/>
      <c r="U6" s="1"/>
      <c r="V6" s="1"/>
    </row>
    <row r="7" spans="1:22" ht="25.5">
      <c r="A7" s="6">
        <v>6</v>
      </c>
      <c r="B7" s="11" t="s">
        <v>19</v>
      </c>
      <c r="C7" s="11" t="s">
        <v>22</v>
      </c>
      <c r="D7" s="11" t="s">
        <v>23</v>
      </c>
      <c r="E7" s="11"/>
      <c r="F7" s="11">
        <v>1</v>
      </c>
      <c r="G7" s="11">
        <v>100</v>
      </c>
      <c r="H7" s="12">
        <f>F7*G7</f>
        <v>100</v>
      </c>
      <c r="I7" s="13" t="s">
        <v>12</v>
      </c>
      <c r="J7" s="14"/>
      <c r="K7" s="1"/>
      <c r="L7" s="1"/>
      <c r="M7" s="1"/>
      <c r="N7" s="1"/>
      <c r="O7" s="1"/>
      <c r="P7" s="1"/>
      <c r="Q7" s="1"/>
      <c r="R7" s="1"/>
      <c r="S7" s="1"/>
      <c r="T7" s="1"/>
      <c r="U7" s="1"/>
      <c r="V7" s="1"/>
    </row>
    <row r="8" spans="1:22" ht="25.5">
      <c r="A8" s="6">
        <v>7</v>
      </c>
      <c r="B8" s="11" t="s">
        <v>19</v>
      </c>
      <c r="C8" s="11" t="s">
        <v>24</v>
      </c>
      <c r="D8" s="11" t="s">
        <v>25</v>
      </c>
      <c r="E8" s="11"/>
      <c r="F8" s="11">
        <v>3</v>
      </c>
      <c r="G8" s="11">
        <v>100</v>
      </c>
      <c r="H8" s="12">
        <f>F8*G8</f>
        <v>300</v>
      </c>
      <c r="I8" s="13" t="s">
        <v>12</v>
      </c>
      <c r="J8" s="14"/>
      <c r="K8" s="1"/>
      <c r="L8" s="1"/>
      <c r="M8" s="1"/>
      <c r="N8" s="1"/>
      <c r="O8" s="1"/>
      <c r="P8" s="1"/>
      <c r="Q8" s="1"/>
      <c r="R8" s="1"/>
      <c r="S8" s="1"/>
      <c r="T8" s="1"/>
      <c r="U8" s="1"/>
      <c r="V8" s="1"/>
    </row>
    <row r="9" spans="1:22" ht="25.5">
      <c r="A9" s="6">
        <v>8</v>
      </c>
      <c r="B9" s="11" t="s">
        <v>26</v>
      </c>
      <c r="C9" s="11" t="s">
        <v>27</v>
      </c>
      <c r="D9" s="11" t="s">
        <v>28</v>
      </c>
      <c r="E9" s="11"/>
      <c r="F9" s="11">
        <v>4</v>
      </c>
      <c r="G9" s="11">
        <v>100</v>
      </c>
      <c r="H9" s="12">
        <f>F9*G9</f>
        <v>400</v>
      </c>
      <c r="I9" s="13" t="s">
        <v>12</v>
      </c>
      <c r="J9" s="14"/>
      <c r="K9" s="1"/>
      <c r="L9" s="1"/>
      <c r="M9" s="1"/>
      <c r="N9" s="1"/>
      <c r="O9" s="1"/>
      <c r="P9" s="1"/>
      <c r="Q9" s="1"/>
      <c r="R9" s="1"/>
      <c r="S9" s="1"/>
      <c r="T9" s="1"/>
      <c r="U9" s="1"/>
      <c r="V9" s="1"/>
    </row>
    <row r="10" spans="1:22" ht="38.25">
      <c r="A10" s="6">
        <v>9</v>
      </c>
      <c r="B10" s="11" t="s">
        <v>26</v>
      </c>
      <c r="C10" s="11" t="s">
        <v>29</v>
      </c>
      <c r="D10" s="11" t="s">
        <v>30</v>
      </c>
      <c r="E10" s="11"/>
      <c r="F10" s="11">
        <v>4</v>
      </c>
      <c r="G10" s="11">
        <v>50</v>
      </c>
      <c r="H10" s="12">
        <f>F10*G10</f>
        <v>200</v>
      </c>
      <c r="I10" s="13" t="s">
        <v>12</v>
      </c>
      <c r="J10" s="14"/>
      <c r="K10" s="1"/>
      <c r="L10" s="1"/>
      <c r="M10" s="1"/>
      <c r="N10" s="1"/>
      <c r="O10" s="1"/>
      <c r="P10" s="1"/>
      <c r="Q10" s="1"/>
      <c r="R10" s="1"/>
      <c r="S10" s="1"/>
      <c r="T10" s="1"/>
      <c r="U10" s="1"/>
      <c r="V10" s="1"/>
    </row>
    <row r="11" spans="1:22" ht="38.25">
      <c r="A11" s="6">
        <v>10</v>
      </c>
      <c r="B11" s="2" t="s">
        <v>26</v>
      </c>
      <c r="C11" s="2" t="s">
        <v>31</v>
      </c>
      <c r="D11" s="2" t="s">
        <v>32</v>
      </c>
      <c r="E11" s="2"/>
      <c r="F11" s="2">
        <v>4</v>
      </c>
      <c r="G11" s="2">
        <v>150</v>
      </c>
      <c r="H11" s="12">
        <f>F11*G11</f>
        <v>600</v>
      </c>
      <c r="I11" s="13" t="s">
        <v>12</v>
      </c>
      <c r="J11" s="14"/>
      <c r="K11" s="1"/>
      <c r="L11" s="1"/>
      <c r="M11" s="1"/>
      <c r="N11" s="1"/>
      <c r="O11" s="1"/>
      <c r="P11" s="1"/>
      <c r="Q11" s="1"/>
      <c r="R11" s="1"/>
      <c r="S11" s="1"/>
      <c r="T11" s="1"/>
      <c r="U11" s="1"/>
      <c r="V11" s="1"/>
    </row>
    <row r="12" spans="1:22">
      <c r="A12" s="6">
        <v>11</v>
      </c>
      <c r="B12" s="17"/>
      <c r="C12" s="18"/>
      <c r="D12" s="18"/>
      <c r="E12" s="18"/>
      <c r="F12" s="18"/>
      <c r="G12" s="18"/>
      <c r="H12" s="18"/>
      <c r="I12" s="18"/>
      <c r="J12" s="14"/>
      <c r="K12" s="1"/>
      <c r="L12" s="1"/>
      <c r="M12" s="1"/>
      <c r="N12" s="1"/>
      <c r="O12" s="1"/>
      <c r="P12" s="1"/>
      <c r="Q12" s="1"/>
      <c r="R12" s="1"/>
      <c r="S12" s="1"/>
      <c r="T12" s="1"/>
      <c r="U12" s="1"/>
      <c r="V12" s="1"/>
    </row>
    <row r="13" spans="1:22">
      <c r="A13" s="6">
        <v>12</v>
      </c>
      <c r="I13" s="13"/>
      <c r="J13" s="14"/>
      <c r="K13" s="1"/>
      <c r="L13" s="1"/>
      <c r="M13" s="1"/>
      <c r="N13" s="1"/>
      <c r="O13" s="1"/>
      <c r="P13" s="1"/>
      <c r="Q13" s="1"/>
      <c r="R13" s="1"/>
      <c r="S13" s="1"/>
      <c r="T13" s="1"/>
      <c r="U13" s="1"/>
      <c r="V13" s="1"/>
    </row>
    <row r="14" spans="1:22">
      <c r="A14" s="6">
        <v>13</v>
      </c>
      <c r="B14" s="11"/>
      <c r="C14" s="11"/>
      <c r="D14" s="11"/>
      <c r="E14" s="11"/>
      <c r="F14" s="11"/>
      <c r="G14" s="11"/>
      <c r="H14" s="12"/>
      <c r="I14" s="13"/>
      <c r="J14" s="14"/>
      <c r="K14" s="1"/>
      <c r="L14" s="1"/>
      <c r="M14" s="1"/>
      <c r="N14" s="1"/>
      <c r="O14" s="1"/>
      <c r="P14" s="1"/>
      <c r="Q14" s="1"/>
      <c r="R14" s="1"/>
      <c r="S14" s="1"/>
      <c r="T14" s="1"/>
      <c r="U14" s="1"/>
      <c r="V14" s="1"/>
    </row>
    <row r="15" spans="1:22">
      <c r="A15" s="6">
        <v>14</v>
      </c>
      <c r="B15" s="11"/>
      <c r="C15" s="11"/>
      <c r="D15" s="11"/>
      <c r="E15" s="11"/>
      <c r="F15" s="11"/>
      <c r="G15" s="11"/>
      <c r="H15" s="12"/>
      <c r="I15" s="13"/>
      <c r="J15" s="14"/>
      <c r="K15" s="1"/>
      <c r="L15" s="1"/>
      <c r="M15" s="1"/>
      <c r="N15" s="1"/>
      <c r="O15" s="1"/>
      <c r="P15" s="1"/>
      <c r="Q15" s="1"/>
      <c r="R15" s="1"/>
      <c r="S15" s="1"/>
      <c r="T15" s="1"/>
      <c r="U15" s="1"/>
      <c r="V15" s="1"/>
    </row>
    <row r="16" spans="1:22">
      <c r="A16" s="6">
        <v>15</v>
      </c>
      <c r="B16" s="11"/>
      <c r="C16" s="11"/>
      <c r="D16" s="11"/>
      <c r="E16" s="11"/>
      <c r="F16" s="11"/>
      <c r="G16" s="11"/>
      <c r="H16" s="12"/>
      <c r="I16" s="13"/>
      <c r="J16" s="14"/>
      <c r="K16" s="1"/>
      <c r="L16" s="1"/>
      <c r="M16" s="1"/>
      <c r="N16" s="1"/>
      <c r="O16" s="1"/>
      <c r="P16" s="1"/>
      <c r="Q16" s="1"/>
      <c r="R16" s="1"/>
      <c r="S16" s="1"/>
      <c r="T16" s="1"/>
      <c r="U16" s="1"/>
      <c r="V16" s="1"/>
    </row>
    <row r="17" spans="1:22">
      <c r="A17" s="6">
        <v>16</v>
      </c>
      <c r="B17" s="8"/>
      <c r="C17" s="8"/>
      <c r="D17" s="8"/>
      <c r="E17" s="8"/>
      <c r="F17" s="8"/>
      <c r="G17" s="8"/>
      <c r="H17" s="12"/>
      <c r="I17" s="13"/>
      <c r="J17" s="14"/>
      <c r="K17" s="1"/>
      <c r="L17" s="1"/>
      <c r="M17" s="1"/>
      <c r="N17" s="1"/>
      <c r="O17" s="1"/>
      <c r="P17" s="1"/>
      <c r="Q17" s="1"/>
      <c r="R17" s="1"/>
      <c r="S17" s="1"/>
      <c r="T17" s="1"/>
      <c r="U17" s="1"/>
      <c r="V17" s="1"/>
    </row>
    <row r="18" spans="1:22">
      <c r="A18" s="4"/>
      <c r="B18" s="4"/>
      <c r="C18" s="4"/>
      <c r="D18" s="4"/>
      <c r="E18" s="4"/>
      <c r="F18" s="4"/>
      <c r="G18" s="4"/>
      <c r="H18" s="16"/>
      <c r="I18" s="4"/>
      <c r="J18" s="1"/>
      <c r="K18" s="1"/>
      <c r="L18" s="1"/>
      <c r="M18" s="1"/>
      <c r="N18" s="1"/>
      <c r="O18" s="1"/>
      <c r="P18" s="1"/>
      <c r="Q18" s="1"/>
      <c r="R18" s="1"/>
      <c r="S18" s="1"/>
      <c r="T18" s="1"/>
      <c r="U18" s="1"/>
      <c r="V18" s="1"/>
    </row>
    <row r="19" spans="1:22">
      <c r="A19" s="1"/>
      <c r="B19" s="1"/>
      <c r="C19" s="1"/>
      <c r="D19" s="1"/>
      <c r="E19" s="1"/>
      <c r="F19" s="1"/>
      <c r="G19" s="1"/>
      <c r="H19" s="15"/>
      <c r="I19" s="1"/>
      <c r="J19" s="1"/>
      <c r="K19" s="1"/>
      <c r="L19" s="1"/>
      <c r="M19" s="1"/>
      <c r="N19" s="1"/>
      <c r="O19" s="1"/>
      <c r="P19" s="1"/>
      <c r="Q19" s="1"/>
      <c r="R19" s="1"/>
      <c r="S19" s="1"/>
      <c r="T19" s="1"/>
      <c r="U19" s="1"/>
      <c r="V19" s="1"/>
    </row>
    <row r="20" spans="1:22">
      <c r="A20" s="1"/>
      <c r="B20" s="1"/>
      <c r="C20" s="1"/>
      <c r="D20" s="1"/>
      <c r="E20" s="1"/>
      <c r="F20" s="1"/>
      <c r="G20" s="1"/>
      <c r="H20" s="1"/>
      <c r="I20" s="1"/>
      <c r="J20" s="1"/>
      <c r="K20" s="1"/>
      <c r="L20" s="1"/>
      <c r="M20" s="1"/>
      <c r="N20" s="1"/>
      <c r="O20" s="1"/>
      <c r="P20" s="1"/>
      <c r="Q20" s="1"/>
      <c r="R20" s="1"/>
      <c r="S20" s="1"/>
      <c r="T20" s="1"/>
      <c r="U20" s="1"/>
      <c r="V20" s="1"/>
    </row>
    <row r="21" spans="1:22">
      <c r="A21" s="1"/>
      <c r="B21" s="1"/>
      <c r="C21" s="1"/>
      <c r="D21" s="1"/>
      <c r="E21" s="1"/>
      <c r="F21" s="1"/>
      <c r="G21" s="1"/>
      <c r="H21" s="1"/>
      <c r="I21" s="1"/>
      <c r="J21" s="1"/>
      <c r="K21" s="1"/>
      <c r="L21" s="1"/>
      <c r="M21" s="1"/>
      <c r="N21" s="1"/>
      <c r="O21" s="1"/>
      <c r="P21" s="1"/>
      <c r="Q21" s="1"/>
      <c r="R21" s="1"/>
      <c r="S21" s="1"/>
      <c r="T21" s="1"/>
      <c r="U21" s="1"/>
      <c r="V21" s="1"/>
    </row>
    <row r="22" spans="1:22">
      <c r="A22" s="1"/>
      <c r="B22" s="1"/>
      <c r="C22" s="1"/>
      <c r="D22" s="1"/>
      <c r="E22" s="1"/>
      <c r="F22" s="1"/>
      <c r="G22" s="1"/>
      <c r="H22" s="1"/>
      <c r="I22" s="1"/>
      <c r="J22" s="1"/>
      <c r="K22" s="1"/>
      <c r="L22" s="1"/>
      <c r="M22" s="1"/>
      <c r="N22" s="1"/>
      <c r="O22" s="1"/>
      <c r="P22" s="1"/>
      <c r="Q22" s="1"/>
      <c r="R22" s="1"/>
      <c r="S22" s="1"/>
      <c r="T22" s="1"/>
      <c r="U22" s="1"/>
      <c r="V22" s="1"/>
    </row>
    <row r="23" spans="1:22">
      <c r="A23" s="1"/>
      <c r="B23" s="1"/>
      <c r="C23" s="1"/>
      <c r="D23" s="1"/>
      <c r="E23" s="1"/>
      <c r="F23" s="1"/>
      <c r="G23" s="1"/>
      <c r="H23" s="1"/>
      <c r="I23" s="1"/>
      <c r="J23" s="1"/>
      <c r="K23" s="1"/>
      <c r="L23" s="1"/>
      <c r="M23" s="1"/>
      <c r="N23" s="1"/>
      <c r="O23" s="1"/>
      <c r="P23" s="1"/>
      <c r="Q23" s="1"/>
      <c r="R23" s="1"/>
      <c r="S23" s="1"/>
      <c r="T23" s="1"/>
      <c r="U23" s="1"/>
      <c r="V23" s="1"/>
    </row>
    <row r="24" spans="1:22">
      <c r="A24" s="1"/>
      <c r="B24" s="1"/>
      <c r="C24" s="1"/>
      <c r="D24" s="1"/>
      <c r="E24" s="1"/>
      <c r="F24" s="1"/>
      <c r="G24" s="1"/>
      <c r="H24" s="1"/>
      <c r="I24" s="1"/>
      <c r="J24" s="1"/>
      <c r="K24" s="1"/>
      <c r="L24" s="1"/>
      <c r="M24" s="1"/>
      <c r="N24" s="1"/>
      <c r="O24" s="1"/>
      <c r="P24" s="1"/>
      <c r="Q24" s="1"/>
      <c r="R24" s="1"/>
      <c r="S24" s="1"/>
      <c r="T24" s="1"/>
      <c r="U24" s="1"/>
      <c r="V24" s="1"/>
    </row>
    <row r="25" spans="1:22">
      <c r="A25" s="1"/>
      <c r="B25" s="1"/>
      <c r="C25" s="1"/>
      <c r="D25" s="1"/>
      <c r="E25" s="1"/>
      <c r="F25" s="1"/>
      <c r="G25" s="1"/>
      <c r="H25" s="1"/>
      <c r="I25" s="1"/>
      <c r="J25" s="1"/>
      <c r="K25" s="1"/>
      <c r="L25" s="1"/>
      <c r="M25" s="1"/>
      <c r="N25" s="1"/>
      <c r="O25" s="1"/>
      <c r="P25" s="1"/>
      <c r="Q25" s="1"/>
      <c r="R25" s="1"/>
      <c r="S25" s="1"/>
      <c r="T25" s="1"/>
      <c r="U25" s="1"/>
      <c r="V25" s="1"/>
    </row>
    <row r="26" spans="1:22">
      <c r="A26" s="1"/>
      <c r="B26" s="1"/>
      <c r="C26" s="1"/>
      <c r="D26" s="1"/>
      <c r="E26" s="1"/>
      <c r="F26" s="1"/>
      <c r="G26" s="1"/>
      <c r="H26" s="1"/>
      <c r="I26" s="1"/>
      <c r="J26" s="1"/>
      <c r="K26" s="1"/>
      <c r="L26" s="1"/>
      <c r="M26" s="1"/>
      <c r="N26" s="1"/>
      <c r="O26" s="1"/>
      <c r="P26" s="1"/>
      <c r="Q26" s="1"/>
      <c r="R26" s="1"/>
      <c r="S26" s="1"/>
      <c r="T26" s="1"/>
      <c r="U26" s="1"/>
      <c r="V26" s="1"/>
    </row>
    <row r="27" spans="1:22">
      <c r="A27" s="1"/>
      <c r="B27" s="1"/>
      <c r="C27" s="1"/>
      <c r="D27" s="1"/>
      <c r="E27" s="1"/>
      <c r="F27" s="1"/>
      <c r="G27" s="1"/>
      <c r="H27" s="1"/>
      <c r="I27" s="1"/>
      <c r="J27" s="1"/>
      <c r="K27" s="1"/>
      <c r="L27" s="1"/>
      <c r="M27" s="1"/>
      <c r="N27" s="1"/>
      <c r="O27" s="1"/>
      <c r="P27" s="1"/>
      <c r="Q27" s="1"/>
      <c r="R27" s="1"/>
      <c r="S27" s="1"/>
      <c r="T27" s="1"/>
      <c r="U27" s="1"/>
      <c r="V27" s="1"/>
    </row>
    <row r="28" spans="1:22">
      <c r="A28" s="1"/>
      <c r="B28" s="1"/>
      <c r="C28" s="1"/>
      <c r="D28" s="1"/>
      <c r="E28" s="1"/>
      <c r="F28" s="1"/>
      <c r="G28" s="1"/>
      <c r="H28" s="1"/>
      <c r="I28" s="1"/>
      <c r="J28" s="1"/>
      <c r="K28" s="1"/>
      <c r="L28" s="1"/>
      <c r="M28" s="1"/>
      <c r="N28" s="1"/>
      <c r="O28" s="1"/>
      <c r="P28" s="1"/>
      <c r="Q28" s="1"/>
      <c r="R28" s="1"/>
      <c r="S28" s="1"/>
      <c r="T28" s="1"/>
      <c r="U28" s="1"/>
      <c r="V28" s="1"/>
    </row>
    <row r="29" spans="1:22">
      <c r="A29" s="1"/>
      <c r="B29" s="1"/>
      <c r="C29" s="1"/>
      <c r="D29" s="1"/>
      <c r="E29" s="1"/>
      <c r="F29" s="1"/>
      <c r="G29" s="1"/>
      <c r="H29" s="1"/>
      <c r="I29" s="1"/>
      <c r="J29" s="1"/>
      <c r="K29" s="1"/>
      <c r="L29" s="1"/>
      <c r="M29" s="1"/>
      <c r="N29" s="1"/>
      <c r="O29" s="1"/>
      <c r="P29" s="1"/>
      <c r="Q29" s="1"/>
      <c r="R29" s="1"/>
      <c r="S29" s="1"/>
      <c r="T29" s="1"/>
      <c r="U29" s="1"/>
      <c r="V29" s="1"/>
    </row>
    <row r="30" spans="1:22">
      <c r="A30" s="1"/>
      <c r="B30" s="1"/>
      <c r="C30" s="1"/>
      <c r="D30" s="1"/>
      <c r="E30" s="1"/>
      <c r="F30" s="1"/>
      <c r="G30" s="1"/>
      <c r="H30" s="1"/>
      <c r="I30" s="1"/>
      <c r="J30" s="1"/>
      <c r="K30" s="1"/>
      <c r="L30" s="1"/>
      <c r="M30" s="1"/>
      <c r="N30" s="1"/>
      <c r="O30" s="1"/>
      <c r="P30" s="1"/>
      <c r="Q30" s="1"/>
      <c r="R30" s="1"/>
      <c r="S30" s="1"/>
      <c r="T30" s="1"/>
      <c r="U30" s="1"/>
      <c r="V30" s="1"/>
    </row>
    <row r="31" spans="1:22">
      <c r="A31" s="1"/>
      <c r="B31" s="1"/>
      <c r="C31" s="1"/>
      <c r="D31" s="1"/>
      <c r="E31" s="1"/>
      <c r="F31" s="1"/>
      <c r="G31" s="1"/>
      <c r="H31" s="1"/>
      <c r="I31" s="1"/>
      <c r="J31" s="1"/>
      <c r="K31" s="1"/>
      <c r="L31" s="1"/>
      <c r="M31" s="1"/>
      <c r="N31" s="1"/>
      <c r="O31" s="1"/>
      <c r="P31" s="1"/>
      <c r="Q31" s="1"/>
      <c r="R31" s="1"/>
      <c r="S31" s="1"/>
      <c r="T31" s="1"/>
      <c r="U31" s="1"/>
      <c r="V31" s="1"/>
    </row>
    <row r="32" spans="1:22">
      <c r="A32" s="1"/>
      <c r="B32" s="1"/>
      <c r="C32" s="1"/>
      <c r="D32" s="1"/>
      <c r="E32" s="1"/>
      <c r="F32" s="1"/>
      <c r="G32" s="1"/>
      <c r="H32" s="1"/>
      <c r="I32" s="1"/>
      <c r="J32" s="1"/>
      <c r="K32" s="1"/>
      <c r="L32" s="1"/>
      <c r="M32" s="1"/>
      <c r="N32" s="1"/>
      <c r="O32" s="1"/>
      <c r="P32" s="1"/>
      <c r="Q32" s="1"/>
      <c r="R32" s="1"/>
      <c r="S32" s="1"/>
      <c r="T32" s="1"/>
      <c r="U32" s="1"/>
      <c r="V32" s="1"/>
    </row>
    <row r="33" spans="1:22">
      <c r="A33" s="1"/>
      <c r="B33" s="1"/>
      <c r="C33" s="1"/>
      <c r="D33" s="1"/>
      <c r="E33" s="1"/>
      <c r="F33" s="1"/>
      <c r="G33" s="1"/>
      <c r="H33" s="1"/>
      <c r="I33" s="1"/>
      <c r="J33" s="1"/>
      <c r="K33" s="1"/>
      <c r="L33" s="1"/>
      <c r="M33" s="1"/>
      <c r="N33" s="1"/>
      <c r="O33" s="1"/>
      <c r="P33" s="1"/>
      <c r="Q33" s="1"/>
      <c r="R33" s="1"/>
      <c r="S33" s="1"/>
      <c r="T33" s="1"/>
      <c r="U33" s="1"/>
      <c r="V33" s="1"/>
    </row>
    <row r="34" spans="1:22">
      <c r="A34" s="1"/>
      <c r="B34" s="1"/>
      <c r="C34" s="1"/>
      <c r="D34" s="1"/>
      <c r="E34" s="1"/>
      <c r="F34" s="1"/>
      <c r="G34" s="1"/>
      <c r="H34" s="1"/>
      <c r="I34" s="1"/>
      <c r="J34" s="1"/>
      <c r="K34" s="1"/>
      <c r="L34" s="1"/>
      <c r="M34" s="1"/>
      <c r="N34" s="1"/>
      <c r="O34" s="1"/>
      <c r="P34" s="1"/>
      <c r="Q34" s="1"/>
      <c r="R34" s="1"/>
      <c r="S34" s="1"/>
      <c r="T34" s="1"/>
      <c r="U34" s="1"/>
      <c r="V34" s="1"/>
    </row>
    <row r="35" spans="1:22">
      <c r="A35" s="1"/>
      <c r="B35" s="1"/>
      <c r="C35" s="1"/>
      <c r="D35" s="1"/>
      <c r="E35" s="1"/>
      <c r="F35" s="1"/>
      <c r="G35" s="1"/>
      <c r="H35" s="1"/>
      <c r="I35" s="1"/>
      <c r="J35" s="1"/>
      <c r="K35" s="1"/>
      <c r="L35" s="1"/>
      <c r="M35" s="1"/>
      <c r="N35" s="1"/>
      <c r="O35" s="1"/>
      <c r="P35" s="1"/>
      <c r="Q35" s="1"/>
      <c r="R35" s="1"/>
      <c r="S35" s="1"/>
      <c r="T35" s="1"/>
      <c r="U35" s="1"/>
      <c r="V35" s="1"/>
    </row>
    <row r="36" spans="1:22">
      <c r="A36" s="1"/>
      <c r="B36" s="1"/>
      <c r="C36" s="1"/>
      <c r="D36" s="1"/>
      <c r="E36" s="1"/>
      <c r="F36" s="1"/>
      <c r="G36" s="1"/>
      <c r="H36" s="1"/>
      <c r="I36" s="1"/>
      <c r="J36" s="1"/>
      <c r="K36" s="1"/>
      <c r="L36" s="1"/>
      <c r="M36" s="1"/>
      <c r="N36" s="1"/>
      <c r="O36" s="1"/>
      <c r="P36" s="1"/>
      <c r="Q36" s="1"/>
      <c r="R36" s="1"/>
      <c r="S36" s="1"/>
      <c r="T36" s="1"/>
      <c r="U36" s="1"/>
      <c r="V36" s="1"/>
    </row>
    <row r="37" spans="1:22">
      <c r="A37" s="1"/>
      <c r="B37" s="1"/>
      <c r="C37" s="1"/>
      <c r="D37" s="1"/>
      <c r="E37" s="1"/>
      <c r="F37" s="1"/>
      <c r="G37" s="1"/>
      <c r="H37" s="1"/>
      <c r="I37" s="1"/>
      <c r="J37" s="1"/>
      <c r="K37" s="1"/>
      <c r="L37" s="1"/>
      <c r="M37" s="1"/>
      <c r="N37" s="1"/>
      <c r="O37" s="1"/>
      <c r="P37" s="1"/>
      <c r="Q37" s="1"/>
      <c r="R37" s="1"/>
      <c r="S37" s="1"/>
      <c r="T37" s="1"/>
      <c r="U37" s="1"/>
      <c r="V37" s="1"/>
    </row>
    <row r="38" spans="1:22">
      <c r="A38" s="1"/>
      <c r="B38" s="1"/>
      <c r="C38" s="1"/>
      <c r="D38" s="1"/>
      <c r="E38" s="1"/>
      <c r="F38" s="1"/>
      <c r="G38" s="1"/>
      <c r="H38" s="1"/>
      <c r="I38" s="1"/>
      <c r="J38" s="1"/>
      <c r="K38" s="1"/>
      <c r="L38" s="1"/>
      <c r="M38" s="1"/>
      <c r="N38" s="1"/>
      <c r="O38" s="1"/>
      <c r="P38" s="1"/>
      <c r="Q38" s="1"/>
      <c r="R38" s="1"/>
      <c r="S38" s="1"/>
      <c r="T38" s="1"/>
      <c r="U38" s="1"/>
      <c r="V38" s="1"/>
    </row>
    <row r="39" spans="1:22">
      <c r="A39" s="1"/>
      <c r="B39" s="1"/>
      <c r="C39" s="1"/>
      <c r="D39" s="1"/>
      <c r="E39" s="1"/>
      <c r="F39" s="1"/>
      <c r="G39" s="1"/>
      <c r="H39" s="1"/>
      <c r="I39" s="1"/>
      <c r="J39" s="1"/>
      <c r="K39" s="1"/>
      <c r="L39" s="1"/>
      <c r="M39" s="1"/>
      <c r="N39" s="1"/>
      <c r="O39" s="1"/>
      <c r="P39" s="1"/>
      <c r="Q39" s="1"/>
      <c r="R39" s="1"/>
      <c r="S39" s="1"/>
      <c r="T39" s="1"/>
      <c r="U39" s="1"/>
      <c r="V39" s="1"/>
    </row>
    <row r="40" spans="1:22">
      <c r="A40" s="1"/>
      <c r="B40" s="1"/>
      <c r="C40" s="1"/>
      <c r="D40" s="1"/>
      <c r="E40" s="1"/>
      <c r="F40" s="1"/>
      <c r="G40" s="1"/>
      <c r="H40" s="1"/>
      <c r="I40" s="1"/>
      <c r="J40" s="1"/>
      <c r="K40" s="1"/>
      <c r="L40" s="1"/>
      <c r="M40" s="1"/>
      <c r="N40" s="1"/>
      <c r="O40" s="1"/>
      <c r="P40" s="1"/>
      <c r="Q40" s="1"/>
      <c r="R40" s="1"/>
      <c r="S40" s="1"/>
      <c r="T40" s="1"/>
      <c r="U40" s="1"/>
      <c r="V40" s="1"/>
    </row>
    <row r="41" spans="1:22">
      <c r="A41" s="1"/>
      <c r="B41" s="1"/>
      <c r="C41" s="1"/>
      <c r="D41" s="1"/>
      <c r="E41" s="1"/>
      <c r="F41" s="1"/>
      <c r="G41" s="1"/>
      <c r="H41" s="1"/>
      <c r="I41" s="1"/>
      <c r="J41" s="1"/>
      <c r="K41" s="1"/>
      <c r="L41" s="1"/>
      <c r="M41" s="1"/>
      <c r="N41" s="1"/>
      <c r="O41" s="1"/>
      <c r="P41" s="1"/>
      <c r="Q41" s="1"/>
      <c r="R41" s="1"/>
      <c r="S41" s="1"/>
      <c r="T41" s="1"/>
      <c r="U41" s="1"/>
      <c r="V41" s="1"/>
    </row>
    <row r="42" spans="1:22">
      <c r="A42" s="1"/>
      <c r="B42" s="1"/>
      <c r="C42" s="1"/>
      <c r="D42" s="1"/>
      <c r="E42" s="1"/>
      <c r="F42" s="1"/>
      <c r="G42" s="1"/>
      <c r="H42" s="1"/>
      <c r="I42" s="1"/>
      <c r="J42" s="1"/>
      <c r="K42" s="1"/>
      <c r="L42" s="1"/>
      <c r="M42" s="1"/>
      <c r="N42" s="1"/>
      <c r="O42" s="1"/>
      <c r="P42" s="1"/>
      <c r="Q42" s="1"/>
      <c r="R42" s="1"/>
      <c r="S42" s="1"/>
      <c r="T42" s="1"/>
      <c r="U42" s="1"/>
      <c r="V42" s="1"/>
    </row>
    <row r="43" spans="1:22">
      <c r="A43" s="1"/>
      <c r="B43" s="1"/>
      <c r="C43" s="1"/>
      <c r="D43" s="1"/>
      <c r="E43" s="1"/>
      <c r="F43" s="1"/>
      <c r="G43" s="1"/>
      <c r="H43" s="1"/>
      <c r="I43" s="1"/>
      <c r="J43" s="1"/>
      <c r="K43" s="1"/>
      <c r="L43" s="1"/>
      <c r="M43" s="1"/>
      <c r="N43" s="1"/>
      <c r="O43" s="1"/>
      <c r="P43" s="1"/>
      <c r="Q43" s="1"/>
      <c r="R43" s="1"/>
      <c r="S43" s="1"/>
      <c r="T43" s="1"/>
      <c r="U43" s="1"/>
      <c r="V43" s="1"/>
    </row>
    <row r="44" spans="1:22">
      <c r="A44" s="1"/>
      <c r="B44" s="1"/>
      <c r="C44" s="1"/>
      <c r="D44" s="1"/>
      <c r="E44" s="1"/>
      <c r="F44" s="1"/>
      <c r="G44" s="1"/>
      <c r="H44" s="1"/>
      <c r="I44" s="1"/>
      <c r="J44" s="1"/>
      <c r="K44" s="1"/>
      <c r="L44" s="1"/>
      <c r="M44" s="1"/>
      <c r="N44" s="1"/>
      <c r="O44" s="1"/>
      <c r="P44" s="1"/>
      <c r="Q44" s="1"/>
      <c r="R44" s="1"/>
      <c r="S44" s="1"/>
      <c r="T44" s="1"/>
      <c r="U44" s="1"/>
      <c r="V44" s="1"/>
    </row>
    <row r="45" spans="1:22">
      <c r="A45" s="1"/>
      <c r="B45" s="1"/>
      <c r="C45" s="1"/>
      <c r="D45" s="1"/>
      <c r="E45" s="1"/>
      <c r="F45" s="1"/>
      <c r="G45" s="1"/>
      <c r="H45" s="1"/>
      <c r="I45" s="1"/>
      <c r="J45" s="1"/>
      <c r="K45" s="1"/>
      <c r="L45" s="1"/>
      <c r="M45" s="1"/>
      <c r="N45" s="1"/>
      <c r="O45" s="1"/>
      <c r="P45" s="1"/>
      <c r="Q45" s="1"/>
      <c r="R45" s="1"/>
      <c r="S45" s="1"/>
      <c r="T45" s="1"/>
      <c r="U45" s="1"/>
      <c r="V45" s="1"/>
    </row>
    <row r="46" spans="1:22">
      <c r="A46" s="1"/>
      <c r="B46" s="1"/>
      <c r="C46" s="1"/>
      <c r="D46" s="1"/>
      <c r="E46" s="1"/>
      <c r="F46" s="1"/>
      <c r="G46" s="1"/>
      <c r="H46" s="1"/>
      <c r="I46" s="1"/>
      <c r="J46" s="1"/>
      <c r="K46" s="1"/>
      <c r="L46" s="1"/>
      <c r="M46" s="1"/>
      <c r="N46" s="1"/>
      <c r="O46" s="1"/>
      <c r="P46" s="1"/>
      <c r="Q46" s="1"/>
      <c r="R46" s="1"/>
      <c r="S46" s="1"/>
      <c r="T46" s="1"/>
      <c r="U46" s="1"/>
      <c r="V46" s="1"/>
    </row>
    <row r="47" spans="1:22">
      <c r="A47" s="1"/>
      <c r="B47" s="1"/>
      <c r="C47" s="1"/>
      <c r="D47" s="1"/>
      <c r="E47" s="1"/>
      <c r="F47" s="1"/>
      <c r="G47" s="1"/>
      <c r="H47" s="1"/>
      <c r="I47" s="1"/>
      <c r="J47" s="1"/>
      <c r="K47" s="1"/>
      <c r="L47" s="1"/>
      <c r="M47" s="1"/>
      <c r="N47" s="1"/>
      <c r="O47" s="1"/>
      <c r="P47" s="1"/>
      <c r="Q47" s="1"/>
      <c r="R47" s="1"/>
      <c r="S47" s="1"/>
      <c r="T47" s="1"/>
      <c r="U47" s="1"/>
      <c r="V47" s="1"/>
    </row>
    <row r="48" spans="1:22">
      <c r="A48" s="1"/>
      <c r="B48" s="1"/>
      <c r="C48" s="1"/>
      <c r="D48" s="1"/>
      <c r="E48" s="1"/>
      <c r="F48" s="1"/>
      <c r="G48" s="1"/>
      <c r="H48" s="1"/>
      <c r="I48" s="1"/>
      <c r="J48" s="1"/>
      <c r="K48" s="1"/>
      <c r="L48" s="1"/>
      <c r="M48" s="1"/>
      <c r="N48" s="1"/>
      <c r="O48" s="1"/>
      <c r="P48" s="1"/>
      <c r="Q48" s="1"/>
      <c r="R48" s="1"/>
      <c r="S48" s="1"/>
      <c r="T48" s="1"/>
      <c r="U48" s="1"/>
      <c r="V48" s="1"/>
    </row>
    <row r="49" spans="1:22">
      <c r="A49" s="1"/>
      <c r="B49" s="1"/>
      <c r="C49" s="1"/>
      <c r="D49" s="1"/>
      <c r="E49" s="1"/>
      <c r="F49" s="1"/>
      <c r="G49" s="1"/>
      <c r="H49" s="1"/>
      <c r="I49" s="1"/>
      <c r="J49" s="1"/>
      <c r="K49" s="1"/>
      <c r="L49" s="1"/>
      <c r="M49" s="1"/>
      <c r="N49" s="1"/>
      <c r="O49" s="1"/>
      <c r="P49" s="1"/>
      <c r="Q49" s="1"/>
      <c r="R49" s="1"/>
      <c r="S49" s="1"/>
      <c r="T49" s="1"/>
      <c r="U49" s="1"/>
      <c r="V49" s="1"/>
    </row>
    <row r="50" spans="1:22">
      <c r="A50" s="1"/>
      <c r="B50" s="1"/>
      <c r="C50" s="1"/>
      <c r="D50" s="1"/>
      <c r="E50" s="1"/>
      <c r="F50" s="1"/>
      <c r="G50" s="1"/>
      <c r="H50" s="1"/>
      <c r="I50" s="1"/>
      <c r="J50" s="1"/>
      <c r="K50" s="1"/>
      <c r="L50" s="1"/>
      <c r="M50" s="1"/>
      <c r="N50" s="1"/>
      <c r="O50" s="1"/>
      <c r="P50" s="1"/>
      <c r="Q50" s="1"/>
      <c r="R50" s="1"/>
      <c r="S50" s="1"/>
      <c r="T50" s="1"/>
      <c r="U50" s="1"/>
      <c r="V50" s="1"/>
    </row>
    <row r="51" spans="1:22">
      <c r="A51" s="1"/>
      <c r="B51" s="1"/>
      <c r="C51" s="1"/>
      <c r="D51" s="1"/>
      <c r="E51" s="1"/>
      <c r="F51" s="1"/>
      <c r="G51" s="1"/>
      <c r="H51" s="1"/>
      <c r="I51" s="1"/>
      <c r="J51" s="1"/>
      <c r="K51" s="1"/>
      <c r="L51" s="1"/>
      <c r="M51" s="1"/>
      <c r="N51" s="1"/>
      <c r="O51" s="1"/>
      <c r="P51" s="1"/>
      <c r="Q51" s="1"/>
      <c r="R51" s="1"/>
      <c r="S51" s="1"/>
      <c r="T51" s="1"/>
      <c r="U51" s="1"/>
      <c r="V51" s="1"/>
    </row>
    <row r="52" spans="1:22">
      <c r="A52" s="1"/>
      <c r="B52" s="1"/>
      <c r="C52" s="1"/>
      <c r="D52" s="1"/>
      <c r="E52" s="1"/>
      <c r="F52" s="1"/>
      <c r="G52" s="1"/>
      <c r="H52" s="1"/>
      <c r="I52" s="1"/>
      <c r="J52" s="1"/>
      <c r="K52" s="1"/>
      <c r="L52" s="1"/>
      <c r="M52" s="1"/>
      <c r="N52" s="1"/>
      <c r="O52" s="1"/>
      <c r="P52" s="1"/>
      <c r="Q52" s="1"/>
      <c r="R52" s="1"/>
      <c r="S52" s="1"/>
      <c r="T52" s="1"/>
      <c r="U52" s="1"/>
      <c r="V52" s="1"/>
    </row>
    <row r="53" spans="1:22">
      <c r="A53" s="1"/>
      <c r="B53" s="1"/>
      <c r="C53" s="1"/>
      <c r="D53" s="1"/>
      <c r="E53" s="1"/>
      <c r="F53" s="1"/>
      <c r="G53" s="1"/>
      <c r="H53" s="1"/>
      <c r="I53" s="1"/>
      <c r="J53" s="1"/>
      <c r="K53" s="1"/>
      <c r="L53" s="1"/>
      <c r="M53" s="1"/>
      <c r="N53" s="1"/>
      <c r="O53" s="1"/>
      <c r="P53" s="1"/>
      <c r="Q53" s="1"/>
      <c r="R53" s="1"/>
      <c r="S53" s="1"/>
      <c r="T53" s="1"/>
      <c r="U53" s="1"/>
      <c r="V53" s="1"/>
    </row>
    <row r="54" spans="1:22">
      <c r="A54" s="1"/>
      <c r="B54" s="1"/>
      <c r="C54" s="1"/>
      <c r="D54" s="1"/>
      <c r="E54" s="1"/>
      <c r="F54" s="1"/>
      <c r="G54" s="1"/>
      <c r="H54" s="1"/>
      <c r="I54" s="1"/>
      <c r="J54" s="1"/>
      <c r="K54" s="1"/>
      <c r="L54" s="1"/>
      <c r="M54" s="1"/>
      <c r="N54" s="1"/>
      <c r="O54" s="1"/>
      <c r="P54" s="1"/>
      <c r="Q54" s="1"/>
      <c r="R54" s="1"/>
      <c r="S54" s="1"/>
      <c r="T54" s="1"/>
      <c r="U54" s="1"/>
      <c r="V54" s="1"/>
    </row>
    <row r="55" spans="1:22">
      <c r="A55" s="1"/>
      <c r="B55" s="1"/>
      <c r="C55" s="1"/>
      <c r="D55" s="1"/>
      <c r="E55" s="1"/>
      <c r="F55" s="1"/>
      <c r="G55" s="1"/>
      <c r="H55" s="1"/>
      <c r="I55" s="1"/>
      <c r="J55" s="1"/>
      <c r="K55" s="1"/>
      <c r="L55" s="1"/>
      <c r="M55" s="1"/>
      <c r="N55" s="1"/>
      <c r="O55" s="1"/>
      <c r="P55" s="1"/>
      <c r="Q55" s="1"/>
      <c r="R55" s="1"/>
      <c r="S55" s="1"/>
      <c r="T55" s="1"/>
      <c r="U55" s="1"/>
      <c r="V55" s="1"/>
    </row>
    <row r="56" spans="1:22">
      <c r="A56" s="1"/>
      <c r="B56" s="1"/>
      <c r="C56" s="1"/>
      <c r="D56" s="1"/>
      <c r="E56" s="1"/>
      <c r="F56" s="1"/>
      <c r="G56" s="1"/>
      <c r="H56" s="1"/>
      <c r="I56" s="1"/>
      <c r="J56" s="1"/>
      <c r="K56" s="1"/>
      <c r="L56" s="1"/>
      <c r="M56" s="1"/>
      <c r="N56" s="1"/>
      <c r="O56" s="1"/>
      <c r="P56" s="1"/>
      <c r="Q56" s="1"/>
      <c r="R56" s="1"/>
      <c r="S56" s="1"/>
      <c r="T56" s="1"/>
      <c r="U56" s="1"/>
      <c r="V56" s="1"/>
    </row>
    <row r="57" spans="1:22">
      <c r="A57" s="1"/>
      <c r="B57" s="1"/>
      <c r="C57" s="1"/>
      <c r="D57" s="1"/>
      <c r="E57" s="1"/>
      <c r="F57" s="1"/>
      <c r="G57" s="1"/>
      <c r="H57" s="1"/>
      <c r="I57" s="1"/>
      <c r="J57" s="1"/>
      <c r="K57" s="1"/>
      <c r="L57" s="1"/>
      <c r="M57" s="1"/>
      <c r="N57" s="1"/>
      <c r="O57" s="1"/>
      <c r="P57" s="1"/>
      <c r="Q57" s="1"/>
      <c r="R57" s="1"/>
      <c r="S57" s="1"/>
      <c r="T57" s="1"/>
      <c r="U57" s="1"/>
      <c r="V57" s="1"/>
    </row>
    <row r="58" spans="1:22">
      <c r="A58" s="1"/>
      <c r="B58" s="1"/>
      <c r="C58" s="1"/>
      <c r="D58" s="1"/>
      <c r="E58" s="1"/>
      <c r="F58" s="1"/>
      <c r="G58" s="1"/>
      <c r="H58" s="1"/>
      <c r="I58" s="1"/>
      <c r="J58" s="1"/>
      <c r="K58" s="1"/>
      <c r="L58" s="1"/>
      <c r="M58" s="1"/>
      <c r="N58" s="1"/>
      <c r="O58" s="1"/>
      <c r="P58" s="1"/>
      <c r="Q58" s="1"/>
      <c r="R58" s="1"/>
      <c r="S58" s="1"/>
      <c r="T58" s="1"/>
      <c r="U58" s="1"/>
      <c r="V58" s="1"/>
    </row>
    <row r="59" spans="1:22">
      <c r="A59" s="1"/>
      <c r="B59" s="1"/>
      <c r="C59" s="1"/>
      <c r="D59" s="1"/>
      <c r="E59" s="1"/>
      <c r="F59" s="1"/>
      <c r="G59" s="1"/>
      <c r="H59" s="1"/>
      <c r="I59" s="1"/>
      <c r="J59" s="1"/>
      <c r="K59" s="1"/>
      <c r="L59" s="1"/>
      <c r="M59" s="1"/>
      <c r="N59" s="1"/>
      <c r="O59" s="1"/>
      <c r="P59" s="1"/>
      <c r="Q59" s="1"/>
      <c r="R59" s="1"/>
      <c r="S59" s="1"/>
      <c r="T59" s="1"/>
      <c r="U59" s="1"/>
      <c r="V59" s="1"/>
    </row>
    <row r="60" spans="1:22">
      <c r="A60" s="1"/>
      <c r="B60" s="1"/>
      <c r="C60" s="1"/>
      <c r="D60" s="1"/>
      <c r="E60" s="1"/>
      <c r="F60" s="1"/>
      <c r="G60" s="1"/>
      <c r="H60" s="1"/>
      <c r="I60" s="1"/>
      <c r="J60" s="1"/>
      <c r="K60" s="1"/>
      <c r="L60" s="1"/>
      <c r="M60" s="1"/>
      <c r="N60" s="1"/>
      <c r="O60" s="1"/>
      <c r="P60" s="1"/>
      <c r="Q60" s="1"/>
      <c r="R60" s="1"/>
      <c r="S60" s="1"/>
      <c r="T60" s="1"/>
      <c r="U60" s="1"/>
      <c r="V60" s="1"/>
    </row>
    <row r="61" spans="1:22">
      <c r="A61" s="1"/>
      <c r="B61" s="1"/>
      <c r="C61" s="1"/>
      <c r="D61" s="1"/>
      <c r="E61" s="1"/>
      <c r="F61" s="1"/>
      <c r="G61" s="1"/>
      <c r="H61" s="1"/>
      <c r="I61" s="1"/>
      <c r="J61" s="1"/>
      <c r="K61" s="1"/>
      <c r="L61" s="1"/>
      <c r="M61" s="1"/>
      <c r="N61" s="1"/>
      <c r="O61" s="1"/>
      <c r="P61" s="1"/>
      <c r="Q61" s="1"/>
      <c r="R61" s="1"/>
      <c r="S61" s="1"/>
      <c r="T61" s="1"/>
      <c r="U61" s="1"/>
      <c r="V61" s="1"/>
    </row>
    <row r="62" spans="1:22">
      <c r="A62" s="1"/>
      <c r="B62" s="1"/>
      <c r="C62" s="1"/>
      <c r="D62" s="1"/>
      <c r="E62" s="1"/>
      <c r="F62" s="1"/>
      <c r="G62" s="1"/>
      <c r="H62" s="1"/>
      <c r="I62" s="1"/>
      <c r="J62" s="1"/>
      <c r="K62" s="1"/>
      <c r="L62" s="1"/>
      <c r="M62" s="1"/>
      <c r="N62" s="1"/>
      <c r="O62" s="1"/>
      <c r="P62" s="1"/>
      <c r="Q62" s="1"/>
      <c r="R62" s="1"/>
      <c r="S62" s="1"/>
      <c r="T62" s="1"/>
      <c r="U62" s="1"/>
      <c r="V62" s="1"/>
    </row>
    <row r="63" spans="1:22">
      <c r="A63" s="1"/>
      <c r="B63" s="1"/>
      <c r="C63" s="1"/>
      <c r="D63" s="1"/>
      <c r="E63" s="1"/>
      <c r="F63" s="1"/>
      <c r="G63" s="1"/>
      <c r="H63" s="1"/>
      <c r="I63" s="1"/>
      <c r="J63" s="1"/>
      <c r="K63" s="1"/>
      <c r="L63" s="1"/>
      <c r="M63" s="1"/>
      <c r="N63" s="1"/>
      <c r="O63" s="1"/>
      <c r="P63" s="1"/>
      <c r="Q63" s="1"/>
      <c r="R63" s="1"/>
      <c r="S63" s="1"/>
      <c r="T63" s="1"/>
      <c r="U63" s="1"/>
      <c r="V63" s="1"/>
    </row>
    <row r="64" spans="1:22">
      <c r="A64" s="1"/>
      <c r="B64" s="1"/>
      <c r="C64" s="1"/>
      <c r="D64" s="1"/>
      <c r="E64" s="1"/>
      <c r="F64" s="1"/>
      <c r="G64" s="1"/>
      <c r="H64" s="1"/>
      <c r="I64" s="1"/>
      <c r="J64" s="1"/>
      <c r="K64" s="1"/>
      <c r="L64" s="1"/>
      <c r="M64" s="1"/>
      <c r="N64" s="1"/>
      <c r="O64" s="1"/>
      <c r="P64" s="1"/>
      <c r="Q64" s="1"/>
      <c r="R64" s="1"/>
      <c r="S64" s="1"/>
      <c r="T64" s="1"/>
      <c r="U64" s="1"/>
      <c r="V64" s="1"/>
    </row>
    <row r="65" spans="1:22">
      <c r="A65" s="1"/>
      <c r="B65" s="1"/>
      <c r="C65" s="1"/>
      <c r="D65" s="1"/>
      <c r="E65" s="1"/>
      <c r="F65" s="1"/>
      <c r="G65" s="1"/>
      <c r="H65" s="1"/>
      <c r="I65" s="1"/>
      <c r="J65" s="1"/>
      <c r="K65" s="1"/>
      <c r="L65" s="1"/>
      <c r="M65" s="1"/>
      <c r="N65" s="1"/>
      <c r="O65" s="1"/>
      <c r="P65" s="1"/>
      <c r="Q65" s="1"/>
      <c r="R65" s="1"/>
      <c r="S65" s="1"/>
      <c r="T65" s="1"/>
      <c r="U65" s="1"/>
      <c r="V65" s="1"/>
    </row>
    <row r="66" spans="1:22">
      <c r="A66" s="1"/>
      <c r="B66" s="1"/>
      <c r="C66" s="1"/>
      <c r="D66" s="1"/>
      <c r="E66" s="1"/>
      <c r="F66" s="1"/>
      <c r="G66" s="1"/>
      <c r="H66" s="1"/>
      <c r="I66" s="1"/>
      <c r="J66" s="1"/>
      <c r="K66" s="1"/>
      <c r="L66" s="1"/>
      <c r="M66" s="1"/>
      <c r="N66" s="1"/>
      <c r="O66" s="1"/>
      <c r="P66" s="1"/>
      <c r="Q66" s="1"/>
      <c r="R66" s="1"/>
      <c r="S66" s="1"/>
      <c r="T66" s="1"/>
      <c r="U66" s="1"/>
      <c r="V66" s="1"/>
    </row>
    <row r="67" spans="1:22">
      <c r="A67" s="1"/>
      <c r="B67" s="1"/>
      <c r="C67" s="1"/>
      <c r="D67" s="1"/>
      <c r="E67" s="1"/>
      <c r="F67" s="1"/>
      <c r="G67" s="1"/>
      <c r="H67" s="1"/>
      <c r="I67" s="1"/>
      <c r="J67" s="1"/>
      <c r="K67" s="1"/>
      <c r="L67" s="1"/>
      <c r="M67" s="1"/>
      <c r="N67" s="1"/>
      <c r="O67" s="1"/>
      <c r="P67" s="1"/>
      <c r="Q67" s="1"/>
      <c r="R67" s="1"/>
      <c r="S67" s="1"/>
      <c r="T67" s="1"/>
      <c r="U67" s="1"/>
      <c r="V67" s="1"/>
    </row>
    <row r="68" spans="1:22">
      <c r="A68" s="1"/>
      <c r="B68" s="1"/>
      <c r="C68" s="1"/>
      <c r="D68" s="1"/>
      <c r="E68" s="1"/>
      <c r="F68" s="1"/>
      <c r="G68" s="1"/>
      <c r="H68" s="1"/>
      <c r="I68" s="1"/>
      <c r="J68" s="1"/>
      <c r="K68" s="1"/>
      <c r="L68" s="1"/>
      <c r="M68" s="1"/>
      <c r="N68" s="1"/>
      <c r="O68" s="1"/>
      <c r="P68" s="1"/>
      <c r="Q68" s="1"/>
      <c r="R68" s="1"/>
      <c r="S68" s="1"/>
      <c r="T68" s="1"/>
      <c r="U68" s="1"/>
      <c r="V68" s="1"/>
    </row>
    <row r="69" spans="1:22">
      <c r="A69" s="1"/>
      <c r="B69" s="1"/>
      <c r="C69" s="1"/>
      <c r="D69" s="1"/>
      <c r="E69" s="1"/>
      <c r="F69" s="1"/>
      <c r="G69" s="1"/>
      <c r="H69" s="1"/>
      <c r="I69" s="1"/>
      <c r="J69" s="1"/>
      <c r="K69" s="1"/>
      <c r="L69" s="1"/>
      <c r="M69" s="1"/>
      <c r="N69" s="1"/>
      <c r="O69" s="1"/>
      <c r="P69" s="1"/>
      <c r="Q69" s="1"/>
      <c r="R69" s="1"/>
      <c r="S69" s="1"/>
      <c r="T69" s="1"/>
      <c r="U69" s="1"/>
      <c r="V69" s="1"/>
    </row>
    <row r="70" spans="1:22">
      <c r="A70" s="1"/>
      <c r="B70" s="1"/>
      <c r="C70" s="1"/>
      <c r="D70" s="1"/>
      <c r="E70" s="1"/>
      <c r="F70" s="1"/>
      <c r="G70" s="1"/>
      <c r="H70" s="1"/>
      <c r="I70" s="1"/>
      <c r="J70" s="1"/>
      <c r="K70" s="1"/>
      <c r="L70" s="1"/>
      <c r="M70" s="1"/>
      <c r="N70" s="1"/>
      <c r="O70" s="1"/>
      <c r="P70" s="1"/>
      <c r="Q70" s="1"/>
      <c r="R70" s="1"/>
      <c r="S70" s="1"/>
      <c r="T70" s="1"/>
      <c r="U70" s="1"/>
      <c r="V70" s="1"/>
    </row>
    <row r="71" spans="1:22">
      <c r="A71" s="1"/>
      <c r="B71" s="1"/>
      <c r="C71" s="1"/>
      <c r="D71" s="1"/>
      <c r="E71" s="1"/>
      <c r="F71" s="1"/>
      <c r="G71" s="1"/>
      <c r="H71" s="1"/>
      <c r="I71" s="1"/>
      <c r="J71" s="1"/>
      <c r="K71" s="1"/>
      <c r="L71" s="1"/>
      <c r="M71" s="1"/>
      <c r="N71" s="1"/>
      <c r="O71" s="1"/>
      <c r="P71" s="1"/>
      <c r="Q71" s="1"/>
      <c r="R71" s="1"/>
      <c r="S71" s="1"/>
      <c r="T71" s="1"/>
      <c r="U71" s="1"/>
      <c r="V71" s="1"/>
    </row>
    <row r="72" spans="1:22">
      <c r="A72" s="1"/>
      <c r="B72" s="1"/>
      <c r="C72" s="1"/>
      <c r="D72" s="1"/>
      <c r="E72" s="1"/>
      <c r="F72" s="1"/>
      <c r="G72" s="1"/>
      <c r="H72" s="1"/>
      <c r="I72" s="1"/>
      <c r="J72" s="1"/>
      <c r="K72" s="1"/>
      <c r="L72" s="1"/>
      <c r="M72" s="1"/>
      <c r="N72" s="1"/>
      <c r="O72" s="1"/>
      <c r="P72" s="1"/>
      <c r="Q72" s="1"/>
      <c r="R72" s="1"/>
      <c r="S72" s="1"/>
      <c r="T72" s="1"/>
      <c r="U72" s="1"/>
      <c r="V72" s="1"/>
    </row>
    <row r="73" spans="1:22">
      <c r="A73" s="1"/>
      <c r="B73" s="1"/>
      <c r="C73" s="1"/>
      <c r="D73" s="1"/>
      <c r="E73" s="1"/>
      <c r="F73" s="1"/>
      <c r="G73" s="1"/>
      <c r="H73" s="1"/>
      <c r="I73" s="1"/>
      <c r="J73" s="1"/>
      <c r="K73" s="1"/>
      <c r="L73" s="1"/>
      <c r="M73" s="1"/>
      <c r="N73" s="1"/>
      <c r="O73" s="1"/>
      <c r="P73" s="1"/>
      <c r="Q73" s="1"/>
      <c r="R73" s="1"/>
      <c r="S73" s="1"/>
      <c r="T73" s="1"/>
      <c r="U73" s="1"/>
      <c r="V73" s="1"/>
    </row>
    <row r="74" spans="1:22">
      <c r="A74" s="1"/>
      <c r="B74" s="1"/>
      <c r="C74" s="1"/>
      <c r="D74" s="1"/>
      <c r="E74" s="1"/>
      <c r="F74" s="1"/>
      <c r="G74" s="1"/>
      <c r="H74" s="1"/>
      <c r="I74" s="1"/>
      <c r="J74" s="1"/>
      <c r="K74" s="1"/>
      <c r="L74" s="1"/>
      <c r="M74" s="1"/>
      <c r="N74" s="1"/>
      <c r="O74" s="1"/>
      <c r="P74" s="1"/>
      <c r="Q74" s="1"/>
      <c r="R74" s="1"/>
      <c r="S74" s="1"/>
      <c r="T74" s="1"/>
      <c r="U74" s="1"/>
      <c r="V74" s="1"/>
    </row>
    <row r="75" spans="1:22">
      <c r="A75" s="1"/>
      <c r="B75" s="1"/>
      <c r="C75" s="1"/>
      <c r="D75" s="1"/>
      <c r="E75" s="1"/>
      <c r="F75" s="1"/>
      <c r="G75" s="1"/>
      <c r="H75" s="1"/>
      <c r="I75" s="1"/>
      <c r="J75" s="1"/>
      <c r="K75" s="1"/>
      <c r="L75" s="1"/>
      <c r="M75" s="1"/>
      <c r="N75" s="1"/>
      <c r="O75" s="1"/>
      <c r="P75" s="1"/>
      <c r="Q75" s="1"/>
      <c r="R75" s="1"/>
      <c r="S75" s="1"/>
      <c r="T75" s="1"/>
      <c r="U75" s="1"/>
      <c r="V75" s="1"/>
    </row>
    <row r="76" spans="1:22">
      <c r="A76" s="1"/>
      <c r="B76" s="1"/>
      <c r="C76" s="1"/>
      <c r="D76" s="1"/>
      <c r="E76" s="1"/>
      <c r="F76" s="1"/>
      <c r="G76" s="1"/>
      <c r="H76" s="1"/>
      <c r="I76" s="1"/>
      <c r="J76" s="1"/>
      <c r="K76" s="1"/>
      <c r="L76" s="1"/>
      <c r="M76" s="1"/>
      <c r="N76" s="1"/>
      <c r="O76" s="1"/>
      <c r="P76" s="1"/>
      <c r="Q76" s="1"/>
      <c r="R76" s="1"/>
      <c r="S76" s="1"/>
      <c r="T76" s="1"/>
      <c r="U76" s="1"/>
      <c r="V76" s="1"/>
    </row>
    <row r="77" spans="1:22">
      <c r="A77" s="1"/>
      <c r="B77" s="1"/>
      <c r="C77" s="1"/>
      <c r="D77" s="1"/>
      <c r="E77" s="1"/>
      <c r="F77" s="1"/>
      <c r="G77" s="1"/>
      <c r="H77" s="1"/>
      <c r="I77" s="1"/>
      <c r="J77" s="1"/>
      <c r="K77" s="1"/>
      <c r="L77" s="1"/>
      <c r="M77" s="1"/>
      <c r="N77" s="1"/>
      <c r="O77" s="1"/>
      <c r="P77" s="1"/>
      <c r="Q77" s="1"/>
      <c r="R77" s="1"/>
      <c r="S77" s="1"/>
      <c r="T77" s="1"/>
      <c r="U77" s="1"/>
      <c r="V77" s="1"/>
    </row>
    <row r="78" spans="1:22">
      <c r="A78" s="1"/>
      <c r="B78" s="1"/>
      <c r="C78" s="1"/>
      <c r="D78" s="1"/>
      <c r="E78" s="1"/>
      <c r="F78" s="1"/>
      <c r="G78" s="1"/>
      <c r="H78" s="1"/>
      <c r="I78" s="1"/>
      <c r="J78" s="1"/>
      <c r="K78" s="1"/>
      <c r="L78" s="1"/>
      <c r="M78" s="1"/>
      <c r="N78" s="1"/>
      <c r="O78" s="1"/>
      <c r="P78" s="1"/>
      <c r="Q78" s="1"/>
      <c r="R78" s="1"/>
      <c r="S78" s="1"/>
      <c r="T78" s="1"/>
      <c r="U78" s="1"/>
      <c r="V78" s="1"/>
    </row>
    <row r="79" spans="1:22">
      <c r="A79" s="1"/>
      <c r="B79" s="1"/>
      <c r="C79" s="1"/>
      <c r="D79" s="1"/>
      <c r="E79" s="1"/>
      <c r="F79" s="1"/>
      <c r="G79" s="1"/>
      <c r="H79" s="1"/>
      <c r="I79" s="1"/>
      <c r="J79" s="1"/>
      <c r="K79" s="1"/>
      <c r="L79" s="1"/>
      <c r="M79" s="1"/>
      <c r="N79" s="1"/>
      <c r="O79" s="1"/>
      <c r="P79" s="1"/>
      <c r="Q79" s="1"/>
      <c r="R79" s="1"/>
      <c r="S79" s="1"/>
      <c r="T79" s="1"/>
      <c r="U79" s="1"/>
      <c r="V79" s="1"/>
    </row>
    <row r="80" spans="1:22">
      <c r="A80" s="1"/>
      <c r="B80" s="1"/>
      <c r="C80" s="1"/>
      <c r="D80" s="1"/>
      <c r="E80" s="1"/>
      <c r="F80" s="1"/>
      <c r="G80" s="1"/>
      <c r="H80" s="1"/>
      <c r="I80" s="1"/>
      <c r="J80" s="1"/>
      <c r="K80" s="1"/>
      <c r="L80" s="1"/>
      <c r="M80" s="1"/>
      <c r="N80" s="1"/>
      <c r="O80" s="1"/>
      <c r="P80" s="1"/>
      <c r="Q80" s="1"/>
      <c r="R80" s="1"/>
      <c r="S80" s="1"/>
      <c r="T80" s="1"/>
      <c r="U80" s="1"/>
      <c r="V80" s="1"/>
    </row>
    <row r="81" spans="1:22">
      <c r="A81" s="1"/>
      <c r="B81" s="1"/>
      <c r="C81" s="1"/>
      <c r="D81" s="1"/>
      <c r="E81" s="1"/>
      <c r="F81" s="1"/>
      <c r="G81" s="1"/>
      <c r="H81" s="1"/>
      <c r="I81" s="1"/>
      <c r="J81" s="1"/>
      <c r="K81" s="1"/>
      <c r="L81" s="1"/>
      <c r="M81" s="1"/>
      <c r="N81" s="1"/>
      <c r="O81" s="1"/>
      <c r="P81" s="1"/>
      <c r="Q81" s="1"/>
      <c r="R81" s="1"/>
      <c r="S81" s="1"/>
      <c r="T81" s="1"/>
      <c r="U81" s="1"/>
      <c r="V81" s="1"/>
    </row>
    <row r="82" spans="1:22">
      <c r="A82" s="1"/>
      <c r="B82" s="1"/>
      <c r="C82" s="1"/>
      <c r="D82" s="1"/>
      <c r="E82" s="1"/>
      <c r="F82" s="1"/>
      <c r="G82" s="1"/>
      <c r="H82" s="1"/>
      <c r="I82" s="1"/>
      <c r="J82" s="1"/>
      <c r="K82" s="1"/>
      <c r="L82" s="1"/>
      <c r="M82" s="1"/>
      <c r="N82" s="1"/>
      <c r="O82" s="1"/>
      <c r="P82" s="1"/>
      <c r="Q82" s="1"/>
      <c r="R82" s="1"/>
      <c r="S82" s="1"/>
      <c r="T82" s="1"/>
      <c r="U82" s="1"/>
      <c r="V82" s="1"/>
    </row>
    <row r="83" spans="1:22">
      <c r="A83" s="1"/>
      <c r="B83" s="1"/>
      <c r="C83" s="1"/>
      <c r="D83" s="1"/>
      <c r="E83" s="1"/>
      <c r="F83" s="1"/>
      <c r="G83" s="1"/>
      <c r="H83" s="1"/>
      <c r="I83" s="1"/>
      <c r="J83" s="1"/>
      <c r="K83" s="1"/>
      <c r="L83" s="1"/>
      <c r="M83" s="1"/>
      <c r="N83" s="1"/>
      <c r="O83" s="1"/>
      <c r="P83" s="1"/>
      <c r="Q83" s="1"/>
      <c r="R83" s="1"/>
      <c r="S83" s="1"/>
      <c r="T83" s="1"/>
      <c r="U83" s="1"/>
      <c r="V83" s="1"/>
    </row>
    <row r="84" spans="1:22">
      <c r="A84" s="1"/>
      <c r="B84" s="1"/>
      <c r="C84" s="1"/>
      <c r="D84" s="1"/>
      <c r="E84" s="1"/>
      <c r="F84" s="1"/>
      <c r="G84" s="1"/>
      <c r="H84" s="1"/>
      <c r="I84" s="1"/>
      <c r="J84" s="1"/>
      <c r="K84" s="1"/>
      <c r="L84" s="1"/>
      <c r="M84" s="1"/>
      <c r="N84" s="1"/>
      <c r="O84" s="1"/>
      <c r="P84" s="1"/>
      <c r="Q84" s="1"/>
      <c r="R84" s="1"/>
      <c r="S84" s="1"/>
      <c r="T84" s="1"/>
      <c r="U84" s="1"/>
      <c r="V84" s="1"/>
    </row>
    <row r="85" spans="1:22">
      <c r="A85" s="1"/>
      <c r="B85" s="1"/>
      <c r="C85" s="1"/>
      <c r="D85" s="1"/>
      <c r="E85" s="1"/>
      <c r="F85" s="1"/>
      <c r="G85" s="1"/>
      <c r="H85" s="1"/>
      <c r="I85" s="1"/>
      <c r="J85" s="1"/>
      <c r="K85" s="1"/>
      <c r="L85" s="1"/>
      <c r="M85" s="1"/>
      <c r="N85" s="1"/>
      <c r="O85" s="1"/>
      <c r="P85" s="1"/>
      <c r="Q85" s="1"/>
      <c r="R85" s="1"/>
      <c r="S85" s="1"/>
      <c r="T85" s="1"/>
      <c r="U85" s="1"/>
      <c r="V85" s="1"/>
    </row>
    <row r="86" spans="1:22">
      <c r="A86" s="1"/>
      <c r="B86" s="1"/>
      <c r="C86" s="1"/>
      <c r="D86" s="1"/>
      <c r="E86" s="1"/>
      <c r="F86" s="1"/>
      <c r="G86" s="1"/>
      <c r="H86" s="1"/>
      <c r="I86" s="1"/>
      <c r="J86" s="1"/>
      <c r="K86" s="1"/>
      <c r="L86" s="1"/>
      <c r="M86" s="1"/>
      <c r="N86" s="1"/>
      <c r="O86" s="1"/>
      <c r="P86" s="1"/>
      <c r="Q86" s="1"/>
      <c r="R86" s="1"/>
      <c r="S86" s="1"/>
      <c r="T86" s="1"/>
      <c r="U86" s="1"/>
      <c r="V86" s="1"/>
    </row>
    <row r="87" spans="1:22">
      <c r="A87" s="1"/>
      <c r="B87" s="1"/>
      <c r="C87" s="1"/>
      <c r="D87" s="1"/>
      <c r="E87" s="1"/>
      <c r="F87" s="1"/>
      <c r="G87" s="1"/>
      <c r="H87" s="1"/>
      <c r="I87" s="1"/>
      <c r="J87" s="1"/>
      <c r="K87" s="1"/>
      <c r="L87" s="1"/>
      <c r="M87" s="1"/>
      <c r="N87" s="1"/>
      <c r="O87" s="1"/>
      <c r="P87" s="1"/>
      <c r="Q87" s="1"/>
      <c r="R87" s="1"/>
      <c r="S87" s="1"/>
      <c r="T87" s="1"/>
      <c r="U87" s="1"/>
      <c r="V87" s="1"/>
    </row>
    <row r="88" spans="1:22">
      <c r="A88" s="1"/>
      <c r="B88" s="1"/>
      <c r="C88" s="1"/>
      <c r="D88" s="1"/>
      <c r="E88" s="1"/>
      <c r="F88" s="1"/>
      <c r="G88" s="1"/>
      <c r="H88" s="1"/>
      <c r="I88" s="1"/>
      <c r="J88" s="1"/>
      <c r="K88" s="1"/>
      <c r="L88" s="1"/>
      <c r="M88" s="1"/>
      <c r="N88" s="1"/>
      <c r="O88" s="1"/>
      <c r="P88" s="1"/>
      <c r="Q88" s="1"/>
      <c r="R88" s="1"/>
      <c r="S88" s="1"/>
      <c r="T88" s="1"/>
      <c r="U88" s="1"/>
      <c r="V88" s="1"/>
    </row>
    <row r="89" spans="1:22">
      <c r="A89" s="1"/>
      <c r="B89" s="1"/>
      <c r="C89" s="1"/>
      <c r="D89" s="1"/>
      <c r="E89" s="1"/>
      <c r="F89" s="1"/>
      <c r="G89" s="1"/>
      <c r="H89" s="1"/>
      <c r="I89" s="1"/>
      <c r="J89" s="1"/>
      <c r="K89" s="1"/>
      <c r="L89" s="1"/>
      <c r="M89" s="1"/>
      <c r="N89" s="1"/>
      <c r="O89" s="1"/>
      <c r="P89" s="1"/>
      <c r="Q89" s="1"/>
      <c r="R89" s="1"/>
      <c r="S89" s="1"/>
      <c r="T89" s="1"/>
      <c r="U89" s="1"/>
      <c r="V89" s="1"/>
    </row>
    <row r="90" spans="1:22">
      <c r="A90" s="1"/>
      <c r="B90" s="1"/>
      <c r="C90" s="1"/>
      <c r="D90" s="1"/>
      <c r="E90" s="1"/>
      <c r="F90" s="1"/>
      <c r="G90" s="1"/>
      <c r="H90" s="1"/>
      <c r="I90" s="1"/>
      <c r="J90" s="1"/>
      <c r="K90" s="1"/>
      <c r="L90" s="1"/>
      <c r="M90" s="1"/>
      <c r="N90" s="1"/>
      <c r="O90" s="1"/>
      <c r="P90" s="1"/>
      <c r="Q90" s="1"/>
      <c r="R90" s="1"/>
      <c r="S90" s="1"/>
      <c r="T90" s="1"/>
      <c r="U90" s="1"/>
      <c r="V90" s="1"/>
    </row>
    <row r="91" spans="1:22">
      <c r="A91" s="1"/>
      <c r="B91" s="1"/>
      <c r="C91" s="1"/>
      <c r="D91" s="1"/>
      <c r="E91" s="1"/>
      <c r="F91" s="1"/>
      <c r="G91" s="1"/>
      <c r="H91" s="1"/>
      <c r="I91" s="1"/>
      <c r="J91" s="1"/>
      <c r="K91" s="1"/>
      <c r="L91" s="1"/>
      <c r="M91" s="1"/>
      <c r="N91" s="1"/>
      <c r="O91" s="1"/>
      <c r="P91" s="1"/>
      <c r="Q91" s="1"/>
      <c r="R91" s="1"/>
      <c r="S91" s="1"/>
      <c r="T91" s="1"/>
      <c r="U91" s="1"/>
      <c r="V91" s="1"/>
    </row>
    <row r="92" spans="1:22">
      <c r="A92" s="1"/>
      <c r="B92" s="1"/>
      <c r="C92" s="1"/>
      <c r="D92" s="1"/>
      <c r="E92" s="1"/>
      <c r="F92" s="1"/>
      <c r="G92" s="1"/>
      <c r="H92" s="1"/>
      <c r="I92" s="1"/>
      <c r="J92" s="1"/>
      <c r="K92" s="1"/>
      <c r="L92" s="1"/>
      <c r="M92" s="1"/>
      <c r="N92" s="1"/>
      <c r="O92" s="1"/>
      <c r="P92" s="1"/>
      <c r="Q92" s="1"/>
      <c r="R92" s="1"/>
      <c r="S92" s="1"/>
      <c r="T92" s="1"/>
      <c r="U92" s="1"/>
      <c r="V92" s="1"/>
    </row>
    <row r="93" spans="1:22">
      <c r="A93" s="1"/>
      <c r="B93" s="1"/>
      <c r="C93" s="1"/>
      <c r="D93" s="1"/>
      <c r="E93" s="1"/>
      <c r="F93" s="1"/>
      <c r="G93" s="1"/>
      <c r="H93" s="1"/>
      <c r="I93" s="1"/>
      <c r="J93" s="1"/>
      <c r="K93" s="1"/>
      <c r="L93" s="1"/>
      <c r="M93" s="1"/>
      <c r="N93" s="1"/>
      <c r="O93" s="1"/>
      <c r="P93" s="1"/>
      <c r="Q93" s="1"/>
      <c r="R93" s="1"/>
      <c r="S93" s="1"/>
      <c r="T93" s="1"/>
      <c r="U93" s="1"/>
      <c r="V93" s="1"/>
    </row>
    <row r="94" spans="1:22">
      <c r="A94" s="1"/>
      <c r="B94" s="1"/>
      <c r="C94" s="1"/>
      <c r="D94" s="1"/>
      <c r="E94" s="1"/>
      <c r="F94" s="1"/>
      <c r="G94" s="1"/>
      <c r="H94" s="1"/>
      <c r="I94" s="1"/>
      <c r="J94" s="1"/>
      <c r="K94" s="1"/>
      <c r="L94" s="1"/>
      <c r="M94" s="1"/>
      <c r="N94" s="1"/>
      <c r="O94" s="1"/>
      <c r="P94" s="1"/>
      <c r="Q94" s="1"/>
      <c r="R94" s="1"/>
      <c r="S94" s="1"/>
      <c r="T94" s="1"/>
      <c r="U94" s="1"/>
      <c r="V94" s="1"/>
    </row>
    <row r="95" spans="1:22">
      <c r="A95" s="1"/>
      <c r="B95" s="1"/>
      <c r="C95" s="1"/>
      <c r="D95" s="1"/>
      <c r="E95" s="1"/>
      <c r="F95" s="1"/>
      <c r="G95" s="1"/>
      <c r="H95" s="1"/>
      <c r="I95" s="1"/>
      <c r="J95" s="1"/>
      <c r="K95" s="1"/>
      <c r="L95" s="1"/>
      <c r="M95" s="1"/>
      <c r="N95" s="1"/>
      <c r="O95" s="1"/>
      <c r="P95" s="1"/>
      <c r="Q95" s="1"/>
      <c r="R95" s="1"/>
      <c r="S95" s="1"/>
      <c r="T95" s="1"/>
      <c r="U95" s="1"/>
      <c r="V95" s="1"/>
    </row>
    <row r="96" spans="1:22">
      <c r="A96" s="1"/>
      <c r="B96" s="1"/>
      <c r="C96" s="1"/>
      <c r="D96" s="1"/>
      <c r="E96" s="1"/>
      <c r="F96" s="1"/>
      <c r="G96" s="1"/>
      <c r="H96" s="1"/>
      <c r="I96" s="1"/>
      <c r="J96" s="1"/>
      <c r="K96" s="1"/>
      <c r="L96" s="1"/>
      <c r="M96" s="1"/>
      <c r="N96" s="1"/>
      <c r="O96" s="1"/>
      <c r="P96" s="1"/>
      <c r="Q96" s="1"/>
      <c r="R96" s="1"/>
      <c r="S96" s="1"/>
      <c r="T96" s="1"/>
      <c r="U96" s="1"/>
      <c r="V96" s="1"/>
    </row>
    <row r="97" spans="1:22">
      <c r="A97" s="1"/>
      <c r="B97" s="1"/>
      <c r="C97" s="1"/>
      <c r="D97" s="1"/>
      <c r="E97" s="1"/>
      <c r="F97" s="1"/>
      <c r="G97" s="1"/>
      <c r="H97" s="1"/>
      <c r="I97" s="1"/>
      <c r="J97" s="1"/>
      <c r="K97" s="1"/>
      <c r="L97" s="1"/>
      <c r="M97" s="1"/>
      <c r="N97" s="1"/>
      <c r="O97" s="1"/>
      <c r="P97" s="1"/>
      <c r="Q97" s="1"/>
      <c r="R97" s="1"/>
      <c r="S97" s="1"/>
      <c r="T97" s="1"/>
      <c r="U97" s="1"/>
      <c r="V97" s="1"/>
    </row>
    <row r="98" spans="1:22">
      <c r="A98" s="1"/>
      <c r="B98" s="1"/>
      <c r="C98" s="1"/>
      <c r="D98" s="1"/>
      <c r="E98" s="1"/>
      <c r="F98" s="1"/>
      <c r="G98" s="1"/>
      <c r="H98" s="1"/>
      <c r="I98" s="1"/>
      <c r="J98" s="1"/>
      <c r="K98" s="1"/>
      <c r="L98" s="1"/>
      <c r="M98" s="1"/>
      <c r="N98" s="1"/>
      <c r="O98" s="1"/>
      <c r="P98" s="1"/>
      <c r="Q98" s="1"/>
      <c r="R98" s="1"/>
      <c r="S98" s="1"/>
      <c r="T98" s="1"/>
      <c r="U98" s="1"/>
      <c r="V98" s="1"/>
    </row>
    <row r="99" spans="1:22">
      <c r="A99" s="1"/>
      <c r="B99" s="1"/>
      <c r="C99" s="1"/>
      <c r="D99" s="1"/>
      <c r="E99" s="1"/>
      <c r="F99" s="1"/>
      <c r="G99" s="1"/>
      <c r="H99" s="1"/>
      <c r="I99" s="1"/>
      <c r="J99" s="1"/>
      <c r="K99" s="1"/>
      <c r="L99" s="1"/>
      <c r="M99" s="1"/>
      <c r="N99" s="1"/>
      <c r="O99" s="1"/>
      <c r="P99" s="1"/>
      <c r="Q99" s="1"/>
      <c r="R99" s="1"/>
      <c r="S99" s="1"/>
      <c r="T99" s="1"/>
      <c r="U99" s="1"/>
      <c r="V99" s="1"/>
    </row>
    <row r="100" spans="1:22">
      <c r="A100" s="1"/>
      <c r="B100" s="1"/>
      <c r="C100" s="1"/>
      <c r="D100" s="1"/>
      <c r="E100" s="1"/>
      <c r="F100" s="1"/>
      <c r="G100" s="1"/>
      <c r="H100" s="1"/>
      <c r="I100" s="1"/>
      <c r="J100" s="1"/>
      <c r="K100" s="1"/>
      <c r="L100" s="1"/>
      <c r="M100" s="1"/>
      <c r="N100" s="1"/>
      <c r="O100" s="1"/>
      <c r="P100" s="1"/>
      <c r="Q100" s="1"/>
      <c r="R100" s="1"/>
      <c r="S100" s="1"/>
      <c r="T100" s="1"/>
      <c r="U100" s="1"/>
      <c r="V100" s="1"/>
    </row>
    <row r="101" spans="1:22">
      <c r="A101" s="1"/>
      <c r="B101" s="1"/>
      <c r="C101" s="1"/>
      <c r="D101" s="1"/>
      <c r="E101" s="1"/>
      <c r="F101" s="1"/>
      <c r="G101" s="1"/>
      <c r="H101" s="1"/>
      <c r="I101" s="1"/>
      <c r="J101" s="1"/>
      <c r="K101" s="1"/>
      <c r="L101" s="1"/>
      <c r="M101" s="1"/>
      <c r="N101" s="1"/>
      <c r="O101" s="1"/>
      <c r="P101" s="1"/>
      <c r="Q101" s="1"/>
      <c r="R101" s="1"/>
      <c r="S101" s="1"/>
      <c r="T101" s="1"/>
      <c r="U101" s="1"/>
      <c r="V101" s="1"/>
    </row>
  </sheetData>
  <conditionalFormatting sqref="I13:I101 I2:I11">
    <cfRule type="containsText" dxfId="2" priority="1" stopIfTrue="1" operator="containsText" text="Yes">
      <formula>NOT(ISERROR(SEARCH("Yes", I2)))</formula>
    </cfRule>
    <cfRule type="containsText" dxfId="1" priority="2" stopIfTrue="1" operator="containsText" text="No">
      <formula>NOT(ISERROR(SEARCH("No", I2)))</formula>
    </cfRule>
    <cfRule type="containsText" dxfId="0" priority="3" stopIfTrue="1" operator="containsText" text="In Progress">
      <formula>NOT(ISERROR(SEARCH("In Progress", I2)))</formula>
    </cfRule>
  </conditionalFormatting>
  <dataValidations count="1">
    <dataValidation type="list" allowBlank="1" showErrorMessage="1" sqref="I2:I11 I13:I101">
      <formula1>"Yes,No,In Progress,"</formula1>
    </dataValidation>
  </dataValidations>
  <pageMargins left="0.25" right="0.25" top="0.75" bottom="0.75" header="0.3" footer="0.3"/>
  <pageSetup paperSize="9" scale="77"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topLeftCell="A7" zoomScale="60" zoomScaleNormal="60" workbookViewId="0">
      <selection activeCell="A30" sqref="A30"/>
    </sheetView>
  </sheetViews>
  <sheetFormatPr defaultColWidth="13.5703125" defaultRowHeight="15" customHeight="1"/>
  <cols>
    <col min="1" max="1" width="57.140625" customWidth="1"/>
    <col min="2" max="2" width="19" customWidth="1"/>
    <col min="3" max="3" width="17.7109375" customWidth="1"/>
    <col min="4" max="4" width="15.85546875" customWidth="1"/>
    <col min="5" max="5" width="36.7109375" customWidth="1"/>
    <col min="6" max="6" width="14.140625" customWidth="1"/>
  </cols>
  <sheetData>
    <row r="1" spans="1:18" ht="18" customHeight="1">
      <c r="A1" s="31" t="s">
        <v>33</v>
      </c>
      <c r="B1" s="32" t="s">
        <v>34</v>
      </c>
      <c r="C1" s="32"/>
      <c r="D1" s="32"/>
      <c r="E1" s="32"/>
      <c r="F1" s="32"/>
      <c r="G1" s="32"/>
      <c r="H1" s="32"/>
      <c r="I1" s="32"/>
      <c r="J1" s="32"/>
      <c r="K1" s="32"/>
      <c r="L1" s="32"/>
      <c r="M1" s="32"/>
      <c r="N1" s="32"/>
      <c r="O1" s="32"/>
    </row>
    <row r="2" spans="1:18" ht="15.75">
      <c r="A2" s="3"/>
      <c r="B2" s="32"/>
      <c r="C2" s="32"/>
      <c r="D2" s="32"/>
      <c r="E2" s="32"/>
      <c r="F2" s="32"/>
      <c r="G2" s="32"/>
      <c r="H2" s="32"/>
      <c r="I2" s="32"/>
      <c r="J2" s="32"/>
      <c r="K2" s="32"/>
      <c r="L2" s="32"/>
      <c r="M2" s="32"/>
      <c r="N2" s="32"/>
      <c r="O2" s="32"/>
    </row>
    <row r="3" spans="1:18" ht="13.5" customHeight="1">
      <c r="A3" s="33"/>
      <c r="B3" s="33"/>
      <c r="C3" s="33"/>
      <c r="D3" s="33"/>
      <c r="E3" s="33"/>
      <c r="F3" s="33"/>
      <c r="G3" s="33"/>
      <c r="H3" s="33"/>
      <c r="I3" s="33"/>
      <c r="J3" s="33"/>
      <c r="K3" s="33"/>
      <c r="L3" s="33"/>
      <c r="M3" s="33"/>
      <c r="N3" s="33"/>
      <c r="O3" s="33"/>
    </row>
    <row r="4" spans="1:18" ht="18.75" customHeight="1">
      <c r="A4" s="34" t="s">
        <v>33</v>
      </c>
      <c r="B4" s="34" t="s">
        <v>35</v>
      </c>
      <c r="C4" s="34" t="s">
        <v>36</v>
      </c>
      <c r="D4" s="34" t="s">
        <v>37</v>
      </c>
      <c r="E4" s="34" t="s">
        <v>38</v>
      </c>
      <c r="F4" s="35" t="s">
        <v>39</v>
      </c>
      <c r="G4" s="36"/>
      <c r="H4" s="36"/>
      <c r="I4" s="36"/>
      <c r="J4" s="36"/>
      <c r="K4" s="36"/>
      <c r="L4" s="36"/>
      <c r="M4" s="36"/>
      <c r="N4" s="36"/>
      <c r="O4" s="37"/>
    </row>
    <row r="5" spans="1:18" ht="21.75" customHeight="1">
      <c r="A5" s="38"/>
      <c r="B5" s="38"/>
      <c r="C5" s="38"/>
      <c r="D5" s="38"/>
      <c r="E5" s="38"/>
      <c r="F5" s="39" t="s">
        <v>40</v>
      </c>
      <c r="G5" s="39" t="s">
        <v>41</v>
      </c>
      <c r="H5" s="39" t="s">
        <v>42</v>
      </c>
      <c r="I5" s="39" t="s">
        <v>43</v>
      </c>
      <c r="J5" s="39" t="s">
        <v>44</v>
      </c>
      <c r="K5" s="39" t="s">
        <v>45</v>
      </c>
      <c r="L5" s="39" t="s">
        <v>46</v>
      </c>
      <c r="M5" s="39" t="s">
        <v>47</v>
      </c>
      <c r="N5" s="39" t="s">
        <v>48</v>
      </c>
      <c r="O5" s="39" t="s">
        <v>49</v>
      </c>
      <c r="P5" s="39" t="s">
        <v>50</v>
      </c>
      <c r="Q5" s="39" t="s">
        <v>51</v>
      </c>
      <c r="R5" s="39" t="s">
        <v>52</v>
      </c>
    </row>
    <row r="6" spans="1:18" ht="18.75" customHeight="1">
      <c r="A6" s="40"/>
      <c r="B6" s="40"/>
      <c r="C6" s="40"/>
      <c r="D6" s="40"/>
      <c r="E6" s="40"/>
      <c r="F6" s="41">
        <f>WORKDAY('Configuration Details'!$B$1,INT(RIGHT(F5,2)))</f>
        <v>41899</v>
      </c>
      <c r="G6" s="41">
        <f>WORKDAY('Configuration Details'!$B$1,INT(RIGHT(G5,2)))</f>
        <v>41900</v>
      </c>
      <c r="H6" s="41">
        <f>WORKDAY('Configuration Details'!$B$1,INT(RIGHT(H5,2)))</f>
        <v>41901</v>
      </c>
      <c r="I6" s="41">
        <f>WORKDAY('Configuration Details'!$B$1,INT(RIGHT(I5,2)))</f>
        <v>41904</v>
      </c>
      <c r="J6" s="41">
        <f>WORKDAY('Configuration Details'!$B$1,INT(RIGHT(J5,2)))</f>
        <v>41905</v>
      </c>
      <c r="K6" s="41">
        <f>WORKDAY('Configuration Details'!$B$1,INT(RIGHT(K5,2)))</f>
        <v>41906</v>
      </c>
      <c r="L6" s="41">
        <f>WORKDAY('Configuration Details'!$B$1,INT(RIGHT(L5,2)))</f>
        <v>41907</v>
      </c>
      <c r="M6" s="41">
        <f>WORKDAY('Configuration Details'!$B$1,INT(RIGHT(M5,2)))</f>
        <v>41908</v>
      </c>
      <c r="N6" s="41">
        <f>WORKDAY('Configuration Details'!$B$1,INT(RIGHT(N5,2)))</f>
        <v>41911</v>
      </c>
      <c r="O6" s="41">
        <f>WORKDAY('Configuration Details'!$B$1,INT(RIGHT(O5,2)))</f>
        <v>41912</v>
      </c>
      <c r="P6" s="41">
        <f>WORKDAY('Configuration Details'!$B$1,INT(RIGHT(P5,2)))</f>
        <v>41913</v>
      </c>
      <c r="Q6" s="41">
        <f>WORKDAY('Configuration Details'!$B$1,INT(RIGHT(Q5,2)))</f>
        <v>41914</v>
      </c>
      <c r="R6" s="41">
        <f>WORKDAY('Configuration Details'!$B$1,INT(RIGHT(R5,2)))</f>
        <v>41915</v>
      </c>
    </row>
    <row r="7" spans="1:18" ht="19.5" customHeight="1">
      <c r="A7" s="42"/>
      <c r="B7" s="43"/>
      <c r="C7" s="43"/>
      <c r="D7" s="43"/>
      <c r="E7" s="44"/>
      <c r="F7" s="45"/>
      <c r="G7" s="45"/>
      <c r="H7" s="45"/>
      <c r="I7" s="45"/>
      <c r="J7" s="45"/>
      <c r="K7" s="45"/>
      <c r="L7" s="45"/>
      <c r="M7" s="45"/>
      <c r="N7" s="45"/>
      <c r="O7" s="45"/>
      <c r="P7" s="45"/>
      <c r="Q7" s="45"/>
      <c r="R7" s="45"/>
    </row>
    <row r="8" spans="1:18" ht="25.5">
      <c r="A8" s="25" t="s">
        <v>53</v>
      </c>
      <c r="B8" s="46"/>
      <c r="C8" s="46"/>
      <c r="D8" s="46"/>
      <c r="E8" s="46"/>
      <c r="F8" s="47" t="str">
        <f t="shared" ref="F8:O8" si="0">F5</f>
        <v>Day 0</v>
      </c>
      <c r="G8" s="47" t="str">
        <f t="shared" si="0"/>
        <v>Day 1</v>
      </c>
      <c r="H8" s="47" t="str">
        <f t="shared" si="0"/>
        <v>Day 2</v>
      </c>
      <c r="I8" s="47" t="str">
        <f t="shared" si="0"/>
        <v>Day 3</v>
      </c>
      <c r="J8" s="47" t="str">
        <f t="shared" si="0"/>
        <v>Day 4</v>
      </c>
      <c r="K8" s="47" t="str">
        <f t="shared" si="0"/>
        <v>Day 5</v>
      </c>
      <c r="L8" s="47" t="str">
        <f t="shared" si="0"/>
        <v>Day 6</v>
      </c>
      <c r="M8" s="47" t="str">
        <f t="shared" si="0"/>
        <v>Day 7</v>
      </c>
      <c r="N8" s="47" t="str">
        <f t="shared" si="0"/>
        <v>Day 8</v>
      </c>
      <c r="O8" s="47" t="str">
        <f t="shared" si="0"/>
        <v>Day 9</v>
      </c>
      <c r="P8" s="47" t="str">
        <f t="shared" ref="P8:Q8" si="1">P5</f>
        <v>Day 10</v>
      </c>
      <c r="Q8" s="47" t="str">
        <f t="shared" si="1"/>
        <v>Day 11</v>
      </c>
      <c r="R8" s="47" t="str">
        <f t="shared" ref="R8" si="2">R5</f>
        <v>Day 12</v>
      </c>
    </row>
    <row r="9" spans="1:18" ht="18.75">
      <c r="A9" t="s">
        <v>54</v>
      </c>
      <c r="B9" s="48">
        <v>5</v>
      </c>
      <c r="C9" s="49" t="s">
        <v>55</v>
      </c>
      <c r="D9" s="50" t="s">
        <v>56</v>
      </c>
      <c r="E9" s="51"/>
      <c r="F9" s="48">
        <v>5</v>
      </c>
      <c r="G9" s="48">
        <v>2</v>
      </c>
      <c r="H9" s="48"/>
      <c r="I9" s="48"/>
      <c r="J9" s="48"/>
      <c r="K9" s="48"/>
      <c r="L9" s="48"/>
      <c r="M9" s="48"/>
      <c r="N9" s="48"/>
      <c r="O9" s="48"/>
      <c r="P9" s="48"/>
      <c r="Q9" s="48"/>
      <c r="R9" s="48"/>
    </row>
    <row r="10" spans="1:18" ht="18.75">
      <c r="A10" t="s">
        <v>57</v>
      </c>
      <c r="B10" s="48">
        <v>5</v>
      </c>
      <c r="C10" s="49" t="s">
        <v>55</v>
      </c>
      <c r="D10" s="50" t="s">
        <v>56</v>
      </c>
      <c r="E10" s="51"/>
      <c r="F10" s="48">
        <v>5</v>
      </c>
      <c r="G10" s="48">
        <v>3</v>
      </c>
      <c r="H10" s="48"/>
      <c r="I10" s="48"/>
      <c r="J10" s="48"/>
      <c r="K10" s="48"/>
      <c r="L10" s="48"/>
      <c r="M10" s="48"/>
      <c r="N10" s="48"/>
      <c r="O10" s="48"/>
      <c r="P10" s="48"/>
      <c r="Q10" s="48"/>
      <c r="R10" s="48"/>
    </row>
    <row r="11" spans="1:18" ht="18.75">
      <c r="A11" t="s">
        <v>58</v>
      </c>
      <c r="B11" s="48">
        <v>15</v>
      </c>
      <c r="C11" s="49" t="s">
        <v>55</v>
      </c>
      <c r="D11" s="50" t="s">
        <v>59</v>
      </c>
      <c r="E11" s="51"/>
      <c r="F11" s="48">
        <v>15</v>
      </c>
      <c r="G11" s="48">
        <v>15</v>
      </c>
      <c r="H11" s="48"/>
      <c r="I11" s="48"/>
      <c r="J11" s="48"/>
      <c r="K11" s="48"/>
      <c r="L11" s="48"/>
      <c r="M11" s="48"/>
      <c r="N11" s="48"/>
      <c r="O11" s="48"/>
      <c r="P11" s="48"/>
      <c r="Q11" s="48"/>
      <c r="R11" s="48"/>
    </row>
    <row r="12" spans="1:18" ht="18.75">
      <c r="A12" t="s">
        <v>60</v>
      </c>
      <c r="B12" s="48">
        <v>9</v>
      </c>
      <c r="C12" s="49" t="s">
        <v>55</v>
      </c>
      <c r="D12" s="50" t="s">
        <v>59</v>
      </c>
      <c r="E12" s="51"/>
      <c r="F12" s="48">
        <v>9</v>
      </c>
      <c r="G12" s="48">
        <v>9</v>
      </c>
      <c r="H12" s="48"/>
      <c r="I12" s="48"/>
      <c r="J12" s="48"/>
      <c r="K12" s="48"/>
      <c r="L12" s="48"/>
      <c r="M12" s="48"/>
      <c r="N12" s="48"/>
      <c r="O12" s="48"/>
      <c r="P12" s="48"/>
      <c r="Q12" s="48"/>
      <c r="R12" s="48"/>
    </row>
    <row r="13" spans="1:18" ht="18.75">
      <c r="A13" t="s">
        <v>61</v>
      </c>
      <c r="B13" s="48">
        <v>30</v>
      </c>
      <c r="C13" s="49" t="s">
        <v>62</v>
      </c>
      <c r="D13" s="50" t="s">
        <v>56</v>
      </c>
      <c r="E13" s="51"/>
      <c r="F13" s="48">
        <v>30</v>
      </c>
      <c r="G13" s="48">
        <v>25</v>
      </c>
      <c r="H13" s="48"/>
      <c r="I13" s="48"/>
      <c r="J13" s="48"/>
      <c r="K13" s="48"/>
      <c r="L13" s="48"/>
      <c r="M13" s="48"/>
      <c r="N13" s="48"/>
      <c r="O13" s="48"/>
      <c r="P13" s="48"/>
      <c r="Q13" s="48"/>
      <c r="R13" s="48"/>
    </row>
    <row r="14" spans="1:18" ht="18.75">
      <c r="A14" t="s">
        <v>63</v>
      </c>
      <c r="B14" s="48">
        <v>1</v>
      </c>
      <c r="C14" s="49" t="s">
        <v>62</v>
      </c>
      <c r="D14" s="50" t="s">
        <v>59</v>
      </c>
      <c r="E14" s="51"/>
      <c r="F14" s="48">
        <v>1</v>
      </c>
      <c r="G14" s="48">
        <v>1</v>
      </c>
      <c r="H14" s="48"/>
      <c r="I14" s="48"/>
      <c r="J14" s="48"/>
      <c r="K14" s="48"/>
      <c r="L14" s="48"/>
      <c r="M14" s="48"/>
      <c r="N14" s="48"/>
      <c r="O14" s="48"/>
      <c r="P14" s="48"/>
      <c r="Q14" s="48"/>
      <c r="R14" s="48"/>
    </row>
    <row r="15" spans="1:18" s="26" customFormat="1" ht="38.25">
      <c r="A15" s="26" t="s">
        <v>64</v>
      </c>
      <c r="B15" s="52"/>
      <c r="C15" s="53"/>
      <c r="D15" s="54"/>
      <c r="E15" s="46"/>
      <c r="F15" s="52"/>
      <c r="G15" s="52"/>
      <c r="H15" s="52"/>
      <c r="I15" s="52"/>
      <c r="J15" s="52"/>
      <c r="K15" s="52"/>
      <c r="L15" s="52"/>
      <c r="M15" s="52"/>
      <c r="N15" s="52"/>
      <c r="O15" s="52"/>
      <c r="P15" s="52"/>
      <c r="Q15" s="52"/>
      <c r="R15" s="52"/>
    </row>
    <row r="16" spans="1:18" ht="18.75">
      <c r="A16" t="s">
        <v>65</v>
      </c>
      <c r="B16" s="48">
        <v>1</v>
      </c>
      <c r="C16" s="49"/>
      <c r="D16" s="50" t="s">
        <v>59</v>
      </c>
      <c r="E16" s="51"/>
      <c r="F16" s="48">
        <v>1</v>
      </c>
      <c r="G16" s="48">
        <v>1</v>
      </c>
      <c r="H16" s="48"/>
      <c r="I16" s="48"/>
      <c r="J16" s="48"/>
      <c r="K16" s="48"/>
      <c r="L16" s="48"/>
      <c r="M16" s="48"/>
      <c r="N16" s="48"/>
      <c r="O16" s="48"/>
      <c r="P16" s="48"/>
      <c r="Q16" s="48"/>
      <c r="R16" s="48"/>
    </row>
    <row r="17" spans="1:18" s="26" customFormat="1" ht="38.25">
      <c r="A17" s="26" t="s">
        <v>66</v>
      </c>
      <c r="B17" s="52"/>
      <c r="C17" s="53"/>
      <c r="D17" s="54"/>
      <c r="E17" s="46"/>
      <c r="F17" s="52"/>
      <c r="G17" s="52"/>
      <c r="H17" s="52"/>
      <c r="I17" s="52"/>
      <c r="J17" s="52"/>
      <c r="K17" s="52"/>
      <c r="L17" s="52"/>
      <c r="M17" s="52"/>
      <c r="N17" s="52"/>
      <c r="O17" s="52"/>
      <c r="P17" s="52"/>
      <c r="Q17" s="52"/>
      <c r="R17" s="52"/>
    </row>
    <row r="18" spans="1:18" ht="18.75">
      <c r="A18" t="s">
        <v>67</v>
      </c>
      <c r="B18" s="48">
        <v>1</v>
      </c>
      <c r="C18" s="49"/>
      <c r="D18" s="50" t="s">
        <v>59</v>
      </c>
      <c r="E18" s="51"/>
      <c r="F18" s="48">
        <v>1</v>
      </c>
      <c r="G18" s="48">
        <v>1</v>
      </c>
      <c r="H18" s="48"/>
      <c r="I18" s="48"/>
      <c r="J18" s="48"/>
      <c r="K18" s="48"/>
      <c r="L18" s="48"/>
      <c r="M18" s="48"/>
      <c r="N18" s="48"/>
      <c r="O18" s="48"/>
      <c r="P18" s="48"/>
      <c r="Q18" s="48"/>
      <c r="R18" s="48"/>
    </row>
    <row r="19" spans="1:18" s="26" customFormat="1" ht="51">
      <c r="A19" s="26" t="s">
        <v>68</v>
      </c>
      <c r="B19" s="52"/>
      <c r="C19" s="53"/>
      <c r="D19" s="54"/>
      <c r="E19" s="46"/>
      <c r="F19" s="52"/>
      <c r="G19" s="52"/>
      <c r="H19" s="52"/>
      <c r="I19" s="52"/>
      <c r="J19" s="52"/>
      <c r="K19" s="52"/>
      <c r="L19" s="52"/>
      <c r="M19" s="52"/>
      <c r="N19" s="52"/>
      <c r="O19" s="52"/>
      <c r="P19" s="52"/>
      <c r="Q19" s="52"/>
      <c r="R19" s="52"/>
    </row>
    <row r="20" spans="1:18" ht="18.75">
      <c r="A20" t="s">
        <v>69</v>
      </c>
      <c r="B20" s="48">
        <v>5</v>
      </c>
      <c r="C20" s="49"/>
      <c r="D20" s="50" t="s">
        <v>56</v>
      </c>
      <c r="E20" s="51"/>
      <c r="F20" s="48">
        <v>5</v>
      </c>
      <c r="G20" s="48">
        <v>4</v>
      </c>
      <c r="H20" s="48"/>
      <c r="I20" s="48"/>
      <c r="J20" s="48"/>
      <c r="K20" s="48"/>
      <c r="L20" s="48"/>
      <c r="M20" s="48"/>
      <c r="N20" s="48"/>
      <c r="O20" s="48"/>
      <c r="P20" s="48"/>
      <c r="Q20" s="48"/>
      <c r="R20" s="48"/>
    </row>
    <row r="21" spans="1:18" ht="18.75">
      <c r="A21" t="s">
        <v>70</v>
      </c>
      <c r="B21" s="48">
        <v>10</v>
      </c>
      <c r="C21" s="49"/>
      <c r="D21" s="50" t="s">
        <v>59</v>
      </c>
      <c r="E21" s="51"/>
      <c r="F21" s="48">
        <v>10</v>
      </c>
      <c r="G21" s="48">
        <v>10</v>
      </c>
      <c r="H21" s="48"/>
      <c r="I21" s="48"/>
      <c r="J21" s="48"/>
      <c r="K21" s="48"/>
      <c r="L21" s="48"/>
      <c r="M21" s="48"/>
      <c r="N21" s="48"/>
      <c r="O21" s="48"/>
      <c r="P21" s="48"/>
      <c r="Q21" s="48"/>
      <c r="R21" s="48"/>
    </row>
    <row r="22" spans="1:18" s="26" customFormat="1" ht="38.25">
      <c r="A22" s="26" t="s">
        <v>71</v>
      </c>
      <c r="B22" s="52"/>
      <c r="C22" s="53"/>
      <c r="D22" s="54"/>
      <c r="E22" s="46"/>
      <c r="F22" s="52"/>
      <c r="G22" s="52"/>
      <c r="H22" s="52"/>
      <c r="I22" s="52"/>
      <c r="J22" s="52"/>
      <c r="K22" s="52"/>
      <c r="L22" s="52"/>
      <c r="M22" s="52"/>
      <c r="N22" s="52"/>
      <c r="O22" s="52"/>
      <c r="P22" s="52"/>
      <c r="Q22" s="52"/>
      <c r="R22" s="52"/>
    </row>
    <row r="23" spans="1:18" ht="18.75">
      <c r="A23" t="s">
        <v>72</v>
      </c>
      <c r="B23" s="48">
        <v>1</v>
      </c>
      <c r="C23" s="49"/>
      <c r="D23" s="50" t="s">
        <v>73</v>
      </c>
      <c r="E23" s="51"/>
      <c r="F23" s="48">
        <v>1</v>
      </c>
      <c r="G23" s="48">
        <v>1</v>
      </c>
      <c r="H23" s="48">
        <v>0</v>
      </c>
      <c r="I23" s="48"/>
      <c r="J23" s="48"/>
      <c r="K23" s="48"/>
      <c r="L23" s="48"/>
      <c r="M23" s="48"/>
      <c r="N23" s="48"/>
      <c r="O23" s="48"/>
      <c r="P23" s="48"/>
      <c r="Q23" s="48"/>
      <c r="R23" s="48"/>
    </row>
    <row r="24" spans="1:18" ht="18.75">
      <c r="A24" t="s">
        <v>74</v>
      </c>
      <c r="B24" s="48">
        <v>2</v>
      </c>
      <c r="C24" s="49"/>
      <c r="D24" s="50" t="s">
        <v>59</v>
      </c>
      <c r="E24" s="51"/>
      <c r="F24" s="48">
        <v>2</v>
      </c>
      <c r="G24" s="48">
        <v>2</v>
      </c>
      <c r="H24" s="48"/>
      <c r="I24" s="48"/>
      <c r="J24" s="48"/>
      <c r="K24" s="48"/>
      <c r="L24" s="48"/>
      <c r="M24" s="48"/>
      <c r="N24" s="48"/>
      <c r="O24" s="48"/>
      <c r="P24" s="48"/>
      <c r="Q24" s="48"/>
      <c r="R24" s="48"/>
    </row>
    <row r="25" spans="1:18" ht="18.75">
      <c r="A25" t="s">
        <v>75</v>
      </c>
      <c r="B25" s="48">
        <v>2</v>
      </c>
      <c r="C25" s="49"/>
      <c r="D25" s="50" t="s">
        <v>59</v>
      </c>
      <c r="E25" s="51"/>
      <c r="F25" s="48">
        <v>2</v>
      </c>
      <c r="G25" s="48">
        <v>2</v>
      </c>
      <c r="H25" s="48"/>
      <c r="I25" s="48"/>
      <c r="J25" s="48"/>
      <c r="K25" s="48"/>
      <c r="L25" s="48"/>
      <c r="M25" s="48"/>
      <c r="N25" s="48"/>
      <c r="O25" s="48"/>
      <c r="P25" s="48"/>
      <c r="Q25" s="48"/>
      <c r="R25" s="48"/>
    </row>
    <row r="26" spans="1:18" s="26" customFormat="1" ht="38.25">
      <c r="A26" s="26" t="s">
        <v>76</v>
      </c>
      <c r="B26" s="52"/>
      <c r="C26" s="53"/>
      <c r="D26" s="54"/>
      <c r="E26" s="46"/>
      <c r="F26" s="52"/>
      <c r="G26" s="52"/>
      <c r="H26" s="52"/>
      <c r="I26" s="52"/>
      <c r="J26" s="52"/>
      <c r="K26" s="52"/>
      <c r="L26" s="52"/>
      <c r="M26" s="52"/>
      <c r="N26" s="52"/>
      <c r="O26" s="52"/>
      <c r="P26" s="52"/>
      <c r="Q26" s="52"/>
      <c r="R26" s="52"/>
    </row>
    <row r="27" spans="1:18" s="24" customFormat="1" ht="25.5">
      <c r="A27" s="24" t="s">
        <v>77</v>
      </c>
      <c r="B27" s="55">
        <v>2</v>
      </c>
      <c r="C27" s="56"/>
      <c r="D27" s="57" t="s">
        <v>59</v>
      </c>
      <c r="E27" s="58"/>
      <c r="F27" s="55">
        <v>2</v>
      </c>
      <c r="G27" s="55">
        <v>2</v>
      </c>
      <c r="H27" s="55"/>
      <c r="I27" s="55"/>
      <c r="J27" s="55"/>
      <c r="K27" s="55"/>
      <c r="L27" s="55"/>
      <c r="M27" s="55"/>
      <c r="N27" s="55"/>
      <c r="O27" s="55"/>
      <c r="P27" s="55"/>
      <c r="Q27" s="55"/>
      <c r="R27" s="55"/>
    </row>
    <row r="28" spans="1:18" s="26" customFormat="1" ht="38.25">
      <c r="A28" s="26" t="s">
        <v>78</v>
      </c>
      <c r="B28" s="52"/>
      <c r="C28" s="53"/>
      <c r="D28" s="54"/>
      <c r="E28" s="46"/>
      <c r="F28" s="52"/>
      <c r="G28" s="52"/>
      <c r="H28" s="52"/>
      <c r="I28" s="52"/>
      <c r="J28" s="52"/>
      <c r="K28" s="52"/>
      <c r="L28" s="52"/>
      <c r="M28" s="52"/>
      <c r="N28" s="52"/>
      <c r="O28" s="52"/>
      <c r="P28" s="52"/>
      <c r="Q28" s="52"/>
      <c r="R28" s="52"/>
    </row>
    <row r="29" spans="1:18" s="24" customFormat="1" ht="18.75">
      <c r="A29" s="24" t="s">
        <v>79</v>
      </c>
      <c r="B29" s="55">
        <v>1</v>
      </c>
      <c r="C29" s="56"/>
      <c r="D29" s="57" t="s">
        <v>59</v>
      </c>
      <c r="E29" s="58"/>
      <c r="F29" s="55">
        <v>1</v>
      </c>
      <c r="G29" s="55">
        <v>1</v>
      </c>
      <c r="H29" s="55"/>
      <c r="I29" s="55"/>
      <c r="J29" s="55"/>
      <c r="K29" s="55"/>
      <c r="L29" s="55"/>
      <c r="M29" s="55"/>
      <c r="N29" s="55"/>
      <c r="O29" s="55"/>
      <c r="P29" s="55"/>
      <c r="Q29" s="55"/>
      <c r="R29" s="55"/>
    </row>
    <row r="30" spans="1:18" s="24" customFormat="1" ht="25.5">
      <c r="A30" s="24" t="s">
        <v>80</v>
      </c>
      <c r="B30" s="55">
        <v>2</v>
      </c>
      <c r="C30" s="56"/>
      <c r="D30" s="57" t="s">
        <v>59</v>
      </c>
      <c r="E30" s="58"/>
      <c r="F30" s="55">
        <v>2</v>
      </c>
      <c r="G30" s="55">
        <v>2</v>
      </c>
      <c r="H30" s="55"/>
      <c r="I30" s="55"/>
      <c r="J30" s="55"/>
      <c r="K30" s="55"/>
      <c r="L30" s="55"/>
      <c r="M30" s="55"/>
      <c r="N30" s="55"/>
      <c r="O30" s="55"/>
      <c r="P30" s="55"/>
      <c r="Q30" s="55"/>
      <c r="R30" s="55"/>
    </row>
    <row r="31" spans="1:18" s="24" customFormat="1" ht="38.25">
      <c r="A31" s="24" t="s">
        <v>81</v>
      </c>
      <c r="B31" s="55">
        <v>2</v>
      </c>
      <c r="C31" s="56"/>
      <c r="D31" s="57" t="s">
        <v>59</v>
      </c>
      <c r="E31" s="58"/>
      <c r="F31" s="55">
        <v>2</v>
      </c>
      <c r="G31" s="55">
        <v>2</v>
      </c>
      <c r="H31" s="55"/>
      <c r="I31" s="55"/>
      <c r="J31" s="55"/>
      <c r="K31" s="55"/>
      <c r="L31" s="55"/>
      <c r="M31" s="55"/>
      <c r="N31" s="55"/>
      <c r="O31" s="55"/>
      <c r="P31" s="55"/>
      <c r="Q31" s="55"/>
      <c r="R31" s="55"/>
    </row>
    <row r="32" spans="1:18" s="26" customFormat="1" ht="38.25">
      <c r="A32" s="26" t="s">
        <v>82</v>
      </c>
      <c r="B32" s="52"/>
      <c r="C32" s="53"/>
      <c r="D32" s="54"/>
      <c r="E32" s="46"/>
      <c r="F32" s="52"/>
      <c r="G32" s="52"/>
      <c r="H32" s="52"/>
      <c r="I32" s="52"/>
      <c r="J32" s="52"/>
      <c r="K32" s="52"/>
      <c r="L32" s="52"/>
      <c r="M32" s="52"/>
      <c r="N32" s="52"/>
      <c r="O32" s="52"/>
      <c r="P32" s="52"/>
      <c r="Q32" s="52"/>
      <c r="R32" s="52"/>
    </row>
    <row r="33" spans="1:18" s="24" customFormat="1" ht="18.75">
      <c r="A33" s="24" t="s">
        <v>83</v>
      </c>
      <c r="B33" s="55">
        <v>10</v>
      </c>
      <c r="C33" s="56"/>
      <c r="D33" s="57" t="s">
        <v>56</v>
      </c>
      <c r="E33" s="58"/>
      <c r="F33" s="55">
        <v>10</v>
      </c>
      <c r="G33" s="55">
        <v>8</v>
      </c>
      <c r="H33" s="55"/>
      <c r="I33" s="55"/>
      <c r="J33" s="55"/>
      <c r="K33" s="55"/>
      <c r="L33" s="55"/>
      <c r="M33" s="55"/>
      <c r="N33" s="55"/>
      <c r="O33" s="55"/>
      <c r="P33" s="55"/>
      <c r="Q33" s="55"/>
      <c r="R33" s="55"/>
    </row>
    <row r="34" spans="1:18" ht="25.5">
      <c r="A34" t="s">
        <v>84</v>
      </c>
      <c r="B34" s="48">
        <v>10</v>
      </c>
      <c r="C34" s="49"/>
      <c r="D34" s="50" t="s">
        <v>59</v>
      </c>
      <c r="E34" s="51"/>
      <c r="F34" s="48">
        <v>10</v>
      </c>
      <c r="G34" s="48">
        <v>10</v>
      </c>
      <c r="H34" s="48"/>
      <c r="I34" s="48"/>
      <c r="J34" s="48"/>
      <c r="K34" s="48"/>
      <c r="L34" s="48"/>
      <c r="M34" s="48"/>
      <c r="N34" s="48"/>
      <c r="O34" s="48"/>
      <c r="P34" s="48"/>
      <c r="Q34" s="48"/>
      <c r="R34" s="48"/>
    </row>
    <row r="35" spans="1:18" ht="51">
      <c r="A35" s="26" t="s">
        <v>85</v>
      </c>
      <c r="B35" s="46"/>
      <c r="C35" s="46"/>
      <c r="D35" s="46"/>
      <c r="E35" s="46"/>
      <c r="F35" s="46"/>
      <c r="G35" s="46"/>
      <c r="H35" s="47"/>
      <c r="I35" s="47"/>
      <c r="J35" s="47"/>
      <c r="K35" s="47"/>
      <c r="L35" s="47"/>
      <c r="M35" s="47"/>
      <c r="N35" s="47"/>
      <c r="O35" s="47"/>
      <c r="P35" s="47"/>
      <c r="Q35" s="47"/>
      <c r="R35" s="47"/>
    </row>
    <row r="36" spans="1:18" ht="25.5">
      <c r="A36" t="s">
        <v>86</v>
      </c>
      <c r="B36" s="48">
        <v>5</v>
      </c>
      <c r="C36" s="49"/>
      <c r="D36" s="50" t="s">
        <v>59</v>
      </c>
      <c r="E36" s="51"/>
      <c r="F36" s="48">
        <v>5</v>
      </c>
      <c r="G36" s="48">
        <v>5</v>
      </c>
      <c r="H36" s="48"/>
      <c r="I36" s="48"/>
      <c r="J36" s="48"/>
      <c r="K36" s="48"/>
      <c r="L36" s="48"/>
      <c r="M36" s="48"/>
      <c r="N36" s="48"/>
      <c r="O36" s="48"/>
      <c r="P36" s="48"/>
      <c r="Q36" s="48"/>
      <c r="R36" s="48"/>
    </row>
    <row r="37" spans="1:18" ht="51">
      <c r="A37" s="26" t="s">
        <v>87</v>
      </c>
      <c r="B37" s="46"/>
      <c r="C37" s="46"/>
      <c r="D37" s="46"/>
      <c r="E37" s="46"/>
      <c r="F37" s="46"/>
      <c r="G37" s="46"/>
      <c r="H37" s="47"/>
      <c r="I37" s="47"/>
      <c r="J37" s="47"/>
      <c r="K37" s="47"/>
      <c r="L37" s="47"/>
      <c r="M37" s="47"/>
      <c r="N37" s="47"/>
      <c r="O37" s="47"/>
      <c r="P37" s="47"/>
      <c r="Q37" s="47"/>
      <c r="R37" s="47"/>
    </row>
    <row r="38" spans="1:18" ht="31.5">
      <c r="A38" s="59" t="s">
        <v>88</v>
      </c>
      <c r="B38" s="48">
        <v>10</v>
      </c>
      <c r="C38" s="49"/>
      <c r="D38" s="50" t="s">
        <v>56</v>
      </c>
      <c r="E38" s="51"/>
      <c r="F38" s="48">
        <v>10</v>
      </c>
      <c r="G38" s="48">
        <v>9</v>
      </c>
      <c r="H38" s="48"/>
      <c r="I38" s="48"/>
      <c r="J38" s="48"/>
      <c r="K38" s="48"/>
      <c r="L38" s="48"/>
      <c r="M38" s="48"/>
      <c r="N38" s="48"/>
      <c r="O38" s="48"/>
      <c r="P38" s="48"/>
      <c r="Q38" s="48"/>
      <c r="R38" s="48"/>
    </row>
    <row r="39" spans="1:18" ht="18.75">
      <c r="A39" s="59"/>
      <c r="B39" s="48"/>
      <c r="C39" s="49"/>
      <c r="D39" s="50"/>
      <c r="E39" s="51"/>
      <c r="F39" s="48"/>
      <c r="G39" s="48"/>
      <c r="H39" s="48"/>
      <c r="I39" s="48"/>
      <c r="J39" s="48"/>
      <c r="K39" s="48"/>
      <c r="L39" s="48"/>
      <c r="M39" s="48"/>
      <c r="N39" s="48"/>
      <c r="O39" s="48"/>
      <c r="P39" s="48"/>
      <c r="Q39" s="48"/>
      <c r="R39" s="48"/>
    </row>
    <row r="40" spans="1:18" ht="15.75">
      <c r="A40" s="60"/>
      <c r="B40" s="60"/>
      <c r="C40" s="60"/>
      <c r="D40" s="61"/>
      <c r="E40" s="62" t="s">
        <v>89</v>
      </c>
      <c r="F40" s="62">
        <f>SUM(F9:F39)</f>
        <v>129</v>
      </c>
      <c r="G40" s="62">
        <f t="shared" ref="G40:L40" si="3">SUM(G9:G39)</f>
        <v>115</v>
      </c>
      <c r="H40" s="62">
        <f t="shared" si="3"/>
        <v>0</v>
      </c>
      <c r="I40" s="62">
        <f t="shared" si="3"/>
        <v>0</v>
      </c>
      <c r="J40" s="62">
        <f t="shared" si="3"/>
        <v>0</v>
      </c>
      <c r="K40" s="62">
        <f t="shared" si="3"/>
        <v>0</v>
      </c>
      <c r="L40" s="62">
        <f t="shared" si="3"/>
        <v>0</v>
      </c>
      <c r="M40" s="62">
        <f t="shared" ref="M40" si="4">SUM(M9:M39)</f>
        <v>0</v>
      </c>
      <c r="N40" s="62">
        <f t="shared" ref="N40" si="5">SUM(N9:N39)</f>
        <v>0</v>
      </c>
      <c r="O40" s="62">
        <f t="shared" ref="O40" si="6">SUM(O9:O39)</f>
        <v>0</v>
      </c>
      <c r="P40" s="62">
        <f t="shared" ref="P40" si="7">SUM(P9:P39)</f>
        <v>0</v>
      </c>
      <c r="Q40" s="62">
        <f t="shared" ref="Q40" si="8">SUM(Q9:Q39)</f>
        <v>0</v>
      </c>
      <c r="R40" s="62">
        <f t="shared" ref="R40" si="9">SUM(R9:R39)</f>
        <v>0</v>
      </c>
    </row>
    <row r="41" spans="1:18" ht="15.75">
      <c r="A41" s="33"/>
      <c r="B41" s="33"/>
      <c r="C41" s="33"/>
      <c r="D41" s="63"/>
      <c r="E41" s="50" t="s">
        <v>90</v>
      </c>
      <c r="F41" s="50"/>
      <c r="G41" s="50">
        <f>F40-G40</f>
        <v>14</v>
      </c>
      <c r="H41" s="50">
        <f t="shared" ref="H41:P41" si="10">G40-H40</f>
        <v>115</v>
      </c>
      <c r="I41" s="50">
        <f t="shared" si="10"/>
        <v>0</v>
      </c>
      <c r="J41" s="50">
        <f t="shared" si="10"/>
        <v>0</v>
      </c>
      <c r="K41" s="50">
        <f t="shared" si="10"/>
        <v>0</v>
      </c>
      <c r="L41" s="50">
        <f t="shared" si="10"/>
        <v>0</v>
      </c>
      <c r="M41" s="50">
        <f t="shared" si="10"/>
        <v>0</v>
      </c>
      <c r="N41" s="50">
        <f t="shared" si="10"/>
        <v>0</v>
      </c>
      <c r="O41" s="50">
        <f t="shared" si="10"/>
        <v>0</v>
      </c>
      <c r="P41" s="50">
        <f t="shared" si="10"/>
        <v>0</v>
      </c>
      <c r="Q41" s="50">
        <f t="shared" ref="Q41" si="11">P40-Q40</f>
        <v>0</v>
      </c>
      <c r="R41" s="50">
        <f t="shared" ref="R41" si="12">Q40-R40</f>
        <v>0</v>
      </c>
    </row>
    <row r="42" spans="1:18" ht="22.5" customHeight="1">
      <c r="A42" s="64" t="s">
        <v>91</v>
      </c>
      <c r="B42" s="5">
        <f>SUM(B9:B40)</f>
        <v>129</v>
      </c>
      <c r="C42" s="65" t="s">
        <v>92</v>
      </c>
      <c r="D42" s="66"/>
      <c r="E42" s="60"/>
      <c r="F42" s="60"/>
      <c r="G42" s="60"/>
      <c r="H42" s="60"/>
      <c r="I42" s="60"/>
      <c r="J42" s="60"/>
      <c r="K42" s="60"/>
      <c r="L42" s="60"/>
      <c r="M42" s="60"/>
      <c r="N42" s="60"/>
      <c r="O42" s="60"/>
    </row>
    <row r="43" spans="1:18" ht="22.5" customHeight="1">
      <c r="A43" s="67"/>
      <c r="B43" s="68"/>
      <c r="C43" s="60"/>
      <c r="D43" s="32"/>
      <c r="E43" s="32"/>
      <c r="F43" s="32"/>
      <c r="G43" s="32"/>
      <c r="H43" s="32"/>
      <c r="I43" s="32"/>
      <c r="J43" s="32"/>
      <c r="K43" s="32"/>
      <c r="L43" s="32"/>
      <c r="M43" s="32"/>
      <c r="N43" s="32"/>
      <c r="O43" s="32"/>
    </row>
    <row r="44" spans="1:18" ht="22.5" customHeight="1">
      <c r="A44" s="69" t="s">
        <v>93</v>
      </c>
      <c r="B44" s="50"/>
      <c r="C44" s="66"/>
      <c r="D44" s="32"/>
      <c r="E44" s="32"/>
      <c r="F44" s="32"/>
      <c r="G44" s="32"/>
      <c r="H44" s="32"/>
      <c r="I44" s="32"/>
      <c r="J44" s="32"/>
      <c r="K44" s="32"/>
      <c r="L44" s="32"/>
      <c r="M44" s="32"/>
      <c r="N44" s="32"/>
      <c r="O44" s="32"/>
    </row>
    <row r="45" spans="1:18" ht="15.75">
      <c r="A45" s="50" t="s">
        <v>94</v>
      </c>
      <c r="B45" s="50">
        <f>COUNTIF($D$9:$D$40,"Not Started")</f>
        <v>14</v>
      </c>
      <c r="C45" s="66"/>
      <c r="D45" s="32"/>
      <c r="E45" s="32"/>
      <c r="F45" s="32"/>
      <c r="G45" s="32"/>
      <c r="H45" s="32"/>
      <c r="I45" s="32"/>
      <c r="J45" s="32"/>
      <c r="K45" s="32"/>
      <c r="L45" s="32"/>
      <c r="M45" s="32"/>
      <c r="N45" s="32"/>
      <c r="O45" s="32"/>
    </row>
    <row r="46" spans="1:18" ht="15.75">
      <c r="A46" s="50" t="s">
        <v>95</v>
      </c>
      <c r="B46" s="50">
        <f>COUNTIF($D$9:$D$40,"In Progress")</f>
        <v>6</v>
      </c>
      <c r="C46" s="66"/>
      <c r="D46" s="32"/>
      <c r="E46" s="32"/>
      <c r="F46" s="32"/>
      <c r="G46" s="32"/>
      <c r="H46" s="32"/>
      <c r="I46" s="32"/>
      <c r="J46" s="32"/>
      <c r="K46" s="32"/>
      <c r="L46" s="32"/>
      <c r="M46" s="32"/>
      <c r="N46" s="32"/>
      <c r="O46" s="32"/>
    </row>
    <row r="47" spans="1:18" ht="15.75">
      <c r="A47" s="50" t="s">
        <v>96</v>
      </c>
      <c r="B47" s="50">
        <f>COUNTIF($D$9:$D$40,"Complete")</f>
        <v>1</v>
      </c>
      <c r="C47" s="66"/>
      <c r="D47" s="32"/>
      <c r="E47" s="32"/>
      <c r="F47" s="32"/>
      <c r="G47" s="32"/>
      <c r="H47" s="32"/>
      <c r="I47" s="32"/>
      <c r="J47" s="32"/>
      <c r="K47" s="32"/>
      <c r="L47" s="32"/>
      <c r="M47" s="32"/>
      <c r="N47" s="32"/>
      <c r="O47" s="32"/>
    </row>
    <row r="48" spans="1:18" ht="15.75">
      <c r="A48" s="60"/>
      <c r="B48" s="60"/>
      <c r="C48" s="32"/>
      <c r="D48" s="32"/>
      <c r="E48" s="32"/>
      <c r="F48" s="32"/>
      <c r="G48" s="32"/>
      <c r="H48" s="32"/>
      <c r="I48" s="32"/>
      <c r="J48" s="32"/>
      <c r="K48" s="32"/>
      <c r="L48" s="32"/>
      <c r="M48" s="32"/>
      <c r="N48" s="32"/>
      <c r="O48" s="32"/>
    </row>
  </sheetData>
  <mergeCells count="6">
    <mergeCell ref="F4:O4"/>
    <mergeCell ref="A4:A6"/>
    <mergeCell ref="B4:B6"/>
    <mergeCell ref="C4:C6"/>
    <mergeCell ref="D4:D6"/>
    <mergeCell ref="E4:E6"/>
  </mergeCells>
  <dataValidations count="1">
    <dataValidation type="list" allowBlank="1" showErrorMessage="1" sqref="D38:D39 D36 D9:D34">
      <formula1>"Not Started,In Progress,Complete,"</formula1>
    </dataValidation>
  </dataValidations>
  <pageMargins left="0.25" right="0.25" top="0.75" bottom="0.75" header="0.3" footer="0.3"/>
  <pageSetup paperSize="9" scale="50" orientation="landscape" r:id="rId1"/>
  <extLst>
    <ext xmlns:x14="http://schemas.microsoft.com/office/spreadsheetml/2009/9/main" uri="{CCE6A557-97BC-4b89-ADB6-D9C93CAAB3DF}">
      <x14:dataValidations xmlns:xm="http://schemas.microsoft.com/office/excel/2006/main" count="14">
        <x14:dataValidation type="list" errorStyle="warning" allowBlank="1" showInputMessage="1" showErrorMessage="1" prompt="validationFailed">
          <x14:formula1>
            <xm:f>'Configuration Details'!A4:A20</xm:f>
          </x14:formula1>
          <xm:sqref>C38</xm:sqref>
        </x14:dataValidation>
        <x14:dataValidation type="list" errorStyle="warning" allowBlank="1" showErrorMessage="1">
          <x14:formula1>
            <xm:f>'Configuration Details'!A4:A20</xm:f>
          </x14:formula1>
          <xm:sqref>C39</xm:sqref>
        </x14:dataValidation>
        <x14:dataValidation type="list" allowBlank="1" showErrorMessage="1">
          <x14:formula1>
            <xm:f>'Configuration Details'!A4:A20</xm:f>
          </x14:formula1>
          <xm:sqref>C36</xm:sqref>
        </x14:dataValidation>
        <x14:dataValidation type="list" allowBlank="1" showErrorMessage="1">
          <x14:formula1>
            <xm:f>'Configuration Details'!A4:A20</xm:f>
          </x14:formula1>
          <xm:sqref>C34</xm:sqref>
        </x14:dataValidation>
        <x14:dataValidation type="list" allowBlank="1" showErrorMessage="1">
          <x14:formula1>
            <xm:f>'Configuration Details'!A4:A20</xm:f>
          </x14:formula1>
          <xm:sqref>C28:C33</xm:sqref>
        </x14:dataValidation>
        <x14:dataValidation type="list" allowBlank="1" showErrorMessage="1">
          <x14:formula1>
            <xm:f>'Configuration Details'!A4:A20</xm:f>
          </x14:formula1>
          <xm:sqref>C26:C27</xm:sqref>
        </x14:dataValidation>
        <x14:dataValidation type="list" allowBlank="1" showErrorMessage="1">
          <x14:formula1>
            <xm:f>'Configuration Details'!A4:A20</xm:f>
          </x14:formula1>
          <xm:sqref>C23:C24</xm:sqref>
        </x14:dataValidation>
        <x14:dataValidation type="list" allowBlank="1" showErrorMessage="1">
          <x14:formula1>
            <xm:f>'Configuration Details'!A5:A21</xm:f>
          </x14:formula1>
          <xm:sqref>C25</xm:sqref>
        </x14:dataValidation>
        <x14:dataValidation type="list" errorStyle="warning" allowBlank="1" showInputMessage="1" showErrorMessage="1" prompt="validationFailed">
          <x14:formula1>
            <xm:f>'Configuration Details'!A4:A20</xm:f>
          </x14:formula1>
          <xm:sqref>C20:C22</xm:sqref>
        </x14:dataValidation>
        <x14:dataValidation type="list" allowBlank="1" showErrorMessage="1">
          <x14:formula1>
            <xm:f>'Configuration Details'!A5:A21</xm:f>
          </x14:formula1>
          <xm:sqref>C19</xm:sqref>
        </x14:dataValidation>
        <x14:dataValidation type="list" allowBlank="1" showErrorMessage="1">
          <x14:formula1>
            <xm:f>'Configuration Details'!A6:A22</xm:f>
          </x14:formula1>
          <xm:sqref>C18</xm:sqref>
        </x14:dataValidation>
        <x14:dataValidation type="list" allowBlank="1" showErrorMessage="1">
          <x14:formula1>
            <xm:f>'Configuration Details'!A5:A21</xm:f>
          </x14:formula1>
          <xm:sqref>C16:C17</xm:sqref>
        </x14:dataValidation>
        <x14:dataValidation type="list" allowBlank="1" showErrorMessage="1">
          <x14:formula1>
            <xm:f>'Configuration Details'!A8:A24</xm:f>
          </x14:formula1>
          <xm:sqref>C15</xm:sqref>
        </x14:dataValidation>
        <x14:dataValidation type="list" allowBlank="1" showErrorMessage="1">
          <x14:formula1>
            <xm:f>'Configuration Details'!A4:A20</xm:f>
          </x14:formula1>
          <xm:sqref>C9:C14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4"/>
  <sheetViews>
    <sheetView topLeftCell="A13" workbookViewId="0">
      <selection activeCell="A21" sqref="A21"/>
    </sheetView>
  </sheetViews>
  <sheetFormatPr defaultColWidth="17.140625" defaultRowHeight="12.75" customHeight="1"/>
  <cols>
    <col min="1" max="1" width="39.42578125" customWidth="1"/>
    <col min="2" max="2" width="42.28515625" customWidth="1"/>
    <col min="3" max="3" width="10.42578125" customWidth="1"/>
    <col min="4" max="4" width="16.28515625" customWidth="1"/>
  </cols>
  <sheetData>
    <row r="1" spans="1:5">
      <c r="A1" s="70" t="s">
        <v>97</v>
      </c>
      <c r="B1" s="71" t="s">
        <v>98</v>
      </c>
      <c r="C1" s="71" t="s">
        <v>99</v>
      </c>
      <c r="D1" s="72" t="s">
        <v>38</v>
      </c>
      <c r="E1" s="73"/>
    </row>
    <row r="2" spans="1:5" ht="38.25">
      <c r="A2" s="10" t="s">
        <v>53</v>
      </c>
      <c r="B2" s="27" t="s">
        <v>100</v>
      </c>
      <c r="C2" s="27"/>
      <c r="D2" s="27"/>
      <c r="E2" s="73"/>
    </row>
    <row r="3" spans="1:5" ht="51">
      <c r="A3" s="10" t="s">
        <v>64</v>
      </c>
      <c r="B3" s="27" t="s">
        <v>101</v>
      </c>
      <c r="C3" s="27"/>
      <c r="D3" s="27"/>
      <c r="E3" s="73"/>
    </row>
    <row r="4" spans="1:5" ht="63.75">
      <c r="A4" s="10" t="s">
        <v>66</v>
      </c>
      <c r="B4" s="27" t="s">
        <v>102</v>
      </c>
      <c r="C4" s="27"/>
      <c r="D4" s="27"/>
      <c r="E4" s="73"/>
    </row>
    <row r="5" spans="1:5" ht="76.5">
      <c r="A5" s="10" t="s">
        <v>68</v>
      </c>
      <c r="B5" t="s">
        <v>103</v>
      </c>
      <c r="C5" s="27"/>
      <c r="D5" s="27"/>
      <c r="E5" s="73"/>
    </row>
    <row r="6" spans="1:5" ht="89.25">
      <c r="A6" s="10" t="s">
        <v>71</v>
      </c>
      <c r="B6" s="27" t="s">
        <v>104</v>
      </c>
      <c r="C6" s="27"/>
      <c r="D6" s="27"/>
      <c r="E6" s="73"/>
    </row>
    <row r="7" spans="1:5" ht="51">
      <c r="A7" s="10" t="s">
        <v>76</v>
      </c>
      <c r="B7" s="27" t="s">
        <v>105</v>
      </c>
      <c r="C7" s="27"/>
      <c r="D7" s="27"/>
      <c r="E7" s="73"/>
    </row>
    <row r="8" spans="1:5" ht="51">
      <c r="A8" s="10" t="s">
        <v>78</v>
      </c>
      <c r="B8" s="27" t="s">
        <v>106</v>
      </c>
      <c r="C8" s="27"/>
      <c r="D8" s="27"/>
      <c r="E8" s="73"/>
    </row>
    <row r="9" spans="1:5" ht="102">
      <c r="A9" s="10" t="s">
        <v>107</v>
      </c>
      <c r="B9" s="27" t="s">
        <v>108</v>
      </c>
      <c r="C9" s="27"/>
      <c r="D9" s="27"/>
      <c r="E9" s="73"/>
    </row>
    <row r="10" spans="1:5" ht="89.25">
      <c r="A10" s="10" t="s">
        <v>109</v>
      </c>
      <c r="B10" s="27" t="s">
        <v>110</v>
      </c>
      <c r="C10" s="27"/>
      <c r="D10" s="27"/>
      <c r="E10" s="73"/>
    </row>
    <row r="11" spans="1:5" ht="102">
      <c r="A11" s="10" t="s">
        <v>87</v>
      </c>
      <c r="B11" s="10" t="s">
        <v>111</v>
      </c>
      <c r="C11" s="10"/>
      <c r="D11" s="10"/>
      <c r="E11" s="73"/>
    </row>
    <row r="12" spans="1:5">
      <c r="A12" s="74" t="s">
        <v>112</v>
      </c>
      <c r="B12" s="8"/>
      <c r="C12" s="8"/>
      <c r="D12" s="8"/>
      <c r="E12" s="8"/>
    </row>
    <row r="13" spans="1:5">
      <c r="A13" s="8"/>
      <c r="B13" s="8"/>
      <c r="C13" s="8"/>
      <c r="D13" s="8"/>
      <c r="E13" s="8"/>
    </row>
    <row r="14" spans="1:5">
      <c r="A14" s="8"/>
      <c r="B14" s="8"/>
      <c r="C14" s="8"/>
      <c r="D14" s="8"/>
      <c r="E14" s="8"/>
    </row>
    <row r="15" spans="1:5">
      <c r="A15" s="8"/>
      <c r="B15" s="8"/>
      <c r="C15" s="8"/>
      <c r="D15" s="8"/>
      <c r="E15" s="8"/>
    </row>
    <row r="16" spans="1:5">
      <c r="A16" s="8"/>
      <c r="B16" s="8"/>
      <c r="C16" s="8"/>
      <c r="D16" s="8"/>
      <c r="E16" s="8"/>
    </row>
    <row r="17" spans="1:5">
      <c r="A17" s="8"/>
      <c r="B17" s="8"/>
      <c r="C17" s="8"/>
      <c r="D17" s="8"/>
      <c r="E17" s="8"/>
    </row>
    <row r="18" spans="1:5">
      <c r="A18" s="8"/>
      <c r="B18" s="8"/>
      <c r="C18" s="8"/>
      <c r="D18" s="8"/>
      <c r="E18" s="8"/>
    </row>
    <row r="19" spans="1:5">
      <c r="A19" s="8"/>
      <c r="B19" s="8"/>
      <c r="C19" s="8"/>
      <c r="D19" s="8"/>
      <c r="E19" s="8"/>
    </row>
    <row r="20" spans="1:5">
      <c r="A20" s="8"/>
      <c r="B20" s="8"/>
      <c r="C20" s="8"/>
      <c r="D20" s="8"/>
      <c r="E20" s="8"/>
    </row>
    <row r="21" spans="1:5">
      <c r="A21" s="8"/>
      <c r="B21" s="8"/>
      <c r="C21" s="8"/>
      <c r="D21" s="8"/>
      <c r="E21" s="8"/>
    </row>
    <row r="22" spans="1:5">
      <c r="A22" s="8"/>
      <c r="B22" s="8"/>
      <c r="C22" s="8"/>
      <c r="D22" s="8"/>
      <c r="E22" s="8"/>
    </row>
    <row r="23" spans="1:5">
      <c r="A23" s="8"/>
      <c r="B23" s="8"/>
      <c r="C23" s="8"/>
      <c r="D23" s="8"/>
      <c r="E23" s="8"/>
    </row>
    <row r="24" spans="1:5">
      <c r="A24" s="8"/>
      <c r="B24" s="8"/>
      <c r="C24" s="8"/>
      <c r="D24" s="8"/>
      <c r="E24" s="8"/>
    </row>
    <row r="25" spans="1:5">
      <c r="A25" s="8"/>
      <c r="B25" s="8"/>
      <c r="C25" s="8"/>
      <c r="D25" s="8"/>
      <c r="E25" s="8"/>
    </row>
    <row r="26" spans="1:5">
      <c r="A26" s="8"/>
      <c r="B26" s="8"/>
      <c r="C26" s="8"/>
      <c r="D26" s="8"/>
      <c r="E26" s="8"/>
    </row>
    <row r="27" spans="1:5">
      <c r="A27" s="8"/>
      <c r="B27" s="8"/>
      <c r="C27" s="8"/>
      <c r="D27" s="8"/>
      <c r="E27" s="8"/>
    </row>
    <row r="28" spans="1:5">
      <c r="A28" s="8"/>
      <c r="B28" s="8"/>
      <c r="C28" s="8"/>
      <c r="D28" s="8"/>
      <c r="E28" s="8"/>
    </row>
    <row r="29" spans="1:5">
      <c r="A29" s="8"/>
      <c r="B29" s="8"/>
      <c r="C29" s="8"/>
      <c r="D29" s="8"/>
      <c r="E29" s="8"/>
    </row>
    <row r="30" spans="1:5">
      <c r="A30" s="8"/>
      <c r="B30" s="8"/>
      <c r="C30" s="8"/>
      <c r="D30" s="8"/>
      <c r="E30" s="8"/>
    </row>
    <row r="31" spans="1:5">
      <c r="A31" s="8"/>
      <c r="B31" s="8"/>
      <c r="C31" s="8"/>
      <c r="D31" s="8"/>
      <c r="E31" s="8"/>
    </row>
    <row r="32" spans="1:5">
      <c r="A32" s="8"/>
      <c r="B32" s="8"/>
      <c r="C32" s="8"/>
      <c r="D32" s="8"/>
      <c r="E32" s="8"/>
    </row>
    <row r="33" spans="1:5" ht="12.75" customHeight="1">
      <c r="A33" s="8"/>
      <c r="B33" s="8"/>
      <c r="C33" s="8"/>
      <c r="D33" s="8"/>
      <c r="E33" s="8"/>
    </row>
    <row r="34" spans="1:5" ht="12.75" customHeight="1">
      <c r="A34" s="8"/>
      <c r="B34" s="8"/>
      <c r="C34" s="8"/>
      <c r="D34" s="8"/>
      <c r="E34" s="8"/>
    </row>
  </sheetData>
  <dataValidations count="1">
    <dataValidation type="list" allowBlank="1" showErrorMessage="1" sqref="C2:C101">
      <formula1>"True,False,"</formula1>
    </dataValidation>
  </dataValidations>
  <pageMargins left="0.25" right="0.25" top="0.75" bottom="0.75" header="0.3" footer="0.3"/>
  <pageSetup paperSize="9" scale="9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2" sqref="A2:A5"/>
    </sheetView>
  </sheetViews>
  <sheetFormatPr defaultColWidth="17.140625" defaultRowHeight="12.75" customHeight="1"/>
  <cols>
    <col min="1" max="1" width="204.42578125" customWidth="1"/>
    <col min="2" max="2" width="8.28515625" customWidth="1"/>
    <col min="3" max="3" width="98.42578125" customWidth="1"/>
    <col min="4" max="4" width="75.42578125" customWidth="1"/>
  </cols>
  <sheetData>
    <row r="1" spans="1:4" ht="12.75" customHeight="1">
      <c r="A1" s="75" t="s">
        <v>113</v>
      </c>
      <c r="B1" s="20"/>
      <c r="C1" s="20"/>
      <c r="D1" s="20"/>
    </row>
    <row r="2" spans="1:4" ht="12.75" customHeight="1">
      <c r="A2" s="19" t="s">
        <v>53</v>
      </c>
      <c r="B2" s="21"/>
      <c r="C2" s="22"/>
      <c r="D2" s="22"/>
    </row>
    <row r="3" spans="1:4" ht="12.75" customHeight="1">
      <c r="A3" s="19" t="s">
        <v>64</v>
      </c>
      <c r="B3" s="21"/>
      <c r="C3" s="22"/>
      <c r="D3" s="22"/>
    </row>
    <row r="4" spans="1:4" ht="12.75" customHeight="1">
      <c r="A4" s="19" t="s">
        <v>66</v>
      </c>
      <c r="B4" s="21"/>
      <c r="C4" s="22"/>
      <c r="D4" s="22"/>
    </row>
    <row r="5" spans="1:4" ht="12.75" customHeight="1">
      <c r="A5" s="19" t="s">
        <v>68</v>
      </c>
      <c r="B5" s="21"/>
      <c r="C5" s="21"/>
      <c r="D5" s="21"/>
    </row>
    <row r="6" spans="1:4" ht="12.75" customHeight="1">
      <c r="A6" s="19" t="s">
        <v>71</v>
      </c>
      <c r="B6" s="21"/>
      <c r="C6" s="21"/>
      <c r="D6" s="21"/>
    </row>
    <row r="7" spans="1:4" ht="12.75" customHeight="1">
      <c r="A7" s="19" t="s">
        <v>76</v>
      </c>
      <c r="B7" s="21"/>
      <c r="C7" s="21"/>
      <c r="D7" s="21"/>
    </row>
    <row r="8" spans="1:4" ht="12.75" customHeight="1">
      <c r="A8" s="19" t="s">
        <v>78</v>
      </c>
      <c r="B8" s="21"/>
      <c r="C8" s="21"/>
      <c r="D8" s="21"/>
    </row>
    <row r="9" spans="1:4" ht="12.75" customHeight="1">
      <c r="A9" s="19" t="s">
        <v>82</v>
      </c>
      <c r="B9" s="21"/>
      <c r="C9" s="21"/>
      <c r="D9" s="21"/>
    </row>
    <row r="10" spans="1:4" ht="12.75" customHeight="1">
      <c r="A10" s="19" t="s">
        <v>85</v>
      </c>
      <c r="B10" s="21"/>
      <c r="C10" s="21"/>
      <c r="D10" s="21"/>
    </row>
    <row r="11" spans="1:4" ht="12.75" customHeight="1">
      <c r="A11" s="19" t="s">
        <v>87</v>
      </c>
      <c r="B11" s="21"/>
      <c r="C11" s="21"/>
      <c r="D11" s="21"/>
    </row>
    <row r="12" spans="1:4" ht="12.75" customHeight="1">
      <c r="B12" s="23"/>
      <c r="C12" s="23"/>
      <c r="D12" s="2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7"/>
  <sheetViews>
    <sheetView workbookViewId="0"/>
  </sheetViews>
  <sheetFormatPr defaultColWidth="17.140625" defaultRowHeight="12.75" customHeight="1"/>
  <cols>
    <col min="1" max="1" width="55" customWidth="1"/>
  </cols>
  <sheetData>
    <row r="1" spans="1:1" ht="12.75" customHeight="1">
      <c r="A1" t="str">
        <f>(((((((((((((((((((((((ProductBacklog!A11 &amp; ". ") &amp; ProductBacklog!B$1) &amp; " ") &amp; ProductBacklog!B9) &amp; " ") &amp; ProductBacklog!C$1) &amp; " ") &amp; ProductBacklog!C9) &amp; " ") &amp; ProductBacklog!D$1) &amp; " ") &amp; ProductBacklog!D9) &amp; " ") &amp; ProductBacklog!F$1) &amp; ": ") &amp; ProductBacklog!F9) &amp; " ") &amp; ProductBacklog!G$1) &amp; ": ") &amp; ProductBacklog!G9) &amp; " ") &amp; ProductBacklog!H$1) &amp; ": ") &amp; ROUND(ProductBacklog!H9,2)</f>
        <v>10. As a Developer I want to Be able to scale the application to future growth and research so that the application can be kept up to date throughout time Complexity: 4 Value: 100 Priority: 400</v>
      </c>
    </row>
    <row r="2" spans="1:1" ht="12.75" customHeight="1">
      <c r="A2" t="str">
        <f>(((((((((((((((((((((((ProductBacklog!A14 &amp; ". ") &amp; ProductBacklog!B$1) &amp; " ") &amp; ProductBacklog!B14) &amp; " ") &amp; ProductBacklog!C$1) &amp; " ") &amp; ProductBacklog!C14) &amp; " ") &amp; ProductBacklog!D$1) &amp; " ") &amp; ProductBacklog!D14) &amp; " ") &amp; ProductBacklog!F$1) &amp; ": ") &amp; ProductBacklog!F14) &amp; " ") &amp; ProductBacklog!G$1) &amp; ": ") &amp; ProductBacklog!G14) &amp; " ") &amp; ProductBacklog!H$1) &amp; ": ") &amp; ROUND(ProductBacklog!H14,2)</f>
        <v>13. As a  I want to  so that  Complexity:  Value:  Priority: 0</v>
      </c>
    </row>
    <row r="3" spans="1:1" ht="12.75" customHeight="1">
      <c r="A3" t="str">
        <f>(((((((((((((((((((((((ProductBacklog!A13 &amp; ". ") &amp; ProductBacklog!B$1) &amp; " ") &amp; ProductBacklog!B10) &amp; " ") &amp; ProductBacklog!C$1) &amp; " ") &amp; ProductBacklog!C10) &amp; " ") &amp; ProductBacklog!D$1) &amp; " ") &amp; ProductBacklog!D10) &amp; " ") &amp; ProductBacklog!F$1) &amp; ": ") &amp; ProductBacklog!F10) &amp; " ") &amp; ProductBacklog!G$1) &amp; ": ") &amp; ProductBacklog!G10) &amp; " ") &amp; ProductBacklog!H$1) &amp; ": ") &amp; ROUND(ProductBacklog!H10,2)</f>
        <v>12. As a Developer I want to be able to update the user application where changes occured, avoiding a complete download of all the data and enabling selective updates so that only the new data is downloaded in a update. Complexity: 4 Value: 50 Priority: 200</v>
      </c>
    </row>
    <row r="4" spans="1:1" ht="12.75" customHeight="1">
      <c r="A4" t="str">
        <f>(((((((((((((((((((((((ProductBacklog!A3 &amp; ". ") &amp; ProductBacklog!B$1) &amp; " ") &amp; ProductBacklog!B3) &amp; " ") &amp; ProductBacklog!C$1) &amp; " ") &amp; ProductBacklog!C3) &amp; " ") &amp; ProductBacklog!D$1) &amp; " ") &amp; ProductBacklog!D3) &amp; " ") &amp; ProductBacklog!F$1) &amp; ": ") &amp; ProductBacklog!F3) &amp; " ") &amp; ProductBacklog!G$1) &amp; ": ") &amp; ProductBacklog!G3) &amp; " ") &amp; ProductBacklog!H$1) &amp; ": ") &amp; ROUND(ProductBacklog!H3,2)</f>
        <v>2. As a Administrator I want to Be able to delete items from the System so that users can update their app to delete obsolete or faulty items Complexity: 1 Value: 70 Priority: 70</v>
      </c>
    </row>
    <row r="5" spans="1:1" ht="12.75" customHeight="1">
      <c r="A5" t="e">
        <f>(((((((((((((((((((((((ProductBacklog!A12 &amp; ". ") &amp; ProductBacklog!B$1) &amp; " ") &amp; ProductBacklog!#REF!) &amp; " ") &amp; ProductBacklog!C$1) &amp; " ") &amp; ProductBacklog!#REF!) &amp; " ") &amp; ProductBacklog!D$1) &amp; " ") &amp; ProductBacklog!#REF!) &amp; " ") &amp; ProductBacklog!F$1) &amp; ": ") &amp; ProductBacklog!#REF!) &amp; " ") &amp; ProductBacklog!G$1) &amp; ": ") &amp; ProductBacklog!#REF!) &amp; " ") &amp; ProductBacklog!H$1) &amp; ": ") &amp; ROUND(ProductBacklog!#REF!,2)</f>
        <v>#REF!</v>
      </c>
    </row>
    <row r="6" spans="1:1" ht="12.75" customHeight="1">
      <c r="A6" t="str">
        <f>(((((((((((((((((((((((ProductBacklog!A8 &amp; ". ") &amp; ProductBacklog!B$1) &amp; " ") &amp; ProductBacklog!B7) &amp; " ") &amp; ProductBacklog!C$1) &amp; " ") &amp; ProductBacklog!C7) &amp; " ") &amp; ProductBacklog!D$1) &amp; " ") &amp; ProductBacklog!D7) &amp; " ") &amp; ProductBacklog!F$1) &amp; ": ") &amp; ProductBacklog!F7) &amp; " ") &amp; ProductBacklog!G$1) &amp; ": ") &amp; ProductBacklog!G7) &amp; " ") &amp; ProductBacklog!H$1) &amp; ": ") &amp; ROUND(ProductBacklog!H7,2)</f>
        <v>7. As a User I want to Be able to find further information on a subject so that I can further educate myself if the information in the application is insufficient Complexity: 1 Value: 100 Priority: 100</v>
      </c>
    </row>
    <row r="7" spans="1:1" ht="12.75" customHeight="1">
      <c r="A7" t="str">
        <f>(((((((((((((((((((((((ProductBacklog!A7 &amp; ". ") &amp; ProductBacklog!B$1) &amp; " ") &amp; ProductBacklog!B6) &amp; " ") &amp; ProductBacklog!C$1) &amp; " ") &amp; ProductBacklog!C6) &amp; " ") &amp; ProductBacklog!D$1) &amp; " ") &amp; ProductBacklog!D6) &amp; " ") &amp; ProductBacklog!F$1) &amp; ": ") &amp; ProductBacklog!F6) &amp; " ") &amp; ProductBacklog!G$1) &amp; ": ") &amp; ProductBacklog!G6) &amp; " ") &amp; ProductBacklog!H$1) &amp; ": ") &amp; ROUND(ProductBacklog!H6,2)</f>
        <v>6. As a User I want to Be able to navigate through a menu structure to diagnose my problem so that I can find the advice I need in the application data Complexity: 1 Value: 50 Priority: 50</v>
      </c>
    </row>
    <row r="8" spans="1:1" ht="12.75" customHeight="1">
      <c r="A8" t="str">
        <f>(((((((((((((((((((((((ProductBacklog!A9 &amp; ". ") &amp; ProductBacklog!B$1) &amp; " ") &amp; ProductBacklog!B8) &amp; " ") &amp; ProductBacklog!C$1) &amp; " ") &amp; ProductBacklog!C8) &amp; " ") &amp; ProductBacklog!D$1) &amp; " ") &amp; ProductBacklog!D8) &amp; " ") &amp; ProductBacklog!F$1) &amp; ": ") &amp; ProductBacklog!F8) &amp; " ") &amp; ProductBacklog!G$1) &amp; ": ") &amp; ProductBacklog!G8) &amp; " ") &amp; ProductBacklog!H$1) &amp; ": ") &amp; ROUND(ProductBacklog!H8,2)</f>
        <v>8. As a User I want to Be able to check for updates and update the application so that I can benefit from the latest updates and additions to the database Complexity: 3 Value: 100 Priority: 300</v>
      </c>
    </row>
    <row r="9" spans="1:1" ht="12.75" customHeight="1">
      <c r="A9" t="str">
        <f>(((((((((((((((((((((((ProductBacklog!A4 &amp; ". ") &amp; ProductBacklog!B$1) &amp; " ") &amp; ProductBacklog!B4) &amp; " ") &amp; ProductBacklog!C$1) &amp; " ") &amp; ProductBacklog!C5) &amp; " ") &amp; ProductBacklog!D$1) &amp; " ") &amp; ProductBacklog!D5) &amp; " ") &amp; ProductBacklog!F$1) &amp; ": ") &amp; ProductBacklog!F4) &amp; " ") &amp; ProductBacklog!G$1) &amp; ": ") &amp; ProductBacklog!G4) &amp; " ") &amp; ProductBacklog!H$1) &amp; ": ") &amp; ROUND(ProductBacklog!H4,2)</f>
        <v>3. As a Administrator I want to Be able to define a menu structure which enables the user to navigate to content easily so that the search time is minimal and ideally logarithmicaly related to the size of the data set available Complexity: 3 Value: 70 Priority: 210</v>
      </c>
    </row>
    <row r="10" spans="1:1" ht="12.75" customHeight="1">
      <c r="A10" t="str">
        <f>(((((((((((((((((((((((ProductBacklog!A15 &amp; ". ") &amp; ProductBacklog!B$1) &amp; " ") &amp; ProductBacklog!B15) &amp; " ") &amp; ProductBacklog!C$1) &amp; " ") &amp; ProductBacklog!C15) &amp; " ") &amp; ProductBacklog!D$1) &amp; " ") &amp; ProductBacklog!D15) &amp; " ") &amp; ProductBacklog!F$1) &amp; ": ") &amp; ProductBacklog!F15) &amp; " ") &amp; ProductBacklog!G$1) &amp; ": ") &amp; ProductBacklog!G15) &amp; " ") &amp; ProductBacklog!H$1) &amp; ": ") &amp; ROUND(ProductBacklog!H15,2)</f>
        <v>14. As a  I want to  so that  Complexity:  Value:  Priority: 0</v>
      </c>
    </row>
    <row r="11" spans="1:1" ht="12.75" customHeight="1">
      <c r="A11" t="str">
        <f>(((((((((((((((((((((((ProductBacklog!A16 &amp; ". ") &amp; ProductBacklog!B$1) &amp; " ") &amp; ProductBacklog!B16) &amp; " ") &amp; ProductBacklog!C$1) &amp; " ") &amp; ProductBacklog!C16) &amp; " ") &amp; ProductBacklog!D$1) &amp; " ") &amp; ProductBacklog!D16) &amp; " ") &amp; ProductBacklog!F$1) &amp; ": ") &amp; ProductBacklog!F16) &amp; " ") &amp; ProductBacklog!G$1) &amp; ": ") &amp; ProductBacklog!G16) &amp; " ") &amp; ProductBacklog!H$1) &amp; ": ") &amp; ROUND(ProductBacklog!H16,2)</f>
        <v>15. As a  I want to  so that  Complexity:  Value:  Priority: 0</v>
      </c>
    </row>
    <row r="12" spans="1:1" ht="12.75" customHeight="1">
      <c r="A12" t="str">
        <f>(((((((((((((((((((((((ProductBacklog!A2 &amp; ". ") &amp; ProductBacklog!B$1) &amp; " ") &amp; ProductBacklog!B2) &amp; " ") &amp; ProductBacklog!C$1) &amp; " ") &amp; ProductBacklog!C2) &amp; " ") &amp; ProductBacklog!D$1) &amp; " ") &amp; ProductBacklog!D2) &amp; " ") &amp; ProductBacklog!F$1) &amp; ": ") &amp; ProductBacklog!F2) &amp; " ") &amp; ProductBacklog!G$1) &amp; ": ") &amp; ProductBacklog!G2) &amp; " ") &amp; ProductBacklog!H$1) &amp; ": ") &amp; ROUND(ProductBacklog!H2,2)</f>
        <v>1. As a Administrator I want to Be able to add items to the System so that users can update their app to incorporate the new items Complexity: 1 Value: 100 Priority: 100</v>
      </c>
    </row>
    <row r="13" spans="1:1" ht="12.75" customHeight="1">
      <c r="A13" t="str">
        <f>(((((((((((((((((((((((ProductBacklog!A18 &amp; ". ") &amp; ProductBacklog!B$1) &amp; " ") &amp; ProductBacklog!B18) &amp; " ") &amp; ProductBacklog!C$1) &amp; " ") &amp; ProductBacklog!C18) &amp; " ") &amp; ProductBacklog!D$1) &amp; " ") &amp; ProductBacklog!D18) &amp; " ") &amp; ProductBacklog!F$1) &amp; ": ") &amp; ProductBacklog!F18) &amp; " ") &amp; ProductBacklog!G$1) &amp; ": ") &amp; ProductBacklog!G18) &amp; " ") &amp; ProductBacklog!H$1) &amp; ": ") &amp; ROUND(ProductBacklog!H18,2)</f>
        <v>. As a  I want to  so that  Complexity:  Value:  Priority: 0</v>
      </c>
    </row>
    <row r="14" spans="1:1" ht="12.75" customHeight="1">
      <c r="A14" t="str">
        <f>(((((((((((((((((((((((ProductBacklog!A19 &amp; ". ") &amp; ProductBacklog!B$1) &amp; " ") &amp; ProductBacklog!B19) &amp; " ") &amp; ProductBacklog!C$1) &amp; " ") &amp; ProductBacklog!C19) &amp; " ") &amp; ProductBacklog!D$1) &amp; " ") &amp; ProductBacklog!D19) &amp; " ") &amp; ProductBacklog!F$1) &amp; ": ") &amp; ProductBacklog!F19) &amp; " ") &amp; ProductBacklog!G$1) &amp; ": ") &amp; ProductBacklog!G19) &amp; " ") &amp; ProductBacklog!H$1) &amp; ": ") &amp; ROUND(ProductBacklog!H19,2)</f>
        <v>. As a  I want to  so that  Complexity:  Value:  Priority: 0</v>
      </c>
    </row>
    <row r="15" spans="1:1" ht="12.75" customHeight="1">
      <c r="A15" t="str">
        <f>(((((((((((((((((((((((ProductBacklog!A20 &amp; ". ") &amp; ProductBacklog!B$1) &amp; " ") &amp; ProductBacklog!B20) &amp; " ") &amp; ProductBacklog!C$1) &amp; " ") &amp; ProductBacklog!C20) &amp; " ") &amp; ProductBacklog!D$1) &amp; " ") &amp; ProductBacklog!D20) &amp; " ") &amp; ProductBacklog!F$1) &amp; ": ") &amp; ProductBacklog!F20) &amp; " ") &amp; ProductBacklog!G$1) &amp; ": ") &amp; ProductBacklog!G20) &amp; " ") &amp; ProductBacklog!H$1) &amp; ": ") &amp; ROUND(ProductBacklog!H20,2)</f>
        <v>. As a  I want to  so that  Complexity:  Value:  Priority: 0</v>
      </c>
    </row>
    <row r="16" spans="1:1" ht="12.75" customHeight="1">
      <c r="A16" t="str">
        <f>(((((((((((((((((((((((ProductBacklog!A21 &amp; ". ") &amp; ProductBacklog!B$1) &amp; " ") &amp; ProductBacklog!B21) &amp; " ") &amp; ProductBacklog!C$1) &amp; " ") &amp; ProductBacklog!C21) &amp; " ") &amp; ProductBacklog!D$1) &amp; " ") &amp; ProductBacklog!D21) &amp; " ") &amp; ProductBacklog!F$1) &amp; ": ") &amp; ProductBacklog!F21) &amp; " ") &amp; ProductBacklog!G$1) &amp; ": ") &amp; ProductBacklog!G21) &amp; " ") &amp; ProductBacklog!H$1) &amp; ": ") &amp; ROUND(ProductBacklog!H21,2)</f>
        <v>. As a  I want to  so that  Complexity:  Value:  Priority: 0</v>
      </c>
    </row>
    <row r="17" spans="1:1" ht="12.75" customHeight="1">
      <c r="A17" t="str">
        <f>(((((((((((((((((((((((ProductBacklog!A22 &amp; ". ") &amp; ProductBacklog!B$1) &amp; " ") &amp; ProductBacklog!B22) &amp; " ") &amp; ProductBacklog!C$1) &amp; " ") &amp; ProductBacklog!C22) &amp; " ") &amp; ProductBacklog!D$1) &amp; " ") &amp; ProductBacklog!D22) &amp; " ") &amp; ProductBacklog!F$1) &amp; ": ") &amp; ProductBacklog!F22) &amp; " ") &amp; ProductBacklog!G$1) &amp; ": ") &amp; ProductBacklog!G22) &amp; " ") &amp; ProductBacklog!H$1) &amp; ": ") &amp; ROUND(ProductBacklog!H22,2)</f>
        <v>. As a  I want to  so that  Complexity:  Value:  Priority: 0</v>
      </c>
    </row>
    <row r="18" spans="1:1" ht="12.75" customHeight="1">
      <c r="A18" t="str">
        <f>(((((((((((((((((((((((ProductBacklog!A23 &amp; ". ") &amp; ProductBacklog!B$1) &amp; " ") &amp; ProductBacklog!B23) &amp; " ") &amp; ProductBacklog!C$1) &amp; " ") &amp; ProductBacklog!C23) &amp; " ") &amp; ProductBacklog!D$1) &amp; " ") &amp; ProductBacklog!D23) &amp; " ") &amp; ProductBacklog!F$1) &amp; ": ") &amp; ProductBacklog!F23) &amp; " ") &amp; ProductBacklog!G$1) &amp; ": ") &amp; ProductBacklog!G23) &amp; " ") &amp; ProductBacklog!H$1) &amp; ": ") &amp; ROUND(ProductBacklog!H23,2)</f>
        <v>. As a  I want to  so that  Complexity:  Value:  Priority: 0</v>
      </c>
    </row>
    <row r="19" spans="1:1" ht="12.75" customHeight="1">
      <c r="A19" t="str">
        <f>(((((((((((((((((((((((ProductBacklog!A24 &amp; ". ") &amp; ProductBacklog!B$1) &amp; " ") &amp; ProductBacklog!B24) &amp; " ") &amp; ProductBacklog!C$1) &amp; " ") &amp; ProductBacklog!C24) &amp; " ") &amp; ProductBacklog!D$1) &amp; " ") &amp; ProductBacklog!D24) &amp; " ") &amp; ProductBacklog!F$1) &amp; ": ") &amp; ProductBacklog!F24) &amp; " ") &amp; ProductBacklog!G$1) &amp; ": ") &amp; ProductBacklog!G24) &amp; " ") &amp; ProductBacklog!H$1) &amp; ": ") &amp; ROUND(ProductBacklog!H24,2)</f>
        <v>. As a  I want to  so that  Complexity:  Value:  Priority: 0</v>
      </c>
    </row>
    <row r="20" spans="1:1" ht="12.75" customHeight="1">
      <c r="A20" t="str">
        <f>(((((((((((((((((((((((ProductBacklog!A25 &amp; ". ") &amp; ProductBacklog!B$1) &amp; " ") &amp; ProductBacklog!B25) &amp; " ") &amp; ProductBacklog!C$1) &amp; " ") &amp; ProductBacklog!C25) &amp; " ") &amp; ProductBacklog!D$1) &amp; " ") &amp; ProductBacklog!D25) &amp; " ") &amp; ProductBacklog!F$1) &amp; ": ") &amp; ProductBacklog!F25) &amp; " ") &amp; ProductBacklog!G$1) &amp; ": ") &amp; ProductBacklog!G25) &amp; " ") &amp; ProductBacklog!H$1) &amp; ": ") &amp; ROUND(ProductBacklog!H25,2)</f>
        <v>. As a  I want to  so that  Complexity:  Value:  Priority: 0</v>
      </c>
    </row>
    <row r="21" spans="1:1" ht="12.75" customHeight="1">
      <c r="A21" t="str">
        <f>(((((((((((((((((((((((ProductBacklog!A26 &amp; ". ") &amp; ProductBacklog!B$1) &amp; " ") &amp; ProductBacklog!B26) &amp; " ") &amp; ProductBacklog!C$1) &amp; " ") &amp; ProductBacklog!C26) &amp; " ") &amp; ProductBacklog!D$1) &amp; " ") &amp; ProductBacklog!D26) &amp; " ") &amp; ProductBacklog!F$1) &amp; ": ") &amp; ProductBacklog!F26) &amp; " ") &amp; ProductBacklog!G$1) &amp; ": ") &amp; ProductBacklog!G26) &amp; " ") &amp; ProductBacklog!H$1) &amp; ": ") &amp; ROUND(ProductBacklog!H26,2)</f>
        <v>. As a  I want to  so that  Complexity:  Value:  Priority: 0</v>
      </c>
    </row>
    <row r="22" spans="1:1" ht="12.75" customHeight="1">
      <c r="A22" t="str">
        <f>(((((((((((((((((((((((ProductBacklog!A27 &amp; ". ") &amp; ProductBacklog!B$1) &amp; " ") &amp; ProductBacklog!B27) &amp; " ") &amp; ProductBacklog!C$1) &amp; " ") &amp; ProductBacklog!C27) &amp; " ") &amp; ProductBacklog!D$1) &amp; " ") &amp; ProductBacklog!D27) &amp; " ") &amp; ProductBacklog!F$1) &amp; ": ") &amp; ProductBacklog!F27) &amp; " ") &amp; ProductBacklog!G$1) &amp; ": ") &amp; ProductBacklog!G27) &amp; " ") &amp; ProductBacklog!H$1) &amp; ": ") &amp; ROUND(ProductBacklog!H27,2)</f>
        <v>. As a  I want to  so that  Complexity:  Value:  Priority: 0</v>
      </c>
    </row>
    <row r="23" spans="1:1" ht="12.75" customHeight="1">
      <c r="A23" t="str">
        <f>(((((((((((((((((((((((ProductBacklog!A28 &amp; ". ") &amp; ProductBacklog!B$1) &amp; " ") &amp; ProductBacklog!B28) &amp; " ") &amp; ProductBacklog!C$1) &amp; " ") &amp; ProductBacklog!C28) &amp; " ") &amp; ProductBacklog!D$1) &amp; " ") &amp; ProductBacklog!D28) &amp; " ") &amp; ProductBacklog!F$1) &amp; ": ") &amp; ProductBacklog!F28) &amp; " ") &amp; ProductBacklog!G$1) &amp; ": ") &amp; ProductBacklog!G28) &amp; " ") &amp; ProductBacklog!H$1) &amp; ": ") &amp; ROUND(ProductBacklog!H28,2)</f>
        <v>. As a  I want to  so that  Complexity:  Value:  Priority: 0</v>
      </c>
    </row>
    <row r="24" spans="1:1" ht="12.75" customHeight="1">
      <c r="A24" t="str">
        <f>(((((((((((((((((((((((ProductBacklog!A29 &amp; ". ") &amp; ProductBacklog!B$1) &amp; " ") &amp; ProductBacklog!B29) &amp; " ") &amp; ProductBacklog!C$1) &amp; " ") &amp; ProductBacklog!C29) &amp; " ") &amp; ProductBacklog!D$1) &amp; " ") &amp; ProductBacklog!D29) &amp; " ") &amp; ProductBacklog!F$1) &amp; ": ") &amp; ProductBacklog!F29) &amp; " ") &amp; ProductBacklog!G$1) &amp; ": ") &amp; ProductBacklog!G29) &amp; " ") &amp; ProductBacklog!H$1) &amp; ": ") &amp; ROUND(ProductBacklog!H29,2)</f>
        <v>. As a  I want to  so that  Complexity:  Value:  Priority: 0</v>
      </c>
    </row>
    <row r="25" spans="1:1" ht="12.75" customHeight="1">
      <c r="A25" t="str">
        <f>(((((((((((((((((((((((ProductBacklog!A30 &amp; ". ") &amp; ProductBacklog!B$1) &amp; " ") &amp; ProductBacklog!B30) &amp; " ") &amp; ProductBacklog!C$1) &amp; " ") &amp; ProductBacklog!C30) &amp; " ") &amp; ProductBacklog!D$1) &amp; " ") &amp; ProductBacklog!D30) &amp; " ") &amp; ProductBacklog!F$1) &amp; ": ") &amp; ProductBacklog!F30) &amp; " ") &amp; ProductBacklog!G$1) &amp; ": ") &amp; ProductBacklog!G30) &amp; " ") &amp; ProductBacklog!H$1) &amp; ": ") &amp; ROUND(ProductBacklog!H30,2)</f>
        <v>. As a  I want to  so that  Complexity:  Value:  Priority: 0</v>
      </c>
    </row>
    <row r="26" spans="1:1" ht="12.75" customHeight="1">
      <c r="A26" t="str">
        <f>(((((((((((((((((((((((ProductBacklog!A31 &amp; ". ") &amp; ProductBacklog!B$1) &amp; " ") &amp; ProductBacklog!B31) &amp; " ") &amp; ProductBacklog!C$1) &amp; " ") &amp; ProductBacklog!C31) &amp; " ") &amp; ProductBacklog!D$1) &amp; " ") &amp; ProductBacklog!D31) &amp; " ") &amp; ProductBacklog!F$1) &amp; ": ") &amp; ProductBacklog!F31) &amp; " ") &amp; ProductBacklog!G$1) &amp; ": ") &amp; ProductBacklog!G31) &amp; " ") &amp; ProductBacklog!H$1) &amp; ": ") &amp; ROUND(ProductBacklog!H31,2)</f>
        <v>. As a  I want to  so that  Complexity:  Value:  Priority: 0</v>
      </c>
    </row>
    <row r="27" spans="1:1" ht="12.75" customHeight="1">
      <c r="A27" t="str">
        <f>(((((((((((((((((((((((ProductBacklog!A32 &amp; ". ") &amp; ProductBacklog!B$1) &amp; " ") &amp; ProductBacklog!B32) &amp; " ") &amp; ProductBacklog!C$1) &amp; " ") &amp; ProductBacklog!C32) &amp; " ") &amp; ProductBacklog!D$1) &amp; " ") &amp; ProductBacklog!D32) &amp; " ") &amp; ProductBacklog!F$1) &amp; ": ") &amp; ProductBacklog!F32) &amp; " ") &amp; ProductBacklog!G$1) &amp; ": ") &amp; ProductBacklog!G32) &amp; " ") &amp; ProductBacklog!H$1) &amp; ": ") &amp; ROUND(ProductBacklog!H32,2)</f>
        <v>. As a  I want to  so that  Complexity:  Value:  Priority: 0</v>
      </c>
    </row>
    <row r="28" spans="1:1" ht="12.75" customHeight="1">
      <c r="A28" t="str">
        <f>(((((((((((((((((((((((ProductBacklog!A33 &amp; ". ") &amp; ProductBacklog!B$1) &amp; " ") &amp; ProductBacklog!B33) &amp; " ") &amp; ProductBacklog!C$1) &amp; " ") &amp; ProductBacklog!C33) &amp; " ") &amp; ProductBacklog!D$1) &amp; " ") &amp; ProductBacklog!D33) &amp; " ") &amp; ProductBacklog!F$1) &amp; ": ") &amp; ProductBacklog!F33) &amp; " ") &amp; ProductBacklog!G$1) &amp; ": ") &amp; ProductBacklog!G33) &amp; " ") &amp; ProductBacklog!H$1) &amp; ": ") &amp; ROUND(ProductBacklog!H33,2)</f>
        <v>. As a  I want to  so that  Complexity:  Value:  Priority: 0</v>
      </c>
    </row>
    <row r="29" spans="1:1">
      <c r="A29" t="str">
        <f>(((((((((((((((((((((((ProductBacklog!A34 &amp; ". ") &amp; ProductBacklog!B$1) &amp; " ") &amp; ProductBacklog!B34) &amp; " ") &amp; ProductBacklog!C$1) &amp; " ") &amp; ProductBacklog!C34) &amp; " ") &amp; ProductBacklog!D$1) &amp; " ") &amp; ProductBacklog!D34) &amp; " ") &amp; ProductBacklog!F$1) &amp; ": ") &amp; ProductBacklog!F34) &amp; " ") &amp; ProductBacklog!G$1) &amp; ": ") &amp; ProductBacklog!G34) &amp; " ") &amp; ProductBacklog!H$1) &amp; ": ") &amp; ROUND(ProductBacklog!H34,2)</f>
        <v>. As a  I want to  so that  Complexity:  Value:  Priority: 0</v>
      </c>
    </row>
    <row r="30" spans="1:1">
      <c r="A30" t="str">
        <f>(((((((((((((((((((((((ProductBacklog!A35 &amp; ". ") &amp; ProductBacklog!B$1) &amp; " ") &amp; ProductBacklog!B35) &amp; " ") &amp; ProductBacklog!C$1) &amp; " ") &amp; ProductBacklog!C35) &amp; " ") &amp; ProductBacklog!D$1) &amp; " ") &amp; ProductBacklog!D35) &amp; " ") &amp; ProductBacklog!F$1) &amp; ": ") &amp; ProductBacklog!F35) &amp; " ") &amp; ProductBacklog!G$1) &amp; ": ") &amp; ProductBacklog!G35) &amp; " ") &amp; ProductBacklog!H$1) &amp; ": ") &amp; ROUND(ProductBacklog!H35,2)</f>
        <v>. As a  I want to  so that  Complexity:  Value:  Priority: 0</v>
      </c>
    </row>
    <row r="31" spans="1:1">
      <c r="A31" t="str">
        <f>(((((((((((((((((((((((ProductBacklog!A36 &amp; ". ") &amp; ProductBacklog!B$1) &amp; " ") &amp; ProductBacklog!B36) &amp; " ") &amp; ProductBacklog!C$1) &amp; " ") &amp; ProductBacklog!C36) &amp; " ") &amp; ProductBacklog!D$1) &amp; " ") &amp; ProductBacklog!D36) &amp; " ") &amp; ProductBacklog!F$1) &amp; ": ") &amp; ProductBacklog!F36) &amp; " ") &amp; ProductBacklog!G$1) &amp; ": ") &amp; ProductBacklog!G36) &amp; " ") &amp; ProductBacklog!H$1) &amp; ": ") &amp; ROUND(ProductBacklog!H36,2)</f>
        <v>. As a  I want to  so that  Complexity:  Value:  Priority: 0</v>
      </c>
    </row>
    <row r="32" spans="1:1">
      <c r="A32" t="str">
        <f>(((((((((((((((((((((((ProductBacklog!A37 &amp; ". ") &amp; ProductBacklog!B$1) &amp; " ") &amp; ProductBacklog!B37) &amp; " ") &amp; ProductBacklog!C$1) &amp; " ") &amp; ProductBacklog!C37) &amp; " ") &amp; ProductBacklog!D$1) &amp; " ") &amp; ProductBacklog!D37) &amp; " ") &amp; ProductBacklog!F$1) &amp; ": ") &amp; ProductBacklog!F37) &amp; " ") &amp; ProductBacklog!G$1) &amp; ": ") &amp; ProductBacklog!G37) &amp; " ") &amp; ProductBacklog!H$1) &amp; ": ") &amp; ROUND(ProductBacklog!H37,2)</f>
        <v>. As a  I want to  so that  Complexity:  Value:  Priority: 0</v>
      </c>
    </row>
    <row r="33" spans="1:1">
      <c r="A33" t="str">
        <f>(((((((((((((((((((((((ProductBacklog!A38 &amp; ". ") &amp; ProductBacklog!B$1) &amp; " ") &amp; ProductBacklog!B38) &amp; " ") &amp; ProductBacklog!C$1) &amp; " ") &amp; ProductBacklog!C38) &amp; " ") &amp; ProductBacklog!D$1) &amp; " ") &amp; ProductBacklog!D38) &amp; " ") &amp; ProductBacklog!F$1) &amp; ": ") &amp; ProductBacklog!F38) &amp; " ") &amp; ProductBacklog!G$1) &amp; ": ") &amp; ProductBacklog!G38) &amp; " ") &amp; ProductBacklog!H$1) &amp; ": ") &amp; ROUND(ProductBacklog!H38,2)</f>
        <v>. As a  I want to  so that  Complexity:  Value:  Priority: 0</v>
      </c>
    </row>
    <row r="34" spans="1:1">
      <c r="A34" t="str">
        <f>(((((((((((((((((((((((ProductBacklog!A39 &amp; ". ") &amp; ProductBacklog!B$1) &amp; " ") &amp; ProductBacklog!B39) &amp; " ") &amp; ProductBacklog!C$1) &amp; " ") &amp; ProductBacklog!C39) &amp; " ") &amp; ProductBacklog!D$1) &amp; " ") &amp; ProductBacklog!D39) &amp; " ") &amp; ProductBacklog!F$1) &amp; ": ") &amp; ProductBacklog!F39) &amp; " ") &amp; ProductBacklog!G$1) &amp; ": ") &amp; ProductBacklog!G39) &amp; " ") &amp; ProductBacklog!H$1) &amp; ": ") &amp; ROUND(ProductBacklog!H39,2)</f>
        <v>. As a  I want to  so that  Complexity:  Value:  Priority: 0</v>
      </c>
    </row>
    <row r="35" spans="1:1">
      <c r="A35" t="str">
        <f>(((((((((((((((((((((((ProductBacklog!A40 &amp; ". ") &amp; ProductBacklog!B$1) &amp; " ") &amp; ProductBacklog!B40) &amp; " ") &amp; ProductBacklog!C$1) &amp; " ") &amp; ProductBacklog!C40) &amp; " ") &amp; ProductBacklog!D$1) &amp; " ") &amp; ProductBacklog!D40) &amp; " ") &amp; ProductBacklog!F$1) &amp; ": ") &amp; ProductBacklog!F40) &amp; " ") &amp; ProductBacklog!G$1) &amp; ": ") &amp; ProductBacklog!G40) &amp; " ") &amp; ProductBacklog!H$1) &amp; ": ") &amp; ROUND(ProductBacklog!H40,2)</f>
        <v>. As a  I want to  so that  Complexity:  Value:  Priority: 0</v>
      </c>
    </row>
    <row r="36" spans="1:1">
      <c r="A36" t="str">
        <f>(((((((((((((((((((((((ProductBacklog!A41 &amp; ". ") &amp; ProductBacklog!B$1) &amp; " ") &amp; ProductBacklog!B41) &amp; " ") &amp; ProductBacklog!C$1) &amp; " ") &amp; ProductBacklog!C41) &amp; " ") &amp; ProductBacklog!D$1) &amp; " ") &amp; ProductBacklog!D41) &amp; " ") &amp; ProductBacklog!F$1) &amp; ": ") &amp; ProductBacklog!F41) &amp; " ") &amp; ProductBacklog!G$1) &amp; ": ") &amp; ProductBacklog!G41) &amp; " ") &amp; ProductBacklog!H$1) &amp; ": ") &amp; ROUND(ProductBacklog!H41,2)</f>
        <v>. As a  I want to  so that  Complexity:  Value:  Priority: 0</v>
      </c>
    </row>
    <row r="37" spans="1:1">
      <c r="A37" t="str">
        <f>(((((((((((((((((((((((ProductBacklog!A42 &amp; ". ") &amp; ProductBacklog!B$1) &amp; " ") &amp; ProductBacklog!B42) &amp; " ") &amp; ProductBacklog!C$1) &amp; " ") &amp; ProductBacklog!C42) &amp; " ") &amp; ProductBacklog!D$1) &amp; " ") &amp; ProductBacklog!D42) &amp; " ") &amp; ProductBacklog!F$1) &amp; ": ") &amp; ProductBacklog!F42) &amp; " ") &amp; ProductBacklog!G$1) &amp; ": ") &amp; ProductBacklog!G42) &amp; " ") &amp; ProductBacklog!H$1) &amp; ": ") &amp; ROUND(ProductBacklog!H42,2)</f>
        <v>. As a  I want to  so that  Complexity:  Value:  Priority: 0</v>
      </c>
    </row>
    <row r="38" spans="1:1">
      <c r="A38" t="str">
        <f>(((((((((((((((((((((((ProductBacklog!A43 &amp; ". ") &amp; ProductBacklog!B$1) &amp; " ") &amp; ProductBacklog!B43) &amp; " ") &amp; ProductBacklog!C$1) &amp; " ") &amp; ProductBacklog!C43) &amp; " ") &amp; ProductBacklog!D$1) &amp; " ") &amp; ProductBacklog!D43) &amp; " ") &amp; ProductBacklog!F$1) &amp; ": ") &amp; ProductBacklog!F43) &amp; " ") &amp; ProductBacklog!G$1) &amp; ": ") &amp; ProductBacklog!G43) &amp; " ") &amp; ProductBacklog!H$1) &amp; ": ") &amp; ROUND(ProductBacklog!H43,2)</f>
        <v>. As a  I want to  so that  Complexity:  Value:  Priority: 0</v>
      </c>
    </row>
    <row r="39" spans="1:1">
      <c r="A39" t="str">
        <f>(((((((((((((((((((((((ProductBacklog!A44 &amp; ". ") &amp; ProductBacklog!B$1) &amp; " ") &amp; ProductBacklog!B44) &amp; " ") &amp; ProductBacklog!C$1) &amp; " ") &amp; ProductBacklog!C44) &amp; " ") &amp; ProductBacklog!D$1) &amp; " ") &amp; ProductBacklog!D44) &amp; " ") &amp; ProductBacklog!F$1) &amp; ": ") &amp; ProductBacklog!F44) &amp; " ") &amp; ProductBacklog!G$1) &amp; ": ") &amp; ProductBacklog!G44) &amp; " ") &amp; ProductBacklog!H$1) &amp; ": ") &amp; ROUND(ProductBacklog!H44,2)</f>
        <v>. As a  I want to  so that  Complexity:  Value:  Priority: 0</v>
      </c>
    </row>
    <row r="40" spans="1:1">
      <c r="A40" t="str">
        <f>(((((((((((((((((((((((ProductBacklog!A45 &amp; ". ") &amp; ProductBacklog!B$1) &amp; " ") &amp; ProductBacklog!B45) &amp; " ") &amp; ProductBacklog!C$1) &amp; " ") &amp; ProductBacklog!C45) &amp; " ") &amp; ProductBacklog!D$1) &amp; " ") &amp; ProductBacklog!D45) &amp; " ") &amp; ProductBacklog!F$1) &amp; ": ") &amp; ProductBacklog!F45) &amp; " ") &amp; ProductBacklog!G$1) &amp; ": ") &amp; ProductBacklog!G45) &amp; " ") &amp; ProductBacklog!H$1) &amp; ": ") &amp; ROUND(ProductBacklog!H45,2)</f>
        <v>. As a  I want to  so that  Complexity:  Value:  Priority: 0</v>
      </c>
    </row>
    <row r="41" spans="1:1">
      <c r="A41" t="str">
        <f>(((((((((((((((((((((((ProductBacklog!A46 &amp; ". ") &amp; ProductBacklog!B$1) &amp; " ") &amp; ProductBacklog!B46) &amp; " ") &amp; ProductBacklog!C$1) &amp; " ") &amp; ProductBacklog!C46) &amp; " ") &amp; ProductBacklog!D$1) &amp; " ") &amp; ProductBacklog!D46) &amp; " ") &amp; ProductBacklog!F$1) &amp; ": ") &amp; ProductBacklog!F46) &amp; " ") &amp; ProductBacklog!G$1) &amp; ": ") &amp; ProductBacklog!G46) &amp; " ") &amp; ProductBacklog!H$1) &amp; ": ") &amp; ROUND(ProductBacklog!H46,2)</f>
        <v>. As a  I want to  so that  Complexity:  Value:  Priority: 0</v>
      </c>
    </row>
    <row r="42" spans="1:1">
      <c r="A42" t="str">
        <f>(((((((((((((((((((((((ProductBacklog!A47 &amp; ". ") &amp; ProductBacklog!B$1) &amp; " ") &amp; ProductBacklog!B47) &amp; " ") &amp; ProductBacklog!C$1) &amp; " ") &amp; ProductBacklog!C47) &amp; " ") &amp; ProductBacklog!D$1) &amp; " ") &amp; ProductBacklog!D47) &amp; " ") &amp; ProductBacklog!F$1) &amp; ": ") &amp; ProductBacklog!F47) &amp; " ") &amp; ProductBacklog!G$1) &amp; ": ") &amp; ProductBacklog!G47) &amp; " ") &amp; ProductBacklog!H$1) &amp; ": ") &amp; ROUND(ProductBacklog!H47,2)</f>
        <v>. As a  I want to  so that  Complexity:  Value:  Priority: 0</v>
      </c>
    </row>
    <row r="43" spans="1:1">
      <c r="A43" t="str">
        <f>(((((((((((((((((((((((ProductBacklog!A48 &amp; ". ") &amp; ProductBacklog!B$1) &amp; " ") &amp; ProductBacklog!B48) &amp; " ") &amp; ProductBacklog!C$1) &amp; " ") &amp; ProductBacklog!C48) &amp; " ") &amp; ProductBacklog!D$1) &amp; " ") &amp; ProductBacklog!D48) &amp; " ") &amp; ProductBacklog!F$1) &amp; ": ") &amp; ProductBacklog!F48) &amp; " ") &amp; ProductBacklog!G$1) &amp; ": ") &amp; ProductBacklog!G48) &amp; " ") &amp; ProductBacklog!H$1) &amp; ": ") &amp; ROUND(ProductBacklog!H48,2)</f>
        <v>. As a  I want to  so that  Complexity:  Value:  Priority: 0</v>
      </c>
    </row>
    <row r="44" spans="1:1">
      <c r="A44" t="str">
        <f>(((((((((((((((((((((((ProductBacklog!A49 &amp; ". ") &amp; ProductBacklog!B$1) &amp; " ") &amp; ProductBacklog!B49) &amp; " ") &amp; ProductBacklog!C$1) &amp; " ") &amp; ProductBacklog!C49) &amp; " ") &amp; ProductBacklog!D$1) &amp; " ") &amp; ProductBacklog!D49) &amp; " ") &amp; ProductBacklog!F$1) &amp; ": ") &amp; ProductBacklog!F49) &amp; " ") &amp; ProductBacklog!G$1) &amp; ": ") &amp; ProductBacklog!G49) &amp; " ") &amp; ProductBacklog!H$1) &amp; ": ") &amp; ROUND(ProductBacklog!H49,2)</f>
        <v>. As a  I want to  so that  Complexity:  Value:  Priority: 0</v>
      </c>
    </row>
    <row r="45" spans="1:1">
      <c r="A45" t="str">
        <f>(((((((((((((((((((((((ProductBacklog!A50 &amp; ". ") &amp; ProductBacklog!B$1) &amp; " ") &amp; ProductBacklog!B50) &amp; " ") &amp; ProductBacklog!C$1) &amp; " ") &amp; ProductBacklog!C50) &amp; " ") &amp; ProductBacklog!D$1) &amp; " ") &amp; ProductBacklog!D50) &amp; " ") &amp; ProductBacklog!F$1) &amp; ": ") &amp; ProductBacklog!F50) &amp; " ") &amp; ProductBacklog!G$1) &amp; ": ") &amp; ProductBacklog!G50) &amp; " ") &amp; ProductBacklog!H$1) &amp; ": ") &amp; ROUND(ProductBacklog!H50,2)</f>
        <v>. As a  I want to  so that  Complexity:  Value:  Priority: 0</v>
      </c>
    </row>
    <row r="46" spans="1:1">
      <c r="A46" t="str">
        <f>(((((((((((((((((((((((ProductBacklog!A51 &amp; ". ") &amp; ProductBacklog!B$1) &amp; " ") &amp; ProductBacklog!B51) &amp; " ") &amp; ProductBacklog!C$1) &amp; " ") &amp; ProductBacklog!C51) &amp; " ") &amp; ProductBacklog!D$1) &amp; " ") &amp; ProductBacklog!D51) &amp; " ") &amp; ProductBacklog!F$1) &amp; ": ") &amp; ProductBacklog!F51) &amp; " ") &amp; ProductBacklog!G$1) &amp; ": ") &amp; ProductBacklog!G51) &amp; " ") &amp; ProductBacklog!H$1) &amp; ": ") &amp; ROUND(ProductBacklog!H51,2)</f>
        <v>. As a  I want to  so that  Complexity:  Value:  Priority: 0</v>
      </c>
    </row>
    <row r="47" spans="1:1">
      <c r="A47" t="str">
        <f>(((((((((((((((((((((((ProductBacklog!A52 &amp; ". ") &amp; ProductBacklog!B$1) &amp; " ") &amp; ProductBacklog!B52) &amp; " ") &amp; ProductBacklog!C$1) &amp; " ") &amp; ProductBacklog!C52) &amp; " ") &amp; ProductBacklog!D$1) &amp; " ") &amp; ProductBacklog!D52) &amp; " ") &amp; ProductBacklog!F$1) &amp; ": ") &amp; ProductBacklog!F52) &amp; " ") &amp; ProductBacklog!G$1) &amp; ": ") &amp; ProductBacklog!G52) &amp; " ") &amp; ProductBacklog!H$1) &amp; ": ") &amp; ROUND(ProductBacklog!H52,2)</f>
        <v>. As a  I want to  so that  Complexity:  Value:  Priority: 0</v>
      </c>
    </row>
    <row r="48" spans="1:1">
      <c r="A48" t="str">
        <f>(((((((((((((((((((((((ProductBacklog!A53 &amp; ". ") &amp; ProductBacklog!B$1) &amp; " ") &amp; ProductBacklog!B53) &amp; " ") &amp; ProductBacklog!C$1) &amp; " ") &amp; ProductBacklog!C53) &amp; " ") &amp; ProductBacklog!D$1) &amp; " ") &amp; ProductBacklog!D53) &amp; " ") &amp; ProductBacklog!F$1) &amp; ": ") &amp; ProductBacklog!F53) &amp; " ") &amp; ProductBacklog!G$1) &amp; ": ") &amp; ProductBacklog!G53) &amp; " ") &amp; ProductBacklog!H$1) &amp; ": ") &amp; ROUND(ProductBacklog!H53,2)</f>
        <v>. As a  I want to  so that  Complexity:  Value:  Priority: 0</v>
      </c>
    </row>
    <row r="49" spans="1:1">
      <c r="A49" t="str">
        <f>(((((((((((((((((((((((ProductBacklog!A54 &amp; ". ") &amp; ProductBacklog!B$1) &amp; " ") &amp; ProductBacklog!B54) &amp; " ") &amp; ProductBacklog!C$1) &amp; " ") &amp; ProductBacklog!C54) &amp; " ") &amp; ProductBacklog!D$1) &amp; " ") &amp; ProductBacklog!D54) &amp; " ") &amp; ProductBacklog!F$1) &amp; ": ") &amp; ProductBacklog!F54) &amp; " ") &amp; ProductBacklog!G$1) &amp; ": ") &amp; ProductBacklog!G54) &amp; " ") &amp; ProductBacklog!H$1) &amp; ": ") &amp; ROUND(ProductBacklog!H54,2)</f>
        <v>. As a  I want to  so that  Complexity:  Value:  Priority: 0</v>
      </c>
    </row>
    <row r="50" spans="1:1">
      <c r="A50" t="str">
        <f>(((((((((((((((((((((((ProductBacklog!A55 &amp; ". ") &amp; ProductBacklog!B$1) &amp; " ") &amp; ProductBacklog!B55) &amp; " ") &amp; ProductBacklog!C$1) &amp; " ") &amp; ProductBacklog!C55) &amp; " ") &amp; ProductBacklog!D$1) &amp; " ") &amp; ProductBacklog!D55) &amp; " ") &amp; ProductBacklog!F$1) &amp; ": ") &amp; ProductBacklog!F55) &amp; " ") &amp; ProductBacklog!G$1) &amp; ": ") &amp; ProductBacklog!G55) &amp; " ") &amp; ProductBacklog!H$1) &amp; ": ") &amp; ROUND(ProductBacklog!H55,2)</f>
        <v>. As a  I want to  so that  Complexity:  Value:  Priority: 0</v>
      </c>
    </row>
    <row r="51" spans="1:1">
      <c r="A51" t="str">
        <f>(((((((((((((((((((((((ProductBacklog!A56 &amp; ". ") &amp; ProductBacklog!B$1) &amp; " ") &amp; ProductBacklog!B56) &amp; " ") &amp; ProductBacklog!C$1) &amp; " ") &amp; ProductBacklog!C56) &amp; " ") &amp; ProductBacklog!D$1) &amp; " ") &amp; ProductBacklog!D56) &amp; " ") &amp; ProductBacklog!F$1) &amp; ": ") &amp; ProductBacklog!F56) &amp; " ") &amp; ProductBacklog!G$1) &amp; ": ") &amp; ProductBacklog!G56) &amp; " ") &amp; ProductBacklog!H$1) &amp; ": ") &amp; ROUND(ProductBacklog!H56,2)</f>
        <v>. As a  I want to  so that  Complexity:  Value:  Priority: 0</v>
      </c>
    </row>
    <row r="52" spans="1:1">
      <c r="A52" t="str">
        <f>(((((((((((((((((((((((ProductBacklog!A57 &amp; ". ") &amp; ProductBacklog!B$1) &amp; " ") &amp; ProductBacklog!B57) &amp; " ") &amp; ProductBacklog!C$1) &amp; " ") &amp; ProductBacklog!C57) &amp; " ") &amp; ProductBacklog!D$1) &amp; " ") &amp; ProductBacklog!D57) &amp; " ") &amp; ProductBacklog!F$1) &amp; ": ") &amp; ProductBacklog!F57) &amp; " ") &amp; ProductBacklog!G$1) &amp; ": ") &amp; ProductBacklog!G57) &amp; " ") &amp; ProductBacklog!H$1) &amp; ": ") &amp; ROUND(ProductBacklog!H57,2)</f>
        <v>. As a  I want to  so that  Complexity:  Value:  Priority: 0</v>
      </c>
    </row>
    <row r="53" spans="1:1">
      <c r="A53" t="str">
        <f>(((((((((((((((((((((((ProductBacklog!A58 &amp; ". ") &amp; ProductBacklog!B$1) &amp; " ") &amp; ProductBacklog!B58) &amp; " ") &amp; ProductBacklog!C$1) &amp; " ") &amp; ProductBacklog!C58) &amp; " ") &amp; ProductBacklog!D$1) &amp; " ") &amp; ProductBacklog!D58) &amp; " ") &amp; ProductBacklog!F$1) &amp; ": ") &amp; ProductBacklog!F58) &amp; " ") &amp; ProductBacklog!G$1) &amp; ": ") &amp; ProductBacklog!G58) &amp; " ") &amp; ProductBacklog!H$1) &amp; ": ") &amp; ROUND(ProductBacklog!H58,2)</f>
        <v>. As a  I want to  so that  Complexity:  Value:  Priority: 0</v>
      </c>
    </row>
    <row r="54" spans="1:1">
      <c r="A54" t="str">
        <f>(((((((((((((((((((((((ProductBacklog!A59 &amp; ". ") &amp; ProductBacklog!B$1) &amp; " ") &amp; ProductBacklog!B59) &amp; " ") &amp; ProductBacklog!C$1) &amp; " ") &amp; ProductBacklog!C59) &amp; " ") &amp; ProductBacklog!D$1) &amp; " ") &amp; ProductBacklog!D59) &amp; " ") &amp; ProductBacklog!F$1) &amp; ": ") &amp; ProductBacklog!F59) &amp; " ") &amp; ProductBacklog!G$1) &amp; ": ") &amp; ProductBacklog!G59) &amp; " ") &amp; ProductBacklog!H$1) &amp; ": ") &amp; ROUND(ProductBacklog!H59,2)</f>
        <v>. As a  I want to  so that  Complexity:  Value:  Priority: 0</v>
      </c>
    </row>
    <row r="55" spans="1:1">
      <c r="A55" t="str">
        <f>(((((((((((((((((((((((ProductBacklog!A60 &amp; ". ") &amp; ProductBacklog!B$1) &amp; " ") &amp; ProductBacklog!B60) &amp; " ") &amp; ProductBacklog!C$1) &amp; " ") &amp; ProductBacklog!C60) &amp; " ") &amp; ProductBacklog!D$1) &amp; " ") &amp; ProductBacklog!D60) &amp; " ") &amp; ProductBacklog!F$1) &amp; ": ") &amp; ProductBacklog!F60) &amp; " ") &amp; ProductBacklog!G$1) &amp; ": ") &amp; ProductBacklog!G60) &amp; " ") &amp; ProductBacklog!H$1) &amp; ": ") &amp; ROUND(ProductBacklog!H60,2)</f>
        <v>. As a  I want to  so that  Complexity:  Value:  Priority: 0</v>
      </c>
    </row>
    <row r="56" spans="1:1">
      <c r="A56" t="str">
        <f>(((((((((((((((((((((((ProductBacklog!A61 &amp; ". ") &amp; ProductBacklog!B$1) &amp; " ") &amp; ProductBacklog!B61) &amp; " ") &amp; ProductBacklog!C$1) &amp; " ") &amp; ProductBacklog!C61) &amp; " ") &amp; ProductBacklog!D$1) &amp; " ") &amp; ProductBacklog!D61) &amp; " ") &amp; ProductBacklog!F$1) &amp; ": ") &amp; ProductBacklog!F61) &amp; " ") &amp; ProductBacklog!G$1) &amp; ": ") &amp; ProductBacklog!G61) &amp; " ") &amp; ProductBacklog!H$1) &amp; ": ") &amp; ROUND(ProductBacklog!H61,2)</f>
        <v>. As a  I want to  so that  Complexity:  Value:  Priority: 0</v>
      </c>
    </row>
    <row r="57" spans="1:1">
      <c r="A57" t="str">
        <f>(((((((((((((((((((((((ProductBacklog!A62 &amp; ". ") &amp; ProductBacklog!B$1) &amp; " ") &amp; ProductBacklog!B62) &amp; " ") &amp; ProductBacklog!C$1) &amp; " ") &amp; ProductBacklog!C62) &amp; " ") &amp; ProductBacklog!D$1) &amp; " ") &amp; ProductBacklog!D62) &amp; " ") &amp; ProductBacklog!F$1) &amp; ": ") &amp; ProductBacklog!F62) &amp; " ") &amp; ProductBacklog!G$1) &amp; ": ") &amp; ProductBacklog!G62) &amp; " ") &amp; ProductBacklog!H$1) &amp; ": ") &amp; ROUND(ProductBacklog!H62,2)</f>
        <v>. As a  I want to  so that  Complexity:  Value:  Priority: 0</v>
      </c>
    </row>
    <row r="58" spans="1:1">
      <c r="A58" t="str">
        <f>(((((((((((((((((((((((ProductBacklog!A63 &amp; ". ") &amp; ProductBacklog!B$1) &amp; " ") &amp; ProductBacklog!B63) &amp; " ") &amp; ProductBacklog!C$1) &amp; " ") &amp; ProductBacklog!C63) &amp; " ") &amp; ProductBacklog!D$1) &amp; " ") &amp; ProductBacklog!D63) &amp; " ") &amp; ProductBacklog!F$1) &amp; ": ") &amp; ProductBacklog!F63) &amp; " ") &amp; ProductBacklog!G$1) &amp; ": ") &amp; ProductBacklog!G63) &amp; " ") &amp; ProductBacklog!H$1) &amp; ": ") &amp; ROUND(ProductBacklog!H63,2)</f>
        <v>. As a  I want to  so that  Complexity:  Value:  Priority: 0</v>
      </c>
    </row>
    <row r="59" spans="1:1">
      <c r="A59" t="str">
        <f>(((((((((((((((((((((((ProductBacklog!A64 &amp; ". ") &amp; ProductBacklog!B$1) &amp; " ") &amp; ProductBacklog!B64) &amp; " ") &amp; ProductBacklog!C$1) &amp; " ") &amp; ProductBacklog!C64) &amp; " ") &amp; ProductBacklog!D$1) &amp; " ") &amp; ProductBacklog!D64) &amp; " ") &amp; ProductBacklog!F$1) &amp; ": ") &amp; ProductBacklog!F64) &amp; " ") &amp; ProductBacklog!G$1) &amp; ": ") &amp; ProductBacklog!G64) &amp; " ") &amp; ProductBacklog!H$1) &amp; ": ") &amp; ROUND(ProductBacklog!H64,2)</f>
        <v>. As a  I want to  so that  Complexity:  Value:  Priority: 0</v>
      </c>
    </row>
    <row r="60" spans="1:1">
      <c r="A60" t="str">
        <f>(((((((((((((((((((((((ProductBacklog!A65 &amp; ". ") &amp; ProductBacklog!B$1) &amp; " ") &amp; ProductBacklog!B65) &amp; " ") &amp; ProductBacklog!C$1) &amp; " ") &amp; ProductBacklog!C65) &amp; " ") &amp; ProductBacklog!D$1) &amp; " ") &amp; ProductBacklog!D65) &amp; " ") &amp; ProductBacklog!F$1) &amp; ": ") &amp; ProductBacklog!F65) &amp; " ") &amp; ProductBacklog!G$1) &amp; ": ") &amp; ProductBacklog!G65) &amp; " ") &amp; ProductBacklog!H$1) &amp; ": ") &amp; ROUND(ProductBacklog!H65,2)</f>
        <v>. As a  I want to  so that  Complexity:  Value:  Priority: 0</v>
      </c>
    </row>
    <row r="61" spans="1:1">
      <c r="A61" t="str">
        <f>(((((((((((((((((((((((ProductBacklog!A66 &amp; ". ") &amp; ProductBacklog!B$1) &amp; " ") &amp; ProductBacklog!B66) &amp; " ") &amp; ProductBacklog!C$1) &amp; " ") &amp; ProductBacklog!C66) &amp; " ") &amp; ProductBacklog!D$1) &amp; " ") &amp; ProductBacklog!D66) &amp; " ") &amp; ProductBacklog!F$1) &amp; ": ") &amp; ProductBacklog!F66) &amp; " ") &amp; ProductBacklog!G$1) &amp; ": ") &amp; ProductBacklog!G66) &amp; " ") &amp; ProductBacklog!H$1) &amp; ": ") &amp; ROUND(ProductBacklog!H66,2)</f>
        <v>. As a  I want to  so that  Complexity:  Value:  Priority: 0</v>
      </c>
    </row>
    <row r="62" spans="1:1">
      <c r="A62" t="str">
        <f>(((((((((((((((((((((((ProductBacklog!A67 &amp; ". ") &amp; ProductBacklog!B$1) &amp; " ") &amp; ProductBacklog!B67) &amp; " ") &amp; ProductBacklog!C$1) &amp; " ") &amp; ProductBacklog!C67) &amp; " ") &amp; ProductBacklog!D$1) &amp; " ") &amp; ProductBacklog!D67) &amp; " ") &amp; ProductBacklog!F$1) &amp; ": ") &amp; ProductBacklog!F67) &amp; " ") &amp; ProductBacklog!G$1) &amp; ": ") &amp; ProductBacklog!G67) &amp; " ") &amp; ProductBacklog!H$1) &amp; ": ") &amp; ROUND(ProductBacklog!H67,2)</f>
        <v>. As a  I want to  so that  Complexity:  Value:  Priority: 0</v>
      </c>
    </row>
    <row r="63" spans="1:1">
      <c r="A63" t="str">
        <f>(((((((((((((((((((((((ProductBacklog!A68 &amp; ". ") &amp; ProductBacklog!B$1) &amp; " ") &amp; ProductBacklog!B68) &amp; " ") &amp; ProductBacklog!C$1) &amp; " ") &amp; ProductBacklog!C68) &amp; " ") &amp; ProductBacklog!D$1) &amp; " ") &amp; ProductBacklog!D68) &amp; " ") &amp; ProductBacklog!F$1) &amp; ": ") &amp; ProductBacklog!F68) &amp; " ") &amp; ProductBacklog!G$1) &amp; ": ") &amp; ProductBacklog!G68) &amp; " ") &amp; ProductBacklog!H$1) &amp; ": ") &amp; ROUND(ProductBacklog!H68,2)</f>
        <v>. As a  I want to  so that  Complexity:  Value:  Priority: 0</v>
      </c>
    </row>
    <row r="64" spans="1:1">
      <c r="A64" t="str">
        <f>(((((((((((((((((((((((ProductBacklog!A69 &amp; ". ") &amp; ProductBacklog!B$1) &amp; " ") &amp; ProductBacklog!B69) &amp; " ") &amp; ProductBacklog!C$1) &amp; " ") &amp; ProductBacklog!C69) &amp; " ") &amp; ProductBacklog!D$1) &amp; " ") &amp; ProductBacklog!D69) &amp; " ") &amp; ProductBacklog!F$1) &amp; ": ") &amp; ProductBacklog!F69) &amp; " ") &amp; ProductBacklog!G$1) &amp; ": ") &amp; ProductBacklog!G69) &amp; " ") &amp; ProductBacklog!H$1) &amp; ": ") &amp; ROUND(ProductBacklog!H69,2)</f>
        <v>. As a  I want to  so that  Complexity:  Value:  Priority: 0</v>
      </c>
    </row>
    <row r="65" spans="1:1">
      <c r="A65" t="str">
        <f>(((((((((((((((((((((((ProductBacklog!A70 &amp; ". ") &amp; ProductBacklog!B$1) &amp; " ") &amp; ProductBacklog!B70) &amp; " ") &amp; ProductBacklog!C$1) &amp; " ") &amp; ProductBacklog!C70) &amp; " ") &amp; ProductBacklog!D$1) &amp; " ") &amp; ProductBacklog!D70) &amp; " ") &amp; ProductBacklog!F$1) &amp; ": ") &amp; ProductBacklog!F70) &amp; " ") &amp; ProductBacklog!G$1) &amp; ": ") &amp; ProductBacklog!G70) &amp; " ") &amp; ProductBacklog!H$1) &amp; ": ") &amp; ROUND(ProductBacklog!H70,2)</f>
        <v>. As a  I want to  so that  Complexity:  Value:  Priority: 0</v>
      </c>
    </row>
    <row r="66" spans="1:1">
      <c r="A66" t="str">
        <f>(((((((((((((((((((((((ProductBacklog!A71 &amp; ". ") &amp; ProductBacklog!B$1) &amp; " ") &amp; ProductBacklog!B71) &amp; " ") &amp; ProductBacklog!C$1) &amp; " ") &amp; ProductBacklog!C71) &amp; " ") &amp; ProductBacklog!D$1) &amp; " ") &amp; ProductBacklog!D71) &amp; " ") &amp; ProductBacklog!F$1) &amp; ": ") &amp; ProductBacklog!F71) &amp; " ") &amp; ProductBacklog!G$1) &amp; ": ") &amp; ProductBacklog!G71) &amp; " ") &amp; ProductBacklog!H$1) &amp; ": ") &amp; ROUND(ProductBacklog!H71,2)</f>
        <v>. As a  I want to  so that  Complexity:  Value:  Priority: 0</v>
      </c>
    </row>
    <row r="67" spans="1:1">
      <c r="A67" t="str">
        <f>(((((((((((((((((((((((ProductBacklog!A72 &amp; ". ") &amp; ProductBacklog!B$1) &amp; " ") &amp; ProductBacklog!B72) &amp; " ") &amp; ProductBacklog!C$1) &amp; " ") &amp; ProductBacklog!C72) &amp; " ") &amp; ProductBacklog!D$1) &amp; " ") &amp; ProductBacklog!D72) &amp; " ") &amp; ProductBacklog!F$1) &amp; ": ") &amp; ProductBacklog!F72) &amp; " ") &amp; ProductBacklog!G$1) &amp; ": ") &amp; ProductBacklog!G72) &amp; " ") &amp; ProductBacklog!H$1) &amp; ": ") &amp; ROUND(ProductBacklog!H72,2)</f>
        <v>. As a  I want to  so that  Complexity:  Value:  Priority: 0</v>
      </c>
    </row>
    <row r="68" spans="1:1">
      <c r="A68" t="str">
        <f>(((((((((((((((((((((((ProductBacklog!A73 &amp; ". ") &amp; ProductBacklog!B$1) &amp; " ") &amp; ProductBacklog!B73) &amp; " ") &amp; ProductBacklog!C$1) &amp; " ") &amp; ProductBacklog!C73) &amp; " ") &amp; ProductBacklog!D$1) &amp; " ") &amp; ProductBacklog!D73) &amp; " ") &amp; ProductBacklog!F$1) &amp; ": ") &amp; ProductBacklog!F73) &amp; " ") &amp; ProductBacklog!G$1) &amp; ": ") &amp; ProductBacklog!G73) &amp; " ") &amp; ProductBacklog!H$1) &amp; ": ") &amp; ROUND(ProductBacklog!H73,2)</f>
        <v>. As a  I want to  so that  Complexity:  Value:  Priority: 0</v>
      </c>
    </row>
    <row r="69" spans="1:1">
      <c r="A69" t="str">
        <f>(((((((((((((((((((((((ProductBacklog!A74 &amp; ". ") &amp; ProductBacklog!B$1) &amp; " ") &amp; ProductBacklog!B74) &amp; " ") &amp; ProductBacklog!C$1) &amp; " ") &amp; ProductBacklog!C74) &amp; " ") &amp; ProductBacklog!D$1) &amp; " ") &amp; ProductBacklog!D74) &amp; " ") &amp; ProductBacklog!F$1) &amp; ": ") &amp; ProductBacklog!F74) &amp; " ") &amp; ProductBacklog!G$1) &amp; ": ") &amp; ProductBacklog!G74) &amp; " ") &amp; ProductBacklog!H$1) &amp; ": ") &amp; ROUND(ProductBacklog!H74,2)</f>
        <v>. As a  I want to  so that  Complexity:  Value:  Priority: 0</v>
      </c>
    </row>
    <row r="70" spans="1:1">
      <c r="A70" t="str">
        <f>(((((((((((((((((((((((ProductBacklog!A75 &amp; ". ") &amp; ProductBacklog!B$1) &amp; " ") &amp; ProductBacklog!B75) &amp; " ") &amp; ProductBacklog!C$1) &amp; " ") &amp; ProductBacklog!C75) &amp; " ") &amp; ProductBacklog!D$1) &amp; " ") &amp; ProductBacklog!D75) &amp; " ") &amp; ProductBacklog!F$1) &amp; ": ") &amp; ProductBacklog!F75) &amp; " ") &amp; ProductBacklog!G$1) &amp; ": ") &amp; ProductBacklog!G75) &amp; " ") &amp; ProductBacklog!H$1) &amp; ": ") &amp; ROUND(ProductBacklog!H75,2)</f>
        <v>. As a  I want to  so that  Complexity:  Value:  Priority: 0</v>
      </c>
    </row>
    <row r="71" spans="1:1">
      <c r="A71" t="str">
        <f>(((((((((((((((((((((((ProductBacklog!A76 &amp; ". ") &amp; ProductBacklog!B$1) &amp; " ") &amp; ProductBacklog!B76) &amp; " ") &amp; ProductBacklog!C$1) &amp; " ") &amp; ProductBacklog!C76) &amp; " ") &amp; ProductBacklog!D$1) &amp; " ") &amp; ProductBacklog!D76) &amp; " ") &amp; ProductBacklog!F$1) &amp; ": ") &amp; ProductBacklog!F76) &amp; " ") &amp; ProductBacklog!G$1) &amp; ": ") &amp; ProductBacklog!G76) &amp; " ") &amp; ProductBacklog!H$1) &amp; ": ") &amp; ROUND(ProductBacklog!H76,2)</f>
        <v>. As a  I want to  so that  Complexity:  Value:  Priority: 0</v>
      </c>
    </row>
    <row r="72" spans="1:1">
      <c r="A72" t="str">
        <f>(((((((((((((((((((((((ProductBacklog!A77 &amp; ". ") &amp; ProductBacklog!B$1) &amp; " ") &amp; ProductBacklog!B77) &amp; " ") &amp; ProductBacklog!C$1) &amp; " ") &amp; ProductBacklog!C77) &amp; " ") &amp; ProductBacklog!D$1) &amp; " ") &amp; ProductBacklog!D77) &amp; " ") &amp; ProductBacklog!F$1) &amp; ": ") &amp; ProductBacklog!F77) &amp; " ") &amp; ProductBacklog!G$1) &amp; ": ") &amp; ProductBacklog!G77) &amp; " ") &amp; ProductBacklog!H$1) &amp; ": ") &amp; ROUND(ProductBacklog!H77,2)</f>
        <v>. As a  I want to  so that  Complexity:  Value:  Priority: 0</v>
      </c>
    </row>
    <row r="73" spans="1:1">
      <c r="A73" t="str">
        <f>(((((((((((((((((((((((ProductBacklog!A78 &amp; ". ") &amp; ProductBacklog!B$1) &amp; " ") &amp; ProductBacklog!B78) &amp; " ") &amp; ProductBacklog!C$1) &amp; " ") &amp; ProductBacklog!C78) &amp; " ") &amp; ProductBacklog!D$1) &amp; " ") &amp; ProductBacklog!D78) &amp; " ") &amp; ProductBacklog!F$1) &amp; ": ") &amp; ProductBacklog!F78) &amp; " ") &amp; ProductBacklog!G$1) &amp; ": ") &amp; ProductBacklog!G78) &amp; " ") &amp; ProductBacklog!H$1) &amp; ": ") &amp; ROUND(ProductBacklog!H78,2)</f>
        <v>. As a  I want to  so that  Complexity:  Value:  Priority: 0</v>
      </c>
    </row>
    <row r="74" spans="1:1">
      <c r="A74" t="str">
        <f>(((((((((((((((((((((((ProductBacklog!A79 &amp; ". ") &amp; ProductBacklog!B$1) &amp; " ") &amp; ProductBacklog!B79) &amp; " ") &amp; ProductBacklog!C$1) &amp; " ") &amp; ProductBacklog!C79) &amp; " ") &amp; ProductBacklog!D$1) &amp; " ") &amp; ProductBacklog!D79) &amp; " ") &amp; ProductBacklog!F$1) &amp; ": ") &amp; ProductBacklog!F79) &amp; " ") &amp; ProductBacklog!G$1) &amp; ": ") &amp; ProductBacklog!G79) &amp; " ") &amp; ProductBacklog!H$1) &amp; ": ") &amp; ROUND(ProductBacklog!H79,2)</f>
        <v>. As a  I want to  so that  Complexity:  Value:  Priority: 0</v>
      </c>
    </row>
    <row r="75" spans="1:1">
      <c r="A75" t="str">
        <f>(((((((((((((((((((((((ProductBacklog!A80 &amp; ". ") &amp; ProductBacklog!B$1) &amp; " ") &amp; ProductBacklog!B80) &amp; " ") &amp; ProductBacklog!C$1) &amp; " ") &amp; ProductBacklog!C80) &amp; " ") &amp; ProductBacklog!D$1) &amp; " ") &amp; ProductBacklog!D80) &amp; " ") &amp; ProductBacklog!F$1) &amp; ": ") &amp; ProductBacklog!F80) &amp; " ") &amp; ProductBacklog!G$1) &amp; ": ") &amp; ProductBacklog!G80) &amp; " ") &amp; ProductBacklog!H$1) &amp; ": ") &amp; ROUND(ProductBacklog!H80,2)</f>
        <v>. As a  I want to  so that  Complexity:  Value:  Priority: 0</v>
      </c>
    </row>
    <row r="76" spans="1:1">
      <c r="A76" t="str">
        <f>(((((((((((((((((((((((ProductBacklog!A81 &amp; ". ") &amp; ProductBacklog!B$1) &amp; " ") &amp; ProductBacklog!B81) &amp; " ") &amp; ProductBacklog!C$1) &amp; " ") &amp; ProductBacklog!C81) &amp; " ") &amp; ProductBacklog!D$1) &amp; " ") &amp; ProductBacklog!D81) &amp; " ") &amp; ProductBacklog!F$1) &amp; ": ") &amp; ProductBacklog!F81) &amp; " ") &amp; ProductBacklog!G$1) &amp; ": ") &amp; ProductBacklog!G81) &amp; " ") &amp; ProductBacklog!H$1) &amp; ": ") &amp; ROUND(ProductBacklog!H81,2)</f>
        <v>. As a  I want to  so that  Complexity:  Value:  Priority: 0</v>
      </c>
    </row>
    <row r="77" spans="1:1">
      <c r="A77" t="str">
        <f>(((((((((((((((((((((((ProductBacklog!A82 &amp; ". ") &amp; ProductBacklog!B$1) &amp; " ") &amp; ProductBacklog!B82) &amp; " ") &amp; ProductBacklog!C$1) &amp; " ") &amp; ProductBacklog!C82) &amp; " ") &amp; ProductBacklog!D$1) &amp; " ") &amp; ProductBacklog!D82) &amp; " ") &amp; ProductBacklog!F$1) &amp; ": ") &amp; ProductBacklog!F82) &amp; " ") &amp; ProductBacklog!G$1) &amp; ": ") &amp; ProductBacklog!G82) &amp; " ") &amp; ProductBacklog!H$1) &amp; ": ") &amp; ROUND(ProductBacklog!H82,2)</f>
        <v>. As a  I want to  so that  Complexity:  Value:  Priority: 0</v>
      </c>
    </row>
    <row r="78" spans="1:1">
      <c r="A78" t="str">
        <f>(((((((((((((((((((((((ProductBacklog!A83 &amp; ". ") &amp; ProductBacklog!B$1) &amp; " ") &amp; ProductBacklog!B83) &amp; " ") &amp; ProductBacklog!C$1) &amp; " ") &amp; ProductBacklog!C83) &amp; " ") &amp; ProductBacklog!D$1) &amp; " ") &amp; ProductBacklog!D83) &amp; " ") &amp; ProductBacklog!F$1) &amp; ": ") &amp; ProductBacklog!F83) &amp; " ") &amp; ProductBacklog!G$1) &amp; ": ") &amp; ProductBacklog!G83) &amp; " ") &amp; ProductBacklog!H$1) &amp; ": ") &amp; ROUND(ProductBacklog!H83,2)</f>
        <v>. As a  I want to  so that  Complexity:  Value:  Priority: 0</v>
      </c>
    </row>
    <row r="79" spans="1:1">
      <c r="A79" t="str">
        <f>(((((((((((((((((((((((ProductBacklog!A84 &amp; ". ") &amp; ProductBacklog!B$1) &amp; " ") &amp; ProductBacklog!B84) &amp; " ") &amp; ProductBacklog!C$1) &amp; " ") &amp; ProductBacklog!C84) &amp; " ") &amp; ProductBacklog!D$1) &amp; " ") &amp; ProductBacklog!D84) &amp; " ") &amp; ProductBacklog!F$1) &amp; ": ") &amp; ProductBacklog!F84) &amp; " ") &amp; ProductBacklog!G$1) &amp; ": ") &amp; ProductBacklog!G84) &amp; " ") &amp; ProductBacklog!H$1) &amp; ": ") &amp; ROUND(ProductBacklog!H84,2)</f>
        <v>. As a  I want to  so that  Complexity:  Value:  Priority: 0</v>
      </c>
    </row>
    <row r="80" spans="1:1">
      <c r="A80" t="str">
        <f>(((((((((((((((((((((((ProductBacklog!A85 &amp; ". ") &amp; ProductBacklog!B$1) &amp; " ") &amp; ProductBacklog!B85) &amp; " ") &amp; ProductBacklog!C$1) &amp; " ") &amp; ProductBacklog!C85) &amp; " ") &amp; ProductBacklog!D$1) &amp; " ") &amp; ProductBacklog!D85) &amp; " ") &amp; ProductBacklog!F$1) &amp; ": ") &amp; ProductBacklog!F85) &amp; " ") &amp; ProductBacklog!G$1) &amp; ": ") &amp; ProductBacklog!G85) &amp; " ") &amp; ProductBacklog!H$1) &amp; ": ") &amp; ROUND(ProductBacklog!H85,2)</f>
        <v>. As a  I want to  so that  Complexity:  Value:  Priority: 0</v>
      </c>
    </row>
    <row r="81" spans="1:1">
      <c r="A81" t="str">
        <f>(((((((((((((((((((((((ProductBacklog!A86 &amp; ". ") &amp; ProductBacklog!B$1) &amp; " ") &amp; ProductBacklog!B86) &amp; " ") &amp; ProductBacklog!C$1) &amp; " ") &amp; ProductBacklog!C86) &amp; " ") &amp; ProductBacklog!D$1) &amp; " ") &amp; ProductBacklog!D86) &amp; " ") &amp; ProductBacklog!F$1) &amp; ": ") &amp; ProductBacklog!F86) &amp; " ") &amp; ProductBacklog!G$1) &amp; ": ") &amp; ProductBacklog!G86) &amp; " ") &amp; ProductBacklog!H$1) &amp; ": ") &amp; ROUND(ProductBacklog!H86,2)</f>
        <v>. As a  I want to  so that  Complexity:  Value:  Priority: 0</v>
      </c>
    </row>
    <row r="82" spans="1:1">
      <c r="A82" t="str">
        <f>(((((((((((((((((((((((ProductBacklog!A87 &amp; ". ") &amp; ProductBacklog!B$1) &amp; " ") &amp; ProductBacklog!B87) &amp; " ") &amp; ProductBacklog!C$1) &amp; " ") &amp; ProductBacklog!C87) &amp; " ") &amp; ProductBacklog!D$1) &amp; " ") &amp; ProductBacklog!D87) &amp; " ") &amp; ProductBacklog!F$1) &amp; ": ") &amp; ProductBacklog!F87) &amp; " ") &amp; ProductBacklog!G$1) &amp; ": ") &amp; ProductBacklog!G87) &amp; " ") &amp; ProductBacklog!H$1) &amp; ": ") &amp; ROUND(ProductBacklog!H87,2)</f>
        <v>. As a  I want to  so that  Complexity:  Value:  Priority: 0</v>
      </c>
    </row>
    <row r="83" spans="1:1">
      <c r="A83" t="str">
        <f>(((((((((((((((((((((((ProductBacklog!A88 &amp; ". ") &amp; ProductBacklog!B$1) &amp; " ") &amp; ProductBacklog!B88) &amp; " ") &amp; ProductBacklog!C$1) &amp; " ") &amp; ProductBacklog!C88) &amp; " ") &amp; ProductBacklog!D$1) &amp; " ") &amp; ProductBacklog!D88) &amp; " ") &amp; ProductBacklog!F$1) &amp; ": ") &amp; ProductBacklog!F88) &amp; " ") &amp; ProductBacklog!G$1) &amp; ": ") &amp; ProductBacklog!G88) &amp; " ") &amp; ProductBacklog!H$1) &amp; ": ") &amp; ROUND(ProductBacklog!H88,2)</f>
        <v>. As a  I want to  so that  Complexity:  Value:  Priority: 0</v>
      </c>
    </row>
    <row r="84" spans="1:1">
      <c r="A84" t="str">
        <f>(((((((((((((((((((((((ProductBacklog!A89 &amp; ". ") &amp; ProductBacklog!B$1) &amp; " ") &amp; ProductBacklog!B89) &amp; " ") &amp; ProductBacklog!C$1) &amp; " ") &amp; ProductBacklog!C89) &amp; " ") &amp; ProductBacklog!D$1) &amp; " ") &amp; ProductBacklog!D89) &amp; " ") &amp; ProductBacklog!F$1) &amp; ": ") &amp; ProductBacklog!F89) &amp; " ") &amp; ProductBacklog!G$1) &amp; ": ") &amp; ProductBacklog!G89) &amp; " ") &amp; ProductBacklog!H$1) &amp; ": ") &amp; ROUND(ProductBacklog!H89,2)</f>
        <v>. As a  I want to  so that  Complexity:  Value:  Priority: 0</v>
      </c>
    </row>
    <row r="85" spans="1:1">
      <c r="A85" t="str">
        <f>(((((((((((((((((((((((ProductBacklog!A90 &amp; ". ") &amp; ProductBacklog!B$1) &amp; " ") &amp; ProductBacklog!B90) &amp; " ") &amp; ProductBacklog!C$1) &amp; " ") &amp; ProductBacklog!C90) &amp; " ") &amp; ProductBacklog!D$1) &amp; " ") &amp; ProductBacklog!D90) &amp; " ") &amp; ProductBacklog!F$1) &amp; ": ") &amp; ProductBacklog!F90) &amp; " ") &amp; ProductBacklog!G$1) &amp; ": ") &amp; ProductBacklog!G90) &amp; " ") &amp; ProductBacklog!H$1) &amp; ": ") &amp; ROUND(ProductBacklog!H90,2)</f>
        <v>. As a  I want to  so that  Complexity:  Value:  Priority: 0</v>
      </c>
    </row>
    <row r="86" spans="1:1">
      <c r="A86" t="str">
        <f>(((((((((((((((((((((((ProductBacklog!A91 &amp; ". ") &amp; ProductBacklog!B$1) &amp; " ") &amp; ProductBacklog!B91) &amp; " ") &amp; ProductBacklog!C$1) &amp; " ") &amp; ProductBacklog!C91) &amp; " ") &amp; ProductBacklog!D$1) &amp; " ") &amp; ProductBacklog!D91) &amp; " ") &amp; ProductBacklog!F$1) &amp; ": ") &amp; ProductBacklog!F91) &amp; " ") &amp; ProductBacklog!G$1) &amp; ": ") &amp; ProductBacklog!G91) &amp; " ") &amp; ProductBacklog!H$1) &amp; ": ") &amp; ROUND(ProductBacklog!H91,2)</f>
        <v>. As a  I want to  so that  Complexity:  Value:  Priority: 0</v>
      </c>
    </row>
    <row r="87" spans="1:1">
      <c r="A87" t="str">
        <f>(((((((((((((((((((((((ProductBacklog!A92 &amp; ". ") &amp; ProductBacklog!B$1) &amp; " ") &amp; ProductBacklog!B92) &amp; " ") &amp; ProductBacklog!C$1) &amp; " ") &amp; ProductBacklog!C92) &amp; " ") &amp; ProductBacklog!D$1) &amp; " ") &amp; ProductBacklog!D92) &amp; " ") &amp; ProductBacklog!F$1) &amp; ": ") &amp; ProductBacklog!F92) &amp; " ") &amp; ProductBacklog!G$1) &amp; ": ") &amp; ProductBacklog!G92) &amp; " ") &amp; ProductBacklog!H$1) &amp; ": ") &amp; ROUND(ProductBacklog!H92,2)</f>
        <v>. As a  I want to  so that  Complexity:  Value:  Priority: 0</v>
      </c>
    </row>
    <row r="88" spans="1:1">
      <c r="A88" t="str">
        <f>(((((((((((((((((((((((ProductBacklog!A93 &amp; ". ") &amp; ProductBacklog!B$1) &amp; " ") &amp; ProductBacklog!B93) &amp; " ") &amp; ProductBacklog!C$1) &amp; " ") &amp; ProductBacklog!C93) &amp; " ") &amp; ProductBacklog!D$1) &amp; " ") &amp; ProductBacklog!D93) &amp; " ") &amp; ProductBacklog!F$1) &amp; ": ") &amp; ProductBacklog!F93) &amp; " ") &amp; ProductBacklog!G$1) &amp; ": ") &amp; ProductBacklog!G93) &amp; " ") &amp; ProductBacklog!H$1) &amp; ": ") &amp; ROUND(ProductBacklog!H93,2)</f>
        <v>. As a  I want to  so that  Complexity:  Value:  Priority: 0</v>
      </c>
    </row>
    <row r="89" spans="1:1">
      <c r="A89" t="str">
        <f>(((((((((((((((((((((((ProductBacklog!A94 &amp; ". ") &amp; ProductBacklog!B$1) &amp; " ") &amp; ProductBacklog!B94) &amp; " ") &amp; ProductBacklog!C$1) &amp; " ") &amp; ProductBacklog!C94) &amp; " ") &amp; ProductBacklog!D$1) &amp; " ") &amp; ProductBacklog!D94) &amp; " ") &amp; ProductBacklog!F$1) &amp; ": ") &amp; ProductBacklog!F94) &amp; " ") &amp; ProductBacklog!G$1) &amp; ": ") &amp; ProductBacklog!G94) &amp; " ") &amp; ProductBacklog!H$1) &amp; ": ") &amp; ROUND(ProductBacklog!H94,2)</f>
        <v>. As a  I want to  so that  Complexity:  Value:  Priority: 0</v>
      </c>
    </row>
    <row r="90" spans="1:1">
      <c r="A90" t="str">
        <f>(((((((((((((((((((((((ProductBacklog!A95 &amp; ". ") &amp; ProductBacklog!B$1) &amp; " ") &amp; ProductBacklog!B95) &amp; " ") &amp; ProductBacklog!C$1) &amp; " ") &amp; ProductBacklog!C95) &amp; " ") &amp; ProductBacklog!D$1) &amp; " ") &amp; ProductBacklog!D95) &amp; " ") &amp; ProductBacklog!F$1) &amp; ": ") &amp; ProductBacklog!F95) &amp; " ") &amp; ProductBacklog!G$1) &amp; ": ") &amp; ProductBacklog!G95) &amp; " ") &amp; ProductBacklog!H$1) &amp; ": ") &amp; ROUND(ProductBacklog!H95,2)</f>
        <v>. As a  I want to  so that  Complexity:  Value:  Priority: 0</v>
      </c>
    </row>
    <row r="91" spans="1:1">
      <c r="A91" t="str">
        <f>(((((((((((((((((((((((ProductBacklog!A96 &amp; ". ") &amp; ProductBacklog!B$1) &amp; " ") &amp; ProductBacklog!B96) &amp; " ") &amp; ProductBacklog!C$1) &amp; " ") &amp; ProductBacklog!C96) &amp; " ") &amp; ProductBacklog!D$1) &amp; " ") &amp; ProductBacklog!D96) &amp; " ") &amp; ProductBacklog!F$1) &amp; ": ") &amp; ProductBacklog!F96) &amp; " ") &amp; ProductBacklog!G$1) &amp; ": ") &amp; ProductBacklog!G96) &amp; " ") &amp; ProductBacklog!H$1) &amp; ": ") &amp; ROUND(ProductBacklog!H96,2)</f>
        <v>. As a  I want to  so that  Complexity:  Value:  Priority: 0</v>
      </c>
    </row>
    <row r="92" spans="1:1">
      <c r="A92" t="str">
        <f>(((((((((((((((((((((((ProductBacklog!A97 &amp; ". ") &amp; ProductBacklog!B$1) &amp; " ") &amp; ProductBacklog!B97) &amp; " ") &amp; ProductBacklog!C$1) &amp; " ") &amp; ProductBacklog!C97) &amp; " ") &amp; ProductBacklog!D$1) &amp; " ") &amp; ProductBacklog!D97) &amp; " ") &amp; ProductBacklog!F$1) &amp; ": ") &amp; ProductBacklog!F97) &amp; " ") &amp; ProductBacklog!G$1) &amp; ": ") &amp; ProductBacklog!G97) &amp; " ") &amp; ProductBacklog!H$1) &amp; ": ") &amp; ROUND(ProductBacklog!H97,2)</f>
        <v>. As a  I want to  so that  Complexity:  Value:  Priority: 0</v>
      </c>
    </row>
    <row r="93" spans="1:1">
      <c r="A93" t="str">
        <f>(((((((((((((((((((((((ProductBacklog!A98 &amp; ". ") &amp; ProductBacklog!B$1) &amp; " ") &amp; ProductBacklog!B98) &amp; " ") &amp; ProductBacklog!C$1) &amp; " ") &amp; ProductBacklog!C98) &amp; " ") &amp; ProductBacklog!D$1) &amp; " ") &amp; ProductBacklog!D98) &amp; " ") &amp; ProductBacklog!F$1) &amp; ": ") &amp; ProductBacklog!F98) &amp; " ") &amp; ProductBacklog!G$1) &amp; ": ") &amp; ProductBacklog!G98) &amp; " ") &amp; ProductBacklog!H$1) &amp; ": ") &amp; ROUND(ProductBacklog!H98,2)</f>
        <v>. As a  I want to  so that  Complexity:  Value:  Priority: 0</v>
      </c>
    </row>
    <row r="94" spans="1:1">
      <c r="A94" t="str">
        <f>(((((((((((((((((((((((ProductBacklog!A99 &amp; ". ") &amp; ProductBacklog!B$1) &amp; " ") &amp; ProductBacklog!B99) &amp; " ") &amp; ProductBacklog!C$1) &amp; " ") &amp; ProductBacklog!C99) &amp; " ") &amp; ProductBacklog!D$1) &amp; " ") &amp; ProductBacklog!D99) &amp; " ") &amp; ProductBacklog!F$1) &amp; ": ") &amp; ProductBacklog!F99) &amp; " ") &amp; ProductBacklog!G$1) &amp; ": ") &amp; ProductBacklog!G99) &amp; " ") &amp; ProductBacklog!H$1) &amp; ": ") &amp; ROUND(ProductBacklog!H99,2)</f>
        <v>. As a  I want to  so that  Complexity:  Value:  Priority: 0</v>
      </c>
    </row>
    <row r="95" spans="1:1">
      <c r="A95" t="str">
        <f>(((((((((((((((((((((((ProductBacklog!A100 &amp; ". ") &amp; ProductBacklog!B$1) &amp; " ") &amp; ProductBacklog!B100) &amp; " ") &amp; ProductBacklog!C$1) &amp; " ") &amp; ProductBacklog!C100) &amp; " ") &amp; ProductBacklog!D$1) &amp; " ") &amp; ProductBacklog!D100) &amp; " ") &amp; ProductBacklog!F$1) &amp; ": ") &amp; ProductBacklog!F100) &amp; " ") &amp; ProductBacklog!G$1) &amp; ": ") &amp; ProductBacklog!G100) &amp; " ") &amp; ProductBacklog!H$1) &amp; ": ") &amp; ROUND(ProductBacklog!H100,2)</f>
        <v>. As a  I want to  so that  Complexity:  Value:  Priority: 0</v>
      </c>
    </row>
    <row r="96" spans="1:1">
      <c r="A96" t="str">
        <f>(((((((((((((((((((((((ProductBacklog!A101 &amp; ". ") &amp; ProductBacklog!B$1) &amp; " ") &amp; ProductBacklog!B101) &amp; " ") &amp; ProductBacklog!C$1) &amp; " ") &amp; ProductBacklog!C101) &amp; " ") &amp; ProductBacklog!D$1) &amp; " ") &amp; ProductBacklog!D101) &amp; " ") &amp; ProductBacklog!F$1) &amp; ": ") &amp; ProductBacklog!F101) &amp; " ") &amp; ProductBacklog!G$1) &amp; ": ") &amp; ProductBacklog!G101) &amp; " ") &amp; ProductBacklog!H$1) &amp; ": ") &amp; ROUND(ProductBacklog!H101,2)</f>
        <v>. As a  I want to  so that  Complexity:  Value:  Priority: 0</v>
      </c>
    </row>
    <row r="97" spans="1:1">
      <c r="A97" t="str">
        <f>(((((((((((((((((((((((ProductBacklog!A102 &amp; ". ") &amp; ProductBacklog!B$1) &amp; " ") &amp; ProductBacklog!B102) &amp; " ") &amp; ProductBacklog!C$1) &amp; " ") &amp; ProductBacklog!C102) &amp; " ") &amp; ProductBacklog!D$1) &amp; " ") &amp; ProductBacklog!D102) &amp; " ") &amp; ProductBacklog!F$1) &amp; ": ") &amp; ProductBacklog!F102) &amp; " ") &amp; ProductBacklog!G$1) &amp; ": ") &amp; ProductBacklog!G102) &amp; " ") &amp; ProductBacklog!H$1) &amp; ": ") &amp; ROUND(ProductBacklog!H102,2)</f>
        <v>. As a  I want to  so that  Complexity:  Value:  Priority: 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C5" sqref="C5"/>
    </sheetView>
  </sheetViews>
  <sheetFormatPr defaultColWidth="13.5703125" defaultRowHeight="15" customHeight="1"/>
  <cols>
    <col min="1" max="1" width="17.85546875" customWidth="1"/>
  </cols>
  <sheetData>
    <row r="1" spans="1:6" ht="15.75">
      <c r="A1" s="76" t="s">
        <v>114</v>
      </c>
      <c r="B1" s="77">
        <v>41899</v>
      </c>
      <c r="C1" s="32"/>
      <c r="D1" s="32"/>
      <c r="E1" s="32"/>
      <c r="F1" s="32"/>
    </row>
    <row r="2" spans="1:6" ht="15.75">
      <c r="A2" s="33"/>
      <c r="B2" s="33"/>
      <c r="C2" s="32"/>
      <c r="D2" s="32"/>
      <c r="E2" s="32"/>
      <c r="F2" s="32"/>
    </row>
    <row r="3" spans="1:6" ht="45" customHeight="1">
      <c r="A3" s="69" t="s">
        <v>115</v>
      </c>
      <c r="B3" s="78"/>
      <c r="C3" s="66"/>
      <c r="D3" s="32"/>
      <c r="E3" s="32"/>
      <c r="F3" s="32"/>
    </row>
    <row r="4" spans="1:6" ht="26.25">
      <c r="A4" s="10" t="s">
        <v>116</v>
      </c>
      <c r="B4" s="10" t="s">
        <v>117</v>
      </c>
      <c r="C4" s="8"/>
      <c r="D4" s="79"/>
      <c r="E4" s="32"/>
      <c r="F4" s="32"/>
    </row>
    <row r="5" spans="1:6" ht="15.75">
      <c r="A5" s="9" t="s">
        <v>118</v>
      </c>
      <c r="B5" s="9" t="s">
        <v>119</v>
      </c>
      <c r="C5" s="8"/>
      <c r="D5" s="79"/>
      <c r="E5" s="32"/>
      <c r="F5" s="32"/>
    </row>
    <row r="6" spans="1:6" ht="26.25">
      <c r="A6" s="9" t="s">
        <v>120</v>
      </c>
      <c r="B6" s="9" t="s">
        <v>121</v>
      </c>
      <c r="C6" s="8"/>
      <c r="D6" s="79"/>
      <c r="E6" s="32"/>
      <c r="F6" s="32"/>
    </row>
    <row r="7" spans="1:6" ht="15.75">
      <c r="A7" s="7" t="s">
        <v>55</v>
      </c>
      <c r="B7" s="7" t="s">
        <v>122</v>
      </c>
      <c r="C7" s="8"/>
      <c r="D7" s="79"/>
      <c r="E7" s="32"/>
      <c r="F7" s="32"/>
    </row>
    <row r="8" spans="1:6" ht="26.25">
      <c r="A8" s="9" t="s">
        <v>123</v>
      </c>
      <c r="B8" s="9" t="s">
        <v>124</v>
      </c>
      <c r="C8" s="8"/>
      <c r="D8" s="79"/>
      <c r="E8" s="32"/>
      <c r="F8" s="32"/>
    </row>
    <row r="9" spans="1:6" ht="15.75">
      <c r="A9" s="9" t="s">
        <v>62</v>
      </c>
      <c r="B9" s="9"/>
      <c r="C9" s="8"/>
      <c r="D9" s="79"/>
      <c r="E9" s="32"/>
      <c r="F9" s="32"/>
    </row>
    <row r="10" spans="1:6" ht="15.75">
      <c r="A10" s="8"/>
      <c r="B10" s="8"/>
      <c r="C10" s="8"/>
      <c r="D10" s="79"/>
      <c r="E10" s="32"/>
      <c r="F10" s="32"/>
    </row>
    <row r="11" spans="1:6" ht="15.75">
      <c r="A11" s="79"/>
      <c r="B11" s="79"/>
      <c r="C11" s="79"/>
      <c r="D11" s="32"/>
      <c r="E11" s="32"/>
      <c r="F11" s="32"/>
    </row>
    <row r="12" spans="1:6" ht="15.75">
      <c r="A12" s="32"/>
      <c r="B12" s="32"/>
      <c r="C12" s="32"/>
      <c r="D12" s="32"/>
      <c r="E12" s="32"/>
      <c r="F12" s="32"/>
    </row>
    <row r="13" spans="1:6" ht="15.75">
      <c r="A13" s="32"/>
      <c r="B13" s="32"/>
      <c r="C13" s="32"/>
      <c r="D13" s="32"/>
      <c r="E13" s="32"/>
      <c r="F13" s="32"/>
    </row>
    <row r="14" spans="1:6" ht="15.75">
      <c r="A14" s="32"/>
      <c r="B14" s="32"/>
      <c r="C14" s="32"/>
      <c r="D14" s="32"/>
      <c r="E14" s="32"/>
      <c r="F14" s="32"/>
    </row>
    <row r="15" spans="1:6" ht="15.75">
      <c r="A15" s="32"/>
      <c r="B15" s="32"/>
      <c r="C15" s="32"/>
      <c r="D15" s="32"/>
      <c r="E15" s="32"/>
      <c r="F15" s="32"/>
    </row>
    <row r="16" spans="1:6" ht="15.75">
      <c r="A16" s="32"/>
      <c r="B16" s="32"/>
      <c r="C16" s="32"/>
      <c r="D16" s="32"/>
      <c r="E16" s="32"/>
      <c r="F16" s="32"/>
    </row>
    <row r="17" spans="1:6" ht="15.75">
      <c r="A17" s="32"/>
      <c r="B17" s="32"/>
      <c r="C17" s="32"/>
      <c r="D17" s="32"/>
      <c r="E17" s="32"/>
      <c r="F17" s="32"/>
    </row>
    <row r="18" spans="1:6" ht="15.75">
      <c r="A18" s="32"/>
      <c r="B18" s="32"/>
      <c r="C18" s="32"/>
      <c r="D18" s="32"/>
      <c r="E18" s="32"/>
      <c r="F18" s="32"/>
    </row>
    <row r="19" spans="1:6" ht="15.75">
      <c r="A19" s="32"/>
      <c r="B19" s="32"/>
      <c r="C19" s="32"/>
      <c r="D19" s="32"/>
      <c r="E19" s="32"/>
      <c r="F19" s="32"/>
    </row>
    <row r="20" spans="1:6" ht="15.75">
      <c r="A20" s="32"/>
      <c r="B20" s="32"/>
      <c r="C20" s="32"/>
      <c r="D20" s="32"/>
      <c r="E20" s="32"/>
      <c r="F20" s="32"/>
    </row>
    <row r="21" spans="1:6" ht="15.75">
      <c r="A21" s="32"/>
      <c r="B21" s="32"/>
      <c r="C21" s="32"/>
      <c r="D21" s="32"/>
      <c r="E21" s="32"/>
      <c r="F21" s="3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Web App</Application>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beberry</dc:creator>
  <cp:keywords/>
  <dc:description/>
  <cp:lastModifiedBy>Ron Schoenberg</cp:lastModifiedBy>
  <cp:revision/>
  <dcterms:created xsi:type="dcterms:W3CDTF">2014-02-13T17:39:17Z</dcterms:created>
  <dcterms:modified xsi:type="dcterms:W3CDTF">2014-09-18T15:03:37Z</dcterms:modified>
</cp:coreProperties>
</file>