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a\Downloads\"/>
    </mc:Choice>
  </mc:AlternateContent>
  <xr:revisionPtr revIDLastSave="0" documentId="8_{CBC854DA-FC14-4927-89FD-BC23DEDBCAF3}" xr6:coauthVersionLast="45" xr6:coauthVersionMax="45" xr10:uidLastSave="{00000000-0000-0000-0000-000000000000}"/>
  <bookViews>
    <workbookView xWindow="-108" yWindow="-108" windowWidth="23256" windowHeight="12576" xr2:uid="{28FA4B30-54D7-4FF8-AB5C-E55E1C51F0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" i="1"/>
  <c r="J6" i="1" s="1"/>
  <c r="J5" i="1"/>
  <c r="J4" i="1"/>
  <c r="J3" i="1"/>
  <c r="J2" i="1"/>
</calcChain>
</file>

<file path=xl/sharedStrings.xml><?xml version="1.0" encoding="utf-8"?>
<sst xmlns="http://schemas.openxmlformats.org/spreadsheetml/2006/main" count="526" uniqueCount="187">
  <si>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</si>
  <si>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</si>
  <si>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</si>
  <si>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</si>
  <si>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</si>
  <si>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</si>
  <si>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</si>
  <si>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</si>
  <si>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</si>
  <si>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</si>
  <si>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</si>
  <si>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</si>
  <si>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</si>
  <si>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</si>
  <si>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</si>
  <si>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</si>
  <si>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</si>
  <si>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</si>
  <si>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</si>
  <si>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</si>
  <si>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</si>
  <si>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</si>
  <si>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</si>
  <si>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</si>
  <si>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</si>
  <si>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</si>
  <si>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</si>
  <si>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a28</t>
  </si>
  <si>
    <t>a29</t>
  </si>
  <si>
    <t>x1</t>
  </si>
  <si>
    <t>x2</t>
  </si>
  <si>
    <t>x3</t>
  </si>
  <si>
    <t>x4</t>
  </si>
  <si>
    <t>x5</t>
  </si>
  <si>
    <t>a30</t>
  </si>
  <si>
    <t>a</t>
  </si>
  <si>
    <t>ax1</t>
  </si>
  <si>
    <t>ax2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</si>
  <si>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</si>
  <si>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</si>
  <si>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</si>
  <si>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</si>
  <si>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</si>
  <si>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</si>
  <si>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</si>
  <si>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</si>
  <si>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</si>
  <si>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</si>
  <si>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</si>
  <si>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</si>
  <si>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</si>
  <si>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</si>
  <si>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</si>
  <si>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</si>
  <si>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</si>
  <si>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</si>
  <si>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a40</t>
  </si>
  <si>
    <t>a41</t>
  </si>
  <si>
    <t>a42</t>
  </si>
  <si>
    <t>z1</t>
  </si>
  <si>
    <t>Dia qx</t>
  </si>
  <si>
    <t>ALTA</t>
  </si>
  <si>
    <t>Mestizo</t>
  </si>
  <si>
    <t xml:space="preserve">Nandaime </t>
  </si>
  <si>
    <t>Granada</t>
  </si>
  <si>
    <t xml:space="preserve">Retención </t>
  </si>
  <si>
    <t>Monoterapia</t>
  </si>
  <si>
    <t>Ultrasonido inguinal  de partes blandas</t>
  </si>
  <si>
    <t>Ninguno</t>
  </si>
  <si>
    <t>Si</t>
  </si>
  <si>
    <t>trabajados de Maquila</t>
  </si>
  <si>
    <t>Secundaria</t>
  </si>
  <si>
    <t xml:space="preserve">Catolico </t>
  </si>
  <si>
    <t>Masa</t>
  </si>
  <si>
    <t>Tercio distal</t>
  </si>
  <si>
    <t>Cuerpo Cavernoso</t>
  </si>
  <si>
    <t>C.Cavernoso</t>
  </si>
  <si>
    <t>B</t>
  </si>
  <si>
    <t xml:space="preserve">Mestizo </t>
  </si>
  <si>
    <t>Bonanza</t>
  </si>
  <si>
    <t xml:space="preserve">Región Autónoma Atlántico Sur </t>
  </si>
  <si>
    <t>Lesión/Ulcera</t>
  </si>
  <si>
    <t>Terapia Combinada</t>
  </si>
  <si>
    <t xml:space="preserve">Artesano </t>
  </si>
  <si>
    <t>Primaria</t>
  </si>
  <si>
    <t>Ulcera</t>
  </si>
  <si>
    <t>Cara Ventral</t>
  </si>
  <si>
    <t xml:space="preserve">Ganglio suprapubico reactivo </t>
  </si>
  <si>
    <t xml:space="preserve">Total </t>
  </si>
  <si>
    <t xml:space="preserve">Nagarote  </t>
  </si>
  <si>
    <t>Leon</t>
  </si>
  <si>
    <t>Sastre</t>
  </si>
  <si>
    <t>Glande</t>
  </si>
  <si>
    <t>Prepució</t>
  </si>
  <si>
    <t>Moderado</t>
  </si>
  <si>
    <t xml:space="preserve">Anexo cristo rey C/S 7c al sur mateare </t>
  </si>
  <si>
    <t xml:space="preserve">Managua </t>
  </si>
  <si>
    <t>Verruga</t>
  </si>
  <si>
    <t xml:space="preserve">Ultrasonido Renal </t>
  </si>
  <si>
    <t xml:space="preserve">Vendedor </t>
  </si>
  <si>
    <t>Ninguna</t>
  </si>
  <si>
    <t xml:space="preserve">Glande </t>
  </si>
  <si>
    <t>Cuerpo esponjoso</t>
  </si>
  <si>
    <t>No</t>
  </si>
  <si>
    <t>C. Esponjoso</t>
  </si>
  <si>
    <t xml:space="preserve">Muerte </t>
  </si>
  <si>
    <t>comarca el coyolito, ciudad Dario</t>
  </si>
  <si>
    <t>Matalgalpa</t>
  </si>
  <si>
    <t>Dolor</t>
  </si>
  <si>
    <t>Ultrasonido de pene</t>
  </si>
  <si>
    <t xml:space="preserve">Agricultor </t>
  </si>
  <si>
    <t>Absceso</t>
  </si>
  <si>
    <t>mestizo</t>
  </si>
  <si>
    <t>villa Carlos Fonseca, municipio de Managua</t>
  </si>
  <si>
    <t>Managua</t>
  </si>
  <si>
    <t xml:space="preserve">Dolor </t>
  </si>
  <si>
    <t xml:space="preserve">Anexo la primavera, municipio de Managua </t>
  </si>
  <si>
    <t>Conductor</t>
  </si>
  <si>
    <t>Superior</t>
  </si>
  <si>
    <t xml:space="preserve">Evangélico </t>
  </si>
  <si>
    <t>Meztizo</t>
  </si>
  <si>
    <t xml:space="preserve">Memorial sandino, municipio de Managua </t>
  </si>
  <si>
    <t>Ultrasonido</t>
  </si>
  <si>
    <t>Mecanico</t>
  </si>
  <si>
    <t>Uretra</t>
  </si>
  <si>
    <t>Focal</t>
  </si>
  <si>
    <t>Comarca granadino central, municipio de El coral</t>
  </si>
  <si>
    <t>Chontales</t>
  </si>
  <si>
    <t xml:space="preserve">Ultrasonido abdominal e inguinal. </t>
  </si>
  <si>
    <t>meztizo</t>
  </si>
  <si>
    <t>Bo Lucia Mantilla, Municipio de matagalpa</t>
  </si>
  <si>
    <t>Matagalpa</t>
  </si>
  <si>
    <t>Fetides</t>
  </si>
  <si>
    <t>Guarda de seguridad</t>
  </si>
  <si>
    <t>evangelico</t>
  </si>
  <si>
    <t>C. Cavernoso</t>
  </si>
  <si>
    <t>Bo Villa Democracia, municipio de San Miguelito</t>
  </si>
  <si>
    <t>Rio San Juan</t>
  </si>
  <si>
    <t>Secreciones</t>
  </si>
  <si>
    <t>Ultrasonido Abdominal</t>
  </si>
  <si>
    <t>b</t>
  </si>
  <si>
    <t xml:space="preserve">Altagracia Sur, municipio de Managua </t>
  </si>
  <si>
    <t xml:space="preserve">Tomografía  toraco abdominal y pelvica </t>
  </si>
  <si>
    <t xml:space="preserve">Mecánico </t>
  </si>
  <si>
    <t>Avanzado</t>
  </si>
  <si>
    <t xml:space="preserve">Los Angeles, Municipio de Managua </t>
  </si>
  <si>
    <t>Bolonnia canal 12 1 1/2 cuuadra al sur; Managua</t>
  </si>
  <si>
    <t>Lesión</t>
  </si>
  <si>
    <t>Abogado</t>
  </si>
  <si>
    <t>Cmca Santa Rita, Municipio de Mulukuku</t>
  </si>
  <si>
    <t xml:space="preserve">Región Autónoma Caribe  Norte </t>
  </si>
  <si>
    <t xml:space="preserve">Jonathan Gonzales  , Municipio de Managua </t>
  </si>
  <si>
    <t>Batahola Norte, Managua</t>
  </si>
  <si>
    <t>Ultrasonido Renal</t>
  </si>
  <si>
    <t xml:space="preserve">San Judas, Municipio de Managua </t>
  </si>
  <si>
    <t>Prurito</t>
  </si>
  <si>
    <t xml:space="preserve">Ultrasonido inguinal </t>
  </si>
  <si>
    <t>C</t>
  </si>
  <si>
    <t>Mestiza</t>
  </si>
  <si>
    <t xml:space="preserve">Edgar Corea, Municipio  de Nagarote </t>
  </si>
  <si>
    <t xml:space="preserve">León </t>
  </si>
  <si>
    <t xml:space="preserve">Waspan, municipio de Managua </t>
  </si>
  <si>
    <t>Carlos Nuñes, municipio de Managua</t>
  </si>
  <si>
    <t>Mizquito</t>
  </si>
  <si>
    <t>Arenoloso, municipio de Rosita</t>
  </si>
  <si>
    <t xml:space="preserve">Región Autónoma Caribe Norte </t>
  </si>
  <si>
    <t>Secreción</t>
  </si>
  <si>
    <t xml:space="preserve">Moravo </t>
  </si>
  <si>
    <t>Tercio Distal</t>
  </si>
  <si>
    <t xml:space="preserve"> Cmca Gosen, municipio de Mateare</t>
  </si>
  <si>
    <t>Albañil</t>
  </si>
  <si>
    <t>Ganglios inguinales</t>
  </si>
  <si>
    <t xml:space="preserve">La Reynaga, municipio de Managua </t>
  </si>
  <si>
    <t xml:space="preserve">Mal olor </t>
  </si>
  <si>
    <t xml:space="preserve">Ultrasonido de pene y partes blandas </t>
  </si>
  <si>
    <t xml:space="preserve">Mayagna </t>
  </si>
  <si>
    <t xml:space="preserve">Pancasan, municipio de Siuna </t>
  </si>
  <si>
    <t>Región Autónoma del Caribe Norte</t>
  </si>
  <si>
    <t>Total</t>
  </si>
  <si>
    <t>Héctor ugarte, municipio de Esteli</t>
  </si>
  <si>
    <t>Esteli</t>
  </si>
  <si>
    <t xml:space="preserve">Contador </t>
  </si>
  <si>
    <t xml:space="preserve">Católico </t>
  </si>
  <si>
    <t xml:space="preserve"> Las Aguitas, municipio de San Carlos </t>
  </si>
  <si>
    <t>Río San Juan</t>
  </si>
  <si>
    <t xml:space="preserve">Prepusio indemne 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</si>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</sst>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2" fontId="2" fillId="0" borderId="0" xfId="0" applyNumberFormat="1" applyFont="1"/>
    <xf numFmtId="0" fontId="2" fillId="0" borderId="0" xfId="0" quotePrefix="1" applyFont="1"/>
    <xf numFmtId="0" fontId="0" fillId="2" borderId="0" xfId="0" applyFill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2" fillId="4" borderId="0" xfId="0" applyFont="1" applyFill="1" applyAlignment="1">
      <alignment wrapText="1"/>
    </xf>
    <xf numFmtId="3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8B65-D1C6-464C-A45C-1334EB976F3C}">
  <dimension ref="A1:BR28"/>
  <sheetViews>
    <sheetView tabSelected="1" workbookViewId="0">
      <selection sqref="A1:XFD1048576"/>
    </sheetView>
  </sheetViews>
  <sheetFormatPr baseColWidth="10" defaultColWidth="14.44140625" defaultRowHeight="14.4" x14ac:dyDescent="0.3"/>
  <cols>
    <col min="1" max="13" width="21.5546875" customWidth="1"/>
    <col min="14" max="14" width="9.5546875" customWidth="1"/>
    <col min="15" max="15" width="13.109375" customWidth="1"/>
    <col min="16" max="16" width="21.5546875" customWidth="1"/>
    <col min="17" max="17" width="10.109375" customWidth="1"/>
    <col min="18" max="18" width="16.21875" customWidth="1"/>
    <col min="19" max="19" width="21.5546875" style="19" customWidth="1"/>
    <col min="20" max="44" width="21.5546875" customWidth="1"/>
    <col min="45" max="45" width="21.5546875" style="3" customWidth="1"/>
    <col min="46" max="71" width="21.5546875" customWidth="1"/>
  </cols>
  <sheetData>
    <row r="1" spans="1:70" x14ac:dyDescent="0.3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K1" t="s">
        <v>32</v>
      </c>
      <c r="AL1" t="s">
        <v>33</v>
      </c>
      <c r="AM1" t="s">
        <v>34</v>
      </c>
      <c r="AO1" t="s">
        <v>35</v>
      </c>
      <c r="AQ1" t="s">
        <v>36</v>
      </c>
      <c r="AR1" t="s">
        <v>37</v>
      </c>
      <c r="AS1" s="3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P1" t="s">
        <v>59</v>
      </c>
      <c r="BQ1" t="s">
        <v>60</v>
      </c>
      <c r="BR1" t="s">
        <v>61</v>
      </c>
    </row>
    <row r="2" spans="1:70" ht="27" x14ac:dyDescent="0.3">
      <c r="A2" s="4">
        <v>44201.725297835648</v>
      </c>
      <c r="B2" s="5">
        <v>180176</v>
      </c>
      <c r="C2" s="5">
        <v>43</v>
      </c>
      <c r="D2" s="5" t="s">
        <v>62</v>
      </c>
      <c r="E2" s="5" t="s">
        <v>63</v>
      </c>
      <c r="F2" s="5" t="s">
        <v>64</v>
      </c>
      <c r="G2" s="6" t="s">
        <v>65</v>
      </c>
      <c r="I2" s="5">
        <v>4</v>
      </c>
      <c r="J2" s="5">
        <f>I2*30</f>
        <v>120</v>
      </c>
      <c r="K2" s="5">
        <v>1</v>
      </c>
      <c r="L2" s="5">
        <v>0</v>
      </c>
      <c r="M2" s="5">
        <v>0</v>
      </c>
      <c r="N2" s="5">
        <v>1</v>
      </c>
      <c r="O2" s="5">
        <v>1</v>
      </c>
      <c r="P2" s="5" t="s">
        <v>66</v>
      </c>
      <c r="Q2" s="5">
        <v>1</v>
      </c>
      <c r="R2" s="5">
        <v>1</v>
      </c>
      <c r="S2" s="7" t="s">
        <v>67</v>
      </c>
      <c r="T2" s="7" t="s">
        <v>68</v>
      </c>
      <c r="U2" s="5">
        <v>0</v>
      </c>
      <c r="X2" s="5">
        <v>1</v>
      </c>
      <c r="Y2" s="5">
        <v>27</v>
      </c>
      <c r="Z2" s="5" t="s">
        <v>69</v>
      </c>
      <c r="AA2" s="5">
        <v>1</v>
      </c>
      <c r="AB2" s="5">
        <v>15</v>
      </c>
      <c r="AC2" s="5" t="s">
        <v>70</v>
      </c>
      <c r="AD2" s="5" t="s">
        <v>71</v>
      </c>
      <c r="AE2" s="5">
        <v>14</v>
      </c>
      <c r="AF2" s="5" t="s">
        <v>72</v>
      </c>
      <c r="AG2" s="5">
        <v>1</v>
      </c>
      <c r="AH2" s="5">
        <v>0</v>
      </c>
      <c r="AI2" s="8">
        <v>0</v>
      </c>
      <c r="AJ2" s="5">
        <v>0</v>
      </c>
      <c r="AK2" s="5" t="s">
        <v>73</v>
      </c>
      <c r="AL2" s="5">
        <v>0</v>
      </c>
      <c r="AM2" s="5" t="s">
        <v>74</v>
      </c>
      <c r="AN2" s="5" t="s">
        <v>75</v>
      </c>
      <c r="AP2" s="5">
        <v>4</v>
      </c>
      <c r="AQ2">
        <v>1</v>
      </c>
      <c r="AR2" s="1">
        <v>0</v>
      </c>
      <c r="AS2" s="9">
        <v>47.3</v>
      </c>
      <c r="AT2" s="5">
        <v>12.59</v>
      </c>
      <c r="AU2" s="5">
        <v>78</v>
      </c>
      <c r="AV2" s="5">
        <v>0.91</v>
      </c>
      <c r="AW2" s="5">
        <v>15.6</v>
      </c>
      <c r="AX2" s="5">
        <v>21.17</v>
      </c>
      <c r="AY2" s="5">
        <v>34.44</v>
      </c>
      <c r="AZ2" s="5">
        <v>13</v>
      </c>
      <c r="BA2" s="10">
        <v>28.02</v>
      </c>
      <c r="BB2" s="8" t="s">
        <v>69</v>
      </c>
      <c r="BC2" s="5"/>
      <c r="BD2" s="11">
        <v>0</v>
      </c>
      <c r="BE2" s="8">
        <v>4</v>
      </c>
      <c r="BF2" s="8">
        <v>0</v>
      </c>
      <c r="BG2" s="12" t="s">
        <v>76</v>
      </c>
      <c r="BH2" s="5">
        <v>0</v>
      </c>
      <c r="BI2" s="5">
        <v>0</v>
      </c>
      <c r="BJ2" s="5">
        <v>1</v>
      </c>
      <c r="BK2" s="5">
        <v>0</v>
      </c>
      <c r="BL2" s="5">
        <v>1</v>
      </c>
      <c r="BM2" s="5">
        <v>0</v>
      </c>
      <c r="BN2" s="5">
        <v>0</v>
      </c>
      <c r="BO2" s="5" t="s">
        <v>77</v>
      </c>
      <c r="BP2" s="13">
        <v>1</v>
      </c>
      <c r="BQ2">
        <v>3</v>
      </c>
      <c r="BR2">
        <v>7</v>
      </c>
    </row>
    <row r="3" spans="1:70" ht="27" x14ac:dyDescent="0.3">
      <c r="A3" s="4">
        <v>44201.774340729171</v>
      </c>
      <c r="B3" s="5">
        <v>100472</v>
      </c>
      <c r="C3" s="5">
        <v>48</v>
      </c>
      <c r="D3" s="5" t="s">
        <v>78</v>
      </c>
      <c r="E3" s="5" t="s">
        <v>79</v>
      </c>
      <c r="F3" s="5" t="s">
        <v>80</v>
      </c>
      <c r="G3" s="6" t="s">
        <v>81</v>
      </c>
      <c r="I3" s="5">
        <v>8</v>
      </c>
      <c r="J3" s="5">
        <f t="shared" ref="J3:J28" si="0">I3*30</f>
        <v>240</v>
      </c>
      <c r="K3" s="5">
        <v>1</v>
      </c>
      <c r="L3" s="5">
        <v>0</v>
      </c>
      <c r="M3" s="5">
        <v>1</v>
      </c>
      <c r="N3" s="5">
        <v>1</v>
      </c>
      <c r="O3" s="5"/>
      <c r="P3" s="5" t="s">
        <v>82</v>
      </c>
      <c r="Q3" s="5">
        <v>1</v>
      </c>
      <c r="R3" s="1">
        <v>0</v>
      </c>
      <c r="S3" s="7" t="s">
        <v>67</v>
      </c>
      <c r="T3" s="7" t="s">
        <v>68</v>
      </c>
      <c r="U3" s="5">
        <v>1</v>
      </c>
      <c r="V3" s="5">
        <v>30</v>
      </c>
      <c r="W3" s="5">
        <v>33</v>
      </c>
      <c r="X3" s="5">
        <v>0</v>
      </c>
      <c r="Z3" s="5" t="s">
        <v>69</v>
      </c>
      <c r="AA3" s="5">
        <v>6</v>
      </c>
      <c r="AC3" s="5" t="s">
        <v>83</v>
      </c>
      <c r="AD3" s="5" t="s">
        <v>84</v>
      </c>
      <c r="AE3" s="5">
        <v>3</v>
      </c>
      <c r="AF3" s="5" t="s">
        <v>72</v>
      </c>
      <c r="AG3" s="5">
        <v>1</v>
      </c>
      <c r="AH3" s="5">
        <v>1</v>
      </c>
      <c r="AI3" s="5">
        <v>0</v>
      </c>
      <c r="AJ3" s="5">
        <v>0</v>
      </c>
      <c r="AK3" s="5" t="s">
        <v>85</v>
      </c>
      <c r="AL3" s="5">
        <v>0</v>
      </c>
      <c r="AM3" s="5" t="s">
        <v>86</v>
      </c>
      <c r="AN3" s="5" t="s">
        <v>87</v>
      </c>
      <c r="AP3" s="5">
        <v>4</v>
      </c>
      <c r="AQ3" s="1">
        <v>0</v>
      </c>
      <c r="AR3" s="5">
        <v>1</v>
      </c>
      <c r="AS3" s="9">
        <v>44.6</v>
      </c>
      <c r="AT3" s="5">
        <v>14.4</v>
      </c>
      <c r="AU3" s="5">
        <v>129</v>
      </c>
      <c r="AV3" s="5">
        <v>1</v>
      </c>
      <c r="AW3" s="5">
        <v>15</v>
      </c>
      <c r="BB3" s="5" t="s">
        <v>69</v>
      </c>
      <c r="BC3" s="5"/>
      <c r="BD3">
        <v>1</v>
      </c>
      <c r="BG3" s="14" t="s">
        <v>88</v>
      </c>
      <c r="BH3" s="5">
        <v>0</v>
      </c>
      <c r="BL3" s="5">
        <v>0</v>
      </c>
      <c r="BM3" s="5">
        <v>1</v>
      </c>
      <c r="BN3" s="5">
        <v>0</v>
      </c>
      <c r="BO3" s="5" t="s">
        <v>77</v>
      </c>
      <c r="BP3" s="5">
        <v>0</v>
      </c>
      <c r="BQ3">
        <v>5</v>
      </c>
      <c r="BR3">
        <v>15</v>
      </c>
    </row>
    <row r="4" spans="1:70" x14ac:dyDescent="0.3">
      <c r="A4" s="4">
        <v>44202.615323726852</v>
      </c>
      <c r="B4" s="5">
        <v>271252</v>
      </c>
      <c r="C4" s="5">
        <v>67</v>
      </c>
      <c r="D4" s="5" t="s">
        <v>62</v>
      </c>
      <c r="E4" s="5" t="s">
        <v>89</v>
      </c>
      <c r="F4" s="5" t="s">
        <v>90</v>
      </c>
      <c r="G4" s="6" t="s">
        <v>73</v>
      </c>
      <c r="I4" s="5">
        <v>8</v>
      </c>
      <c r="J4" s="5">
        <f t="shared" si="0"/>
        <v>240</v>
      </c>
      <c r="K4" s="5">
        <v>1</v>
      </c>
      <c r="L4" s="5">
        <v>0</v>
      </c>
      <c r="M4" s="5">
        <v>0</v>
      </c>
      <c r="N4" s="5">
        <v>0</v>
      </c>
      <c r="O4" s="5">
        <v>1</v>
      </c>
      <c r="P4" s="5" t="s">
        <v>82</v>
      </c>
      <c r="Q4" s="5">
        <v>0</v>
      </c>
      <c r="R4" s="5">
        <v>1</v>
      </c>
      <c r="S4" s="7" t="s">
        <v>68</v>
      </c>
      <c r="T4" s="7" t="s">
        <v>68</v>
      </c>
      <c r="U4" s="5">
        <v>1</v>
      </c>
      <c r="V4" s="5">
        <v>15</v>
      </c>
      <c r="W4" s="5">
        <v>48</v>
      </c>
      <c r="X4" s="5">
        <v>1</v>
      </c>
      <c r="Y4" s="5">
        <v>48</v>
      </c>
      <c r="Z4" s="5">
        <v>0</v>
      </c>
      <c r="AC4" s="5" t="s">
        <v>91</v>
      </c>
      <c r="AD4" s="5" t="s">
        <v>84</v>
      </c>
      <c r="AE4" s="5">
        <v>4</v>
      </c>
      <c r="AF4" s="5" t="s">
        <v>72</v>
      </c>
      <c r="AG4" s="5">
        <v>0</v>
      </c>
      <c r="AH4" s="5">
        <v>0</v>
      </c>
      <c r="AI4" s="5">
        <v>0</v>
      </c>
      <c r="AJ4" s="5">
        <v>0</v>
      </c>
      <c r="AK4" s="5" t="s">
        <v>85</v>
      </c>
      <c r="AL4" s="5">
        <v>0</v>
      </c>
      <c r="AM4" s="5" t="s">
        <v>92</v>
      </c>
      <c r="AN4" s="5" t="s">
        <v>93</v>
      </c>
      <c r="AO4" s="5" t="s">
        <v>69</v>
      </c>
      <c r="AP4" s="10">
        <v>5.5</v>
      </c>
      <c r="AQ4" s="5">
        <v>1</v>
      </c>
      <c r="AR4" s="5">
        <v>0</v>
      </c>
      <c r="AS4" s="9">
        <v>27.8</v>
      </c>
      <c r="AT4" s="5">
        <v>21.2</v>
      </c>
      <c r="AU4" s="5">
        <v>100</v>
      </c>
      <c r="AV4" s="5">
        <v>2.92</v>
      </c>
      <c r="AW4" s="5">
        <v>9.9</v>
      </c>
      <c r="AZ4" s="5">
        <v>17.399999999999999</v>
      </c>
      <c r="BA4" s="5">
        <v>33.1</v>
      </c>
      <c r="BB4" s="5" t="s">
        <v>94</v>
      </c>
      <c r="BC4" s="5"/>
      <c r="BD4" s="1">
        <v>1</v>
      </c>
      <c r="BE4" s="5">
        <v>5.5</v>
      </c>
      <c r="BF4" s="5">
        <v>0</v>
      </c>
      <c r="BG4" s="5" t="s">
        <v>88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 t="s">
        <v>77</v>
      </c>
      <c r="BP4" s="5">
        <v>0</v>
      </c>
      <c r="BQ4">
        <v>34</v>
      </c>
      <c r="BR4">
        <v>36</v>
      </c>
    </row>
    <row r="5" spans="1:70" x14ac:dyDescent="0.3">
      <c r="A5" s="4">
        <v>44202.747739733793</v>
      </c>
      <c r="B5" s="10">
        <v>50944</v>
      </c>
      <c r="C5" s="5">
        <v>75</v>
      </c>
      <c r="D5" s="5" t="s">
        <v>78</v>
      </c>
      <c r="E5" s="5" t="s">
        <v>95</v>
      </c>
      <c r="F5" s="5" t="s">
        <v>96</v>
      </c>
      <c r="G5" s="6" t="s">
        <v>97</v>
      </c>
      <c r="I5" s="5">
        <v>1</v>
      </c>
      <c r="J5" s="5">
        <f t="shared" si="0"/>
        <v>30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 t="s">
        <v>66</v>
      </c>
      <c r="Q5" s="5">
        <v>1</v>
      </c>
      <c r="R5" s="5">
        <v>1</v>
      </c>
      <c r="S5" s="7" t="s">
        <v>98</v>
      </c>
      <c r="T5" s="7" t="s">
        <v>68</v>
      </c>
      <c r="U5" s="5">
        <v>0</v>
      </c>
      <c r="X5" s="5">
        <v>0</v>
      </c>
      <c r="Z5" s="5" t="s">
        <v>69</v>
      </c>
      <c r="AA5" s="5">
        <v>6</v>
      </c>
      <c r="AC5" s="14" t="s">
        <v>99</v>
      </c>
      <c r="AD5" s="5" t="s">
        <v>100</v>
      </c>
      <c r="AE5" s="5">
        <v>0</v>
      </c>
      <c r="AF5" s="5" t="s">
        <v>72</v>
      </c>
      <c r="AG5" s="5">
        <v>0</v>
      </c>
      <c r="AH5" s="5">
        <v>0</v>
      </c>
      <c r="AI5" s="5">
        <v>1</v>
      </c>
      <c r="AJ5" s="5">
        <v>0</v>
      </c>
      <c r="AK5" s="5" t="s">
        <v>73</v>
      </c>
      <c r="AL5" s="5">
        <v>0</v>
      </c>
      <c r="AM5" s="5" t="s">
        <v>101</v>
      </c>
      <c r="AN5" s="5" t="s">
        <v>102</v>
      </c>
      <c r="AO5" s="5" t="s">
        <v>103</v>
      </c>
      <c r="AP5" s="5">
        <v>6</v>
      </c>
      <c r="AQ5" s="5">
        <v>1</v>
      </c>
      <c r="AR5" s="5">
        <v>1</v>
      </c>
      <c r="AS5" s="9">
        <v>39.299999999999997</v>
      </c>
      <c r="AT5" s="5">
        <v>15.2</v>
      </c>
      <c r="AU5" s="5">
        <v>93</v>
      </c>
      <c r="AV5" s="5">
        <v>0.9</v>
      </c>
      <c r="AW5" s="5">
        <v>13.1</v>
      </c>
      <c r="AZ5" s="5">
        <v>14.5</v>
      </c>
      <c r="BA5" s="5">
        <v>29.3</v>
      </c>
      <c r="BB5" s="5" t="s">
        <v>69</v>
      </c>
      <c r="BC5" s="5"/>
      <c r="BD5" s="5">
        <v>1</v>
      </c>
      <c r="BE5" s="5">
        <v>6</v>
      </c>
      <c r="BF5" s="5">
        <v>0</v>
      </c>
      <c r="BG5" s="5" t="s">
        <v>104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1</v>
      </c>
      <c r="BN5" s="5">
        <v>0</v>
      </c>
      <c r="BO5" s="5" t="s">
        <v>105</v>
      </c>
      <c r="BP5" s="5">
        <v>0</v>
      </c>
      <c r="BQ5">
        <v>0</v>
      </c>
      <c r="BR5">
        <v>60</v>
      </c>
    </row>
    <row r="6" spans="1:70" x14ac:dyDescent="0.3">
      <c r="A6" s="4">
        <v>44202.80707574074</v>
      </c>
      <c r="B6" s="10">
        <v>90256</v>
      </c>
      <c r="C6" s="5">
        <v>64</v>
      </c>
      <c r="D6" s="5" t="s">
        <v>78</v>
      </c>
      <c r="E6" s="5" t="s">
        <v>106</v>
      </c>
      <c r="F6" s="5" t="s">
        <v>107</v>
      </c>
      <c r="G6" s="6" t="s">
        <v>108</v>
      </c>
      <c r="I6" s="5">
        <f>7/30</f>
        <v>0.23333333333333334</v>
      </c>
      <c r="J6" s="5">
        <f t="shared" si="0"/>
        <v>7</v>
      </c>
      <c r="K6" s="5">
        <v>1</v>
      </c>
      <c r="L6" s="5">
        <v>0</v>
      </c>
      <c r="M6" s="5">
        <v>0</v>
      </c>
      <c r="N6" s="5">
        <v>1</v>
      </c>
      <c r="O6" s="5">
        <v>1</v>
      </c>
      <c r="P6" s="5" t="s">
        <v>66</v>
      </c>
      <c r="Q6" s="5">
        <v>1</v>
      </c>
      <c r="R6" s="5">
        <v>1</v>
      </c>
      <c r="S6" s="7" t="s">
        <v>109</v>
      </c>
      <c r="T6" s="7" t="s">
        <v>68</v>
      </c>
      <c r="U6" s="5">
        <v>0</v>
      </c>
      <c r="X6" s="5">
        <v>1</v>
      </c>
      <c r="Z6" s="5">
        <v>0</v>
      </c>
      <c r="AC6" s="14" t="s">
        <v>110</v>
      </c>
      <c r="AD6" s="5" t="s">
        <v>100</v>
      </c>
      <c r="AE6" s="5">
        <v>0</v>
      </c>
      <c r="AF6" s="5" t="s">
        <v>72</v>
      </c>
      <c r="AG6" s="5">
        <v>1</v>
      </c>
      <c r="AH6" s="5">
        <v>0</v>
      </c>
      <c r="AI6" s="5">
        <v>0</v>
      </c>
      <c r="AJ6" s="5">
        <v>0</v>
      </c>
      <c r="AK6" s="5" t="s">
        <v>111</v>
      </c>
      <c r="AL6" s="5">
        <v>0</v>
      </c>
      <c r="AM6" s="5" t="s">
        <v>86</v>
      </c>
      <c r="AN6" s="5" t="s">
        <v>75</v>
      </c>
      <c r="AO6" s="15" t="s">
        <v>103</v>
      </c>
      <c r="AP6" s="5">
        <v>3</v>
      </c>
      <c r="AQ6" s="5">
        <v>0</v>
      </c>
      <c r="AR6" s="1">
        <v>0</v>
      </c>
      <c r="AS6" s="9">
        <v>35.9</v>
      </c>
      <c r="AT6" s="5">
        <v>14.2</v>
      </c>
      <c r="AU6" s="5">
        <v>106</v>
      </c>
      <c r="AV6" s="5">
        <v>0.76</v>
      </c>
      <c r="AW6" s="5">
        <v>12.7</v>
      </c>
      <c r="AZ6" s="5">
        <v>15.8</v>
      </c>
      <c r="BA6" s="5">
        <v>29</v>
      </c>
      <c r="BB6" s="5"/>
      <c r="BC6" s="5"/>
      <c r="BD6" s="5">
        <v>1</v>
      </c>
      <c r="BE6" s="5">
        <v>3</v>
      </c>
      <c r="BF6" s="5">
        <v>0</v>
      </c>
      <c r="BG6" s="5" t="s">
        <v>104</v>
      </c>
      <c r="BH6" s="5">
        <v>0</v>
      </c>
      <c r="BI6" s="5">
        <v>0</v>
      </c>
      <c r="BJ6" s="5">
        <v>0</v>
      </c>
      <c r="BK6" s="5">
        <v>0</v>
      </c>
      <c r="BL6" s="5">
        <v>1</v>
      </c>
      <c r="BM6" s="5">
        <v>0</v>
      </c>
      <c r="BN6" s="5">
        <v>0</v>
      </c>
      <c r="BO6" s="5" t="s">
        <v>77</v>
      </c>
      <c r="BP6" s="5">
        <v>1</v>
      </c>
      <c r="BQ6">
        <v>3</v>
      </c>
      <c r="BR6">
        <v>7</v>
      </c>
    </row>
    <row r="7" spans="1:70" x14ac:dyDescent="0.3">
      <c r="A7" s="4">
        <v>44203.230639722227</v>
      </c>
      <c r="B7" s="5">
        <v>514967</v>
      </c>
      <c r="C7" s="5">
        <v>64</v>
      </c>
      <c r="D7" s="5" t="s">
        <v>112</v>
      </c>
      <c r="E7" s="5" t="s">
        <v>113</v>
      </c>
      <c r="F7" s="5" t="s">
        <v>114</v>
      </c>
      <c r="G7" s="6" t="s">
        <v>115</v>
      </c>
      <c r="I7" s="5">
        <v>5</v>
      </c>
      <c r="J7" s="5">
        <f t="shared" si="0"/>
        <v>150</v>
      </c>
      <c r="K7" s="5">
        <v>0</v>
      </c>
      <c r="L7">
        <v>0</v>
      </c>
      <c r="M7" s="5">
        <v>0</v>
      </c>
      <c r="N7" s="5">
        <v>1</v>
      </c>
      <c r="P7" s="5" t="s">
        <v>103</v>
      </c>
      <c r="Q7" s="5">
        <v>1</v>
      </c>
      <c r="R7" s="1">
        <v>0</v>
      </c>
      <c r="S7" s="7" t="s">
        <v>109</v>
      </c>
      <c r="T7" s="7" t="s">
        <v>68</v>
      </c>
      <c r="U7" s="5">
        <v>1</v>
      </c>
      <c r="V7" s="5">
        <v>10</v>
      </c>
      <c r="W7" s="5">
        <v>32</v>
      </c>
      <c r="X7" s="5">
        <v>0</v>
      </c>
      <c r="Z7" s="5" t="s">
        <v>69</v>
      </c>
      <c r="AA7" s="5">
        <v>3</v>
      </c>
      <c r="AB7" s="5">
        <v>15</v>
      </c>
      <c r="AC7" s="5" t="s">
        <v>110</v>
      </c>
      <c r="AD7" s="5" t="s">
        <v>84</v>
      </c>
      <c r="AE7" s="5">
        <v>4</v>
      </c>
      <c r="AF7" s="5" t="s">
        <v>72</v>
      </c>
      <c r="AG7" s="5">
        <v>0</v>
      </c>
      <c r="AH7" s="5">
        <v>0</v>
      </c>
      <c r="AI7" s="5">
        <v>1</v>
      </c>
      <c r="AJ7" s="5">
        <v>1</v>
      </c>
      <c r="AK7" s="5" t="s">
        <v>73</v>
      </c>
      <c r="AL7" s="5">
        <v>0</v>
      </c>
      <c r="AM7" s="5" t="s">
        <v>92</v>
      </c>
      <c r="AN7" s="5" t="s">
        <v>75</v>
      </c>
      <c r="AO7" s="5" t="s">
        <v>69</v>
      </c>
      <c r="AP7" s="5">
        <v>3</v>
      </c>
      <c r="AQ7" s="5">
        <v>1</v>
      </c>
      <c r="AR7" s="1">
        <v>0</v>
      </c>
      <c r="AS7" s="9">
        <v>41</v>
      </c>
      <c r="AT7" s="5">
        <v>9.6</v>
      </c>
      <c r="AU7" s="5">
        <v>97</v>
      </c>
      <c r="AV7" s="5">
        <v>1.36</v>
      </c>
      <c r="AW7" s="5">
        <v>14.7</v>
      </c>
      <c r="AX7" s="5">
        <v>41</v>
      </c>
      <c r="AY7" s="5">
        <v>35</v>
      </c>
      <c r="AZ7" s="5">
        <v>14</v>
      </c>
      <c r="BA7" s="5">
        <v>27</v>
      </c>
      <c r="BB7" s="5"/>
      <c r="BC7" s="5"/>
      <c r="BD7" s="5">
        <v>1</v>
      </c>
      <c r="BE7" s="5">
        <v>3</v>
      </c>
      <c r="BF7" s="5">
        <v>0</v>
      </c>
      <c r="BG7" s="13" t="s">
        <v>88</v>
      </c>
      <c r="BH7" s="5">
        <v>1</v>
      </c>
      <c r="BI7" s="5">
        <v>0</v>
      </c>
      <c r="BJ7" s="5">
        <v>1</v>
      </c>
      <c r="BK7" s="5">
        <v>0</v>
      </c>
      <c r="BL7" s="5">
        <v>0</v>
      </c>
      <c r="BM7" s="5">
        <v>1</v>
      </c>
      <c r="BN7" s="5">
        <v>0</v>
      </c>
      <c r="BO7" s="5" t="s">
        <v>77</v>
      </c>
      <c r="BP7" s="5">
        <v>1</v>
      </c>
      <c r="BQ7">
        <v>11</v>
      </c>
      <c r="BR7">
        <v>13</v>
      </c>
    </row>
    <row r="8" spans="1:70" x14ac:dyDescent="0.3">
      <c r="A8" s="4">
        <v>44203.600228148149</v>
      </c>
      <c r="B8" s="5">
        <v>527611</v>
      </c>
      <c r="C8" s="6">
        <v>51</v>
      </c>
      <c r="D8" s="5" t="s">
        <v>62</v>
      </c>
      <c r="E8" s="5" t="s">
        <v>116</v>
      </c>
      <c r="F8" s="5" t="s">
        <v>96</v>
      </c>
      <c r="G8" s="6" t="s">
        <v>73</v>
      </c>
      <c r="I8" s="5">
        <v>2</v>
      </c>
      <c r="J8" s="5">
        <f t="shared" si="0"/>
        <v>60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 t="s">
        <v>66</v>
      </c>
      <c r="Q8" s="5">
        <v>0</v>
      </c>
      <c r="R8" s="1">
        <v>0</v>
      </c>
      <c r="S8" s="7" t="s">
        <v>68</v>
      </c>
      <c r="T8" s="7" t="s">
        <v>68</v>
      </c>
      <c r="U8" s="5">
        <v>1</v>
      </c>
      <c r="V8" s="5">
        <v>50</v>
      </c>
      <c r="W8" s="5">
        <v>30</v>
      </c>
      <c r="X8" s="5">
        <v>0</v>
      </c>
      <c r="Z8" s="5" t="s">
        <v>69</v>
      </c>
      <c r="AA8" s="5">
        <v>4</v>
      </c>
      <c r="AB8" s="5">
        <v>16</v>
      </c>
      <c r="AC8" s="5" t="s">
        <v>117</v>
      </c>
      <c r="AD8" s="5" t="s">
        <v>118</v>
      </c>
      <c r="AE8" s="5">
        <v>19</v>
      </c>
      <c r="AF8" s="5" t="s">
        <v>119</v>
      </c>
      <c r="AG8" s="5">
        <v>0</v>
      </c>
      <c r="AH8" s="5">
        <v>0</v>
      </c>
      <c r="AI8" s="5">
        <v>0</v>
      </c>
      <c r="AJ8" s="5">
        <v>0</v>
      </c>
      <c r="AK8" s="5" t="s">
        <v>73</v>
      </c>
      <c r="AL8" s="5">
        <v>0</v>
      </c>
      <c r="AM8" s="5" t="s">
        <v>92</v>
      </c>
      <c r="AN8" s="5" t="s">
        <v>93</v>
      </c>
      <c r="AO8" s="16" t="s">
        <v>69</v>
      </c>
      <c r="AP8" s="10">
        <v>3.5</v>
      </c>
      <c r="AQ8" s="5">
        <v>1</v>
      </c>
      <c r="AR8" s="1">
        <v>0</v>
      </c>
      <c r="AS8" s="9">
        <v>44.1</v>
      </c>
      <c r="AT8" s="5">
        <v>18.600000000000001</v>
      </c>
      <c r="AU8" s="5">
        <v>114</v>
      </c>
      <c r="AV8" s="5">
        <v>1.2</v>
      </c>
      <c r="AW8" s="5">
        <v>14.5</v>
      </c>
      <c r="AX8" s="5">
        <v>27</v>
      </c>
      <c r="AY8" s="5">
        <v>45</v>
      </c>
      <c r="AZ8" s="5">
        <v>14</v>
      </c>
      <c r="BA8" s="5">
        <v>29</v>
      </c>
      <c r="BB8" s="5" t="s">
        <v>69</v>
      </c>
      <c r="BC8" s="5"/>
      <c r="BD8" s="5">
        <v>1</v>
      </c>
      <c r="BE8" s="5">
        <v>3.5</v>
      </c>
      <c r="BF8" s="5">
        <v>0</v>
      </c>
      <c r="BG8" s="5" t="s">
        <v>88</v>
      </c>
      <c r="BH8" s="5">
        <v>1</v>
      </c>
      <c r="BI8" s="5">
        <v>0</v>
      </c>
      <c r="BJ8" s="5">
        <v>1</v>
      </c>
      <c r="BK8" s="5">
        <v>0</v>
      </c>
      <c r="BL8" s="5">
        <v>1</v>
      </c>
      <c r="BM8" s="5">
        <v>1</v>
      </c>
      <c r="BN8" s="5">
        <v>0</v>
      </c>
      <c r="BO8" s="5" t="s">
        <v>77</v>
      </c>
      <c r="BP8" s="5">
        <v>0</v>
      </c>
      <c r="BQ8">
        <v>3</v>
      </c>
      <c r="BR8">
        <v>5</v>
      </c>
    </row>
    <row r="9" spans="1:70" x14ac:dyDescent="0.3">
      <c r="A9" s="4">
        <v>44203.66775064815</v>
      </c>
      <c r="B9" s="5">
        <v>527332</v>
      </c>
      <c r="C9" s="6">
        <v>74</v>
      </c>
      <c r="D9" s="5" t="s">
        <v>120</v>
      </c>
      <c r="E9" s="5" t="s">
        <v>121</v>
      </c>
      <c r="F9" s="5" t="s">
        <v>114</v>
      </c>
      <c r="G9" s="6" t="s">
        <v>73</v>
      </c>
      <c r="I9" s="5">
        <v>24</v>
      </c>
      <c r="J9" s="5">
        <f t="shared" si="0"/>
        <v>720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 t="s">
        <v>66</v>
      </c>
      <c r="Q9" s="5">
        <v>0</v>
      </c>
      <c r="R9" s="1">
        <v>0</v>
      </c>
      <c r="S9" s="17" t="s">
        <v>122</v>
      </c>
      <c r="T9" s="7" t="s">
        <v>68</v>
      </c>
      <c r="U9" s="5">
        <v>0</v>
      </c>
      <c r="X9" s="5">
        <v>0</v>
      </c>
      <c r="Z9" s="5">
        <v>0</v>
      </c>
      <c r="AA9" s="5">
        <v>2</v>
      </c>
      <c r="AB9" s="5">
        <v>20</v>
      </c>
      <c r="AC9" s="5" t="s">
        <v>123</v>
      </c>
      <c r="AD9" s="5" t="s">
        <v>71</v>
      </c>
      <c r="AE9" s="5">
        <v>3</v>
      </c>
      <c r="AF9" s="5" t="s">
        <v>119</v>
      </c>
      <c r="AG9" s="5">
        <v>0</v>
      </c>
      <c r="AH9" s="5">
        <v>0</v>
      </c>
      <c r="AI9" s="5">
        <v>0</v>
      </c>
      <c r="AJ9" s="5">
        <v>0</v>
      </c>
      <c r="AK9" s="5" t="s">
        <v>73</v>
      </c>
      <c r="AL9" s="5">
        <v>0</v>
      </c>
      <c r="AM9" s="15" t="s">
        <v>124</v>
      </c>
      <c r="AN9" s="5" t="s">
        <v>125</v>
      </c>
      <c r="AO9" s="5" t="s">
        <v>69</v>
      </c>
      <c r="AP9" s="5">
        <v>4</v>
      </c>
      <c r="AQ9" s="5">
        <v>1</v>
      </c>
      <c r="AR9" s="1">
        <v>0</v>
      </c>
      <c r="AS9" s="9">
        <v>41.3</v>
      </c>
      <c r="AT9" s="5">
        <v>9</v>
      </c>
      <c r="AU9" s="5">
        <v>97</v>
      </c>
      <c r="AV9" s="5">
        <v>1.3</v>
      </c>
      <c r="AW9" s="5">
        <v>14.5</v>
      </c>
      <c r="AX9" s="5">
        <v>35</v>
      </c>
      <c r="AY9" s="5">
        <v>41</v>
      </c>
      <c r="AZ9" s="5">
        <v>15</v>
      </c>
      <c r="BA9" s="5">
        <v>31</v>
      </c>
      <c r="BB9" s="5" t="s">
        <v>94</v>
      </c>
      <c r="BC9" s="5"/>
      <c r="BD9" s="5">
        <v>0</v>
      </c>
      <c r="BE9" s="5">
        <v>2</v>
      </c>
      <c r="BF9" s="5">
        <v>0</v>
      </c>
      <c r="BG9" s="5" t="s">
        <v>104</v>
      </c>
      <c r="BH9" s="5">
        <v>1</v>
      </c>
      <c r="BI9" s="5">
        <v>0</v>
      </c>
      <c r="BJ9" s="5">
        <v>1</v>
      </c>
      <c r="BK9" s="5">
        <v>0</v>
      </c>
      <c r="BL9" s="5">
        <v>1</v>
      </c>
      <c r="BM9" s="5">
        <v>0</v>
      </c>
      <c r="BN9" s="5">
        <v>0</v>
      </c>
      <c r="BO9" s="5" t="s">
        <v>77</v>
      </c>
      <c r="BP9" s="5">
        <v>0</v>
      </c>
      <c r="BQ9">
        <v>5</v>
      </c>
      <c r="BR9">
        <v>9</v>
      </c>
    </row>
    <row r="10" spans="1:70" ht="27" x14ac:dyDescent="0.3">
      <c r="A10" s="4">
        <v>44203.690690138887</v>
      </c>
      <c r="B10" s="5">
        <v>506028</v>
      </c>
      <c r="C10" s="6">
        <v>57</v>
      </c>
      <c r="D10" s="5" t="s">
        <v>62</v>
      </c>
      <c r="E10" s="5" t="s">
        <v>126</v>
      </c>
      <c r="F10" s="5" t="s">
        <v>127</v>
      </c>
      <c r="G10" s="6" t="s">
        <v>108</v>
      </c>
      <c r="I10" s="5">
        <v>4</v>
      </c>
      <c r="J10" s="5">
        <f t="shared" si="0"/>
        <v>120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 t="s">
        <v>66</v>
      </c>
      <c r="Q10" s="5">
        <v>0</v>
      </c>
      <c r="R10" s="1">
        <v>0</v>
      </c>
      <c r="S10" s="7" t="s">
        <v>128</v>
      </c>
      <c r="T10" s="7" t="s">
        <v>68</v>
      </c>
      <c r="U10" s="5">
        <v>1</v>
      </c>
      <c r="V10" s="5">
        <v>20</v>
      </c>
      <c r="W10" s="5">
        <v>20</v>
      </c>
      <c r="X10" s="5">
        <v>1</v>
      </c>
      <c r="Y10" s="5">
        <v>15</v>
      </c>
      <c r="Z10" s="5" t="s">
        <v>69</v>
      </c>
      <c r="AA10" s="5">
        <v>2</v>
      </c>
      <c r="AB10" s="5">
        <v>17</v>
      </c>
      <c r="AC10" s="5" t="s">
        <v>110</v>
      </c>
      <c r="AD10" s="5" t="s">
        <v>100</v>
      </c>
      <c r="AE10" s="5">
        <v>0</v>
      </c>
      <c r="AF10" s="5" t="s">
        <v>72</v>
      </c>
      <c r="AG10" s="5">
        <v>0</v>
      </c>
      <c r="AH10" s="5">
        <v>0</v>
      </c>
      <c r="AI10" s="5">
        <v>0</v>
      </c>
      <c r="AJ10" s="5">
        <v>0</v>
      </c>
      <c r="AK10" s="5" t="s">
        <v>73</v>
      </c>
      <c r="AL10" s="5">
        <v>0</v>
      </c>
      <c r="AM10" s="5" t="s">
        <v>92</v>
      </c>
      <c r="AN10" s="5" t="s">
        <v>102</v>
      </c>
      <c r="AO10" s="5" t="s">
        <v>103</v>
      </c>
      <c r="AP10" s="5">
        <v>2</v>
      </c>
      <c r="AQ10" s="5">
        <v>1</v>
      </c>
      <c r="AR10" s="1">
        <v>0</v>
      </c>
      <c r="AS10" s="9">
        <v>33.4</v>
      </c>
      <c r="AT10" s="5">
        <v>17.22</v>
      </c>
      <c r="AU10" s="5">
        <v>118</v>
      </c>
      <c r="AV10" s="5">
        <v>0.8</v>
      </c>
      <c r="AW10" s="5">
        <v>11.2</v>
      </c>
      <c r="AX10" s="5">
        <v>27</v>
      </c>
      <c r="AY10" s="5">
        <v>57</v>
      </c>
      <c r="AZ10" s="5">
        <v>15</v>
      </c>
      <c r="BA10" s="5">
        <v>28</v>
      </c>
      <c r="BB10" s="5" t="s">
        <v>69</v>
      </c>
      <c r="BC10" s="5"/>
      <c r="BD10" s="5">
        <v>0</v>
      </c>
      <c r="BE10" s="5">
        <v>2</v>
      </c>
      <c r="BF10" s="5">
        <v>0</v>
      </c>
      <c r="BG10" s="5" t="s">
        <v>104</v>
      </c>
      <c r="BH10" s="5">
        <v>1</v>
      </c>
      <c r="BI10" s="5">
        <v>0</v>
      </c>
      <c r="BJ10" s="5">
        <v>0</v>
      </c>
      <c r="BK10" s="5">
        <v>0</v>
      </c>
      <c r="BL10" s="5">
        <v>1</v>
      </c>
      <c r="BM10" s="5">
        <v>0</v>
      </c>
      <c r="BN10" s="5">
        <v>0</v>
      </c>
      <c r="BO10" s="5" t="s">
        <v>77</v>
      </c>
      <c r="BP10" s="5">
        <v>0</v>
      </c>
      <c r="BQ10">
        <v>10</v>
      </c>
      <c r="BR10">
        <v>21</v>
      </c>
    </row>
    <row r="11" spans="1:70" x14ac:dyDescent="0.3">
      <c r="A11" s="4">
        <v>44204.086338078705</v>
      </c>
      <c r="B11" s="5">
        <v>576151</v>
      </c>
      <c r="C11" s="6">
        <v>57</v>
      </c>
      <c r="D11" s="5" t="s">
        <v>129</v>
      </c>
      <c r="E11" s="5" t="s">
        <v>130</v>
      </c>
      <c r="F11" s="5" t="s">
        <v>131</v>
      </c>
      <c r="G11" s="6" t="s">
        <v>108</v>
      </c>
      <c r="H11" s="5" t="s">
        <v>132</v>
      </c>
      <c r="I11" s="5">
        <v>7</v>
      </c>
      <c r="J11" s="5">
        <f t="shared" si="0"/>
        <v>210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 t="s">
        <v>82</v>
      </c>
      <c r="Q11" s="5">
        <v>0</v>
      </c>
      <c r="R11" s="1">
        <v>0</v>
      </c>
      <c r="S11" s="7" t="s">
        <v>109</v>
      </c>
      <c r="T11" s="7" t="s">
        <v>68</v>
      </c>
      <c r="U11" s="5">
        <v>1</v>
      </c>
      <c r="V11" s="5">
        <v>20</v>
      </c>
      <c r="W11" s="5">
        <v>23</v>
      </c>
      <c r="X11" s="5">
        <v>0</v>
      </c>
      <c r="Z11" s="5" t="s">
        <v>69</v>
      </c>
      <c r="AA11" s="5">
        <v>8</v>
      </c>
      <c r="AB11" s="5">
        <v>14</v>
      </c>
      <c r="AC11" s="5" t="s">
        <v>133</v>
      </c>
      <c r="AD11" s="5" t="s">
        <v>71</v>
      </c>
      <c r="AE11" s="5">
        <v>14</v>
      </c>
      <c r="AF11" s="5" t="s">
        <v>134</v>
      </c>
      <c r="AG11" s="5">
        <v>0</v>
      </c>
      <c r="AH11" s="5">
        <v>0</v>
      </c>
      <c r="AI11" s="5">
        <v>1</v>
      </c>
      <c r="AJ11" s="5">
        <v>1</v>
      </c>
      <c r="AK11" s="5" t="s">
        <v>73</v>
      </c>
      <c r="AL11" s="5">
        <v>0</v>
      </c>
      <c r="AM11" s="5" t="s">
        <v>92</v>
      </c>
      <c r="AN11" s="5" t="s">
        <v>75</v>
      </c>
      <c r="AO11" s="16" t="s">
        <v>103</v>
      </c>
      <c r="AP11" s="5">
        <v>5.5</v>
      </c>
      <c r="AQ11" s="5">
        <v>1</v>
      </c>
      <c r="AR11" s="1">
        <v>0</v>
      </c>
      <c r="AS11" s="9">
        <v>34</v>
      </c>
      <c r="AT11" s="5">
        <v>5.71</v>
      </c>
      <c r="AU11" s="5">
        <v>104</v>
      </c>
      <c r="AV11" s="5">
        <v>0.1</v>
      </c>
      <c r="AW11" s="5">
        <v>10.9</v>
      </c>
      <c r="AX11" s="5">
        <v>26</v>
      </c>
      <c r="AY11" s="5">
        <v>54</v>
      </c>
      <c r="AZ11" s="5">
        <v>15</v>
      </c>
      <c r="BA11" s="5">
        <v>41</v>
      </c>
      <c r="BB11" s="5"/>
      <c r="BC11" s="5"/>
      <c r="BD11" s="5">
        <v>0</v>
      </c>
      <c r="BE11" s="5">
        <v>5</v>
      </c>
      <c r="BF11" s="5">
        <v>1</v>
      </c>
      <c r="BG11" s="5" t="s">
        <v>135</v>
      </c>
      <c r="BH11" s="5">
        <v>0</v>
      </c>
      <c r="BI11" s="5">
        <v>1</v>
      </c>
      <c r="BJ11" s="5">
        <v>0</v>
      </c>
      <c r="BK11" s="5">
        <v>1</v>
      </c>
      <c r="BL11" s="5">
        <v>1</v>
      </c>
      <c r="BM11" s="5">
        <v>0</v>
      </c>
      <c r="BN11" s="5">
        <v>0</v>
      </c>
      <c r="BO11" s="5" t="s">
        <v>77</v>
      </c>
      <c r="BP11" s="5">
        <v>1</v>
      </c>
      <c r="BQ11">
        <v>14</v>
      </c>
      <c r="BR11">
        <v>30</v>
      </c>
    </row>
    <row r="12" spans="1:70" x14ac:dyDescent="0.3">
      <c r="A12" s="4">
        <v>44204.376559236116</v>
      </c>
      <c r="B12" s="5">
        <v>50778</v>
      </c>
      <c r="C12" s="6">
        <v>60</v>
      </c>
      <c r="D12" s="5" t="s">
        <v>112</v>
      </c>
      <c r="E12" s="5" t="s">
        <v>136</v>
      </c>
      <c r="F12" s="5" t="s">
        <v>137</v>
      </c>
      <c r="G12" s="6" t="s">
        <v>138</v>
      </c>
      <c r="I12" s="5">
        <v>12</v>
      </c>
      <c r="J12" s="5">
        <f t="shared" si="0"/>
        <v>360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 t="s">
        <v>66</v>
      </c>
      <c r="Q12" s="5">
        <v>0</v>
      </c>
      <c r="R12" s="1">
        <v>0</v>
      </c>
      <c r="S12" s="7" t="s">
        <v>139</v>
      </c>
      <c r="T12" s="7" t="s">
        <v>68</v>
      </c>
      <c r="U12" s="5">
        <v>1</v>
      </c>
      <c r="V12" s="5">
        <v>30</v>
      </c>
      <c r="W12" s="5">
        <v>25</v>
      </c>
      <c r="X12" s="5">
        <v>1</v>
      </c>
      <c r="Y12" s="5">
        <v>20</v>
      </c>
      <c r="Z12" s="5" t="s">
        <v>69</v>
      </c>
      <c r="AA12" s="5">
        <v>9</v>
      </c>
      <c r="AB12" s="5">
        <v>18</v>
      </c>
      <c r="AC12" s="5" t="s">
        <v>117</v>
      </c>
      <c r="AD12" s="5" t="s">
        <v>71</v>
      </c>
      <c r="AE12" s="5">
        <v>14</v>
      </c>
      <c r="AF12" s="5" t="s">
        <v>72</v>
      </c>
      <c r="AG12" s="5">
        <v>0</v>
      </c>
      <c r="AH12" s="5">
        <v>0</v>
      </c>
      <c r="AI12" s="5">
        <v>0</v>
      </c>
      <c r="AJ12" s="5">
        <v>0</v>
      </c>
      <c r="AK12" s="5" t="s">
        <v>85</v>
      </c>
      <c r="AL12" s="5">
        <v>0</v>
      </c>
      <c r="AM12" s="5" t="s">
        <v>92</v>
      </c>
      <c r="AN12" s="5" t="s">
        <v>93</v>
      </c>
      <c r="AO12" s="5" t="s">
        <v>69</v>
      </c>
      <c r="AP12" s="5">
        <v>3</v>
      </c>
      <c r="AQ12" s="5">
        <v>0</v>
      </c>
      <c r="AR12" s="1">
        <v>0</v>
      </c>
      <c r="AS12" s="9">
        <v>45.2</v>
      </c>
      <c r="AT12" s="5">
        <v>8.01</v>
      </c>
      <c r="AU12" s="5">
        <v>140</v>
      </c>
      <c r="AV12" s="5">
        <v>1.21</v>
      </c>
      <c r="AW12" s="5">
        <v>14.8</v>
      </c>
      <c r="AX12" s="5">
        <v>26</v>
      </c>
      <c r="AY12" s="5">
        <v>28</v>
      </c>
      <c r="AZ12" s="5">
        <v>15</v>
      </c>
      <c r="BA12" s="5">
        <v>32</v>
      </c>
      <c r="BB12" s="5"/>
      <c r="BC12" s="5"/>
      <c r="BD12" s="5">
        <v>1</v>
      </c>
      <c r="BE12" s="5">
        <v>6</v>
      </c>
      <c r="BF12" s="5">
        <v>1</v>
      </c>
      <c r="BG12" s="14" t="s">
        <v>88</v>
      </c>
      <c r="BH12" s="5">
        <v>1</v>
      </c>
      <c r="BI12" s="5">
        <v>0</v>
      </c>
      <c r="BJ12" s="5">
        <v>1</v>
      </c>
      <c r="BK12" s="5">
        <v>0</v>
      </c>
      <c r="BL12" s="5">
        <v>1</v>
      </c>
      <c r="BM12" s="5">
        <v>0</v>
      </c>
      <c r="BN12" s="5">
        <v>0</v>
      </c>
      <c r="BO12" s="5" t="s">
        <v>140</v>
      </c>
      <c r="BP12" s="5">
        <v>1</v>
      </c>
      <c r="BQ12">
        <v>4</v>
      </c>
      <c r="BR12">
        <v>10</v>
      </c>
    </row>
    <row r="13" spans="1:70" x14ac:dyDescent="0.3">
      <c r="A13" s="4">
        <v>44204.521758240742</v>
      </c>
      <c r="B13" s="5">
        <v>583173</v>
      </c>
      <c r="C13" s="6">
        <v>59</v>
      </c>
      <c r="D13" s="5" t="s">
        <v>62</v>
      </c>
      <c r="E13" s="5" t="s">
        <v>141</v>
      </c>
      <c r="F13" s="5" t="s">
        <v>96</v>
      </c>
      <c r="G13" s="6" t="s">
        <v>108</v>
      </c>
      <c r="I13" s="5">
        <v>8</v>
      </c>
      <c r="J13" s="5">
        <f t="shared" si="0"/>
        <v>240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 t="s">
        <v>66</v>
      </c>
      <c r="Q13" s="5">
        <v>0</v>
      </c>
      <c r="R13" s="1">
        <v>0</v>
      </c>
      <c r="S13" s="7" t="s">
        <v>68</v>
      </c>
      <c r="T13" s="5" t="s">
        <v>142</v>
      </c>
      <c r="U13" s="5">
        <v>0</v>
      </c>
      <c r="X13" s="5">
        <v>0</v>
      </c>
      <c r="Z13" s="5" t="s">
        <v>69</v>
      </c>
      <c r="AA13" s="5">
        <v>15</v>
      </c>
      <c r="AB13" s="5">
        <v>14</v>
      </c>
      <c r="AC13" s="5" t="s">
        <v>143</v>
      </c>
      <c r="AD13" s="5" t="s">
        <v>118</v>
      </c>
      <c r="AE13" s="5">
        <v>18</v>
      </c>
      <c r="AF13" s="5" t="s">
        <v>72</v>
      </c>
      <c r="AG13" s="5">
        <v>0</v>
      </c>
      <c r="AH13" s="5">
        <v>0</v>
      </c>
      <c r="AI13" s="5">
        <v>1</v>
      </c>
      <c r="AJ13" s="5">
        <v>1</v>
      </c>
      <c r="AK13" s="15" t="s">
        <v>144</v>
      </c>
      <c r="AL13" s="15">
        <v>1</v>
      </c>
      <c r="AM13" s="5" t="s">
        <v>92</v>
      </c>
      <c r="AN13" s="5" t="s">
        <v>102</v>
      </c>
      <c r="AO13" s="5" t="s">
        <v>69</v>
      </c>
      <c r="AP13" s="5">
        <v>5</v>
      </c>
      <c r="AQ13" s="5">
        <v>0</v>
      </c>
      <c r="AR13" s="1">
        <v>0</v>
      </c>
      <c r="AS13" s="9">
        <v>37.6</v>
      </c>
      <c r="AT13" s="5">
        <v>11.44</v>
      </c>
      <c r="AU13" s="5">
        <v>122</v>
      </c>
      <c r="AV13" s="5">
        <v>0.87</v>
      </c>
      <c r="AW13" s="5">
        <v>11.9</v>
      </c>
      <c r="AX13" s="5">
        <v>32</v>
      </c>
      <c r="AY13" s="5">
        <v>41</v>
      </c>
      <c r="AZ13" s="5">
        <v>14</v>
      </c>
      <c r="BA13" s="5">
        <v>27</v>
      </c>
      <c r="BB13" s="5" t="s">
        <v>69</v>
      </c>
      <c r="BC13" s="5"/>
      <c r="BD13" s="5">
        <v>0</v>
      </c>
      <c r="BE13" s="5">
        <v>5.8</v>
      </c>
      <c r="BF13" s="5">
        <v>0</v>
      </c>
      <c r="BG13" s="5" t="s">
        <v>104</v>
      </c>
      <c r="BH13" s="5">
        <v>1</v>
      </c>
      <c r="BI13" s="5">
        <v>0</v>
      </c>
      <c r="BJ13" s="5">
        <v>0</v>
      </c>
      <c r="BK13" s="5">
        <v>0</v>
      </c>
      <c r="BL13" s="5">
        <v>1</v>
      </c>
      <c r="BM13" s="5">
        <v>0</v>
      </c>
      <c r="BN13" s="5">
        <v>0</v>
      </c>
      <c r="BO13" s="5" t="s">
        <v>77</v>
      </c>
      <c r="BP13" s="5">
        <v>1</v>
      </c>
      <c r="BQ13">
        <v>2</v>
      </c>
      <c r="BR13">
        <v>5</v>
      </c>
    </row>
    <row r="14" spans="1:70" x14ac:dyDescent="0.3">
      <c r="A14" s="4">
        <v>44204.584200451391</v>
      </c>
      <c r="B14" s="5">
        <v>579371</v>
      </c>
      <c r="C14" s="6">
        <v>57</v>
      </c>
      <c r="D14" s="5" t="s">
        <v>62</v>
      </c>
      <c r="E14" s="5" t="s">
        <v>145</v>
      </c>
      <c r="F14" s="5" t="s">
        <v>96</v>
      </c>
      <c r="G14" s="6" t="s">
        <v>73</v>
      </c>
      <c r="I14" s="5">
        <v>9</v>
      </c>
      <c r="J14" s="5">
        <f t="shared" si="0"/>
        <v>270</v>
      </c>
      <c r="K14" s="5">
        <v>1</v>
      </c>
      <c r="L14" s="5">
        <v>0</v>
      </c>
      <c r="M14" s="5">
        <v>1</v>
      </c>
      <c r="N14" s="5">
        <v>0</v>
      </c>
      <c r="O14" s="5">
        <v>0</v>
      </c>
      <c r="P14" s="5" t="s">
        <v>82</v>
      </c>
      <c r="Q14" s="5">
        <v>0</v>
      </c>
      <c r="R14" s="1">
        <v>0</v>
      </c>
      <c r="S14" s="7" t="s">
        <v>68</v>
      </c>
      <c r="T14" s="5" t="s">
        <v>142</v>
      </c>
      <c r="U14" s="5">
        <v>0</v>
      </c>
      <c r="X14" s="5">
        <v>0</v>
      </c>
      <c r="Z14" s="5" t="s">
        <v>69</v>
      </c>
      <c r="AA14" s="5">
        <v>15</v>
      </c>
      <c r="AB14" s="5">
        <v>14</v>
      </c>
      <c r="AC14" s="5" t="s">
        <v>123</v>
      </c>
      <c r="AD14" s="5" t="s">
        <v>118</v>
      </c>
      <c r="AE14" s="5">
        <v>16</v>
      </c>
      <c r="AF14" s="5" t="s">
        <v>119</v>
      </c>
      <c r="AG14" s="5">
        <v>0</v>
      </c>
      <c r="AH14" s="5">
        <v>0</v>
      </c>
      <c r="AI14" s="5">
        <v>1</v>
      </c>
      <c r="AJ14" s="5">
        <v>1</v>
      </c>
      <c r="AK14" s="15" t="s">
        <v>85</v>
      </c>
      <c r="AL14" s="15">
        <v>0</v>
      </c>
      <c r="AM14" s="5" t="s">
        <v>92</v>
      </c>
      <c r="AN14" s="5" t="s">
        <v>75</v>
      </c>
      <c r="AO14" s="5" t="s">
        <v>69</v>
      </c>
      <c r="AP14" s="5">
        <v>6</v>
      </c>
      <c r="AQ14" s="5">
        <v>0</v>
      </c>
      <c r="AR14" s="1">
        <v>0</v>
      </c>
      <c r="AS14" s="9">
        <v>30</v>
      </c>
      <c r="AT14" s="5">
        <v>9.99</v>
      </c>
      <c r="AU14" s="5">
        <v>70</v>
      </c>
      <c r="AV14" s="5">
        <v>0.67</v>
      </c>
      <c r="AW14" s="5">
        <v>9.5</v>
      </c>
      <c r="AX14" s="5">
        <v>28</v>
      </c>
      <c r="AY14" s="5">
        <v>32</v>
      </c>
      <c r="AZ14" s="5">
        <v>16</v>
      </c>
      <c r="BA14" s="5">
        <v>34</v>
      </c>
      <c r="BB14" s="5"/>
      <c r="BC14" s="5"/>
      <c r="BD14" s="5">
        <v>1</v>
      </c>
      <c r="BE14" s="5">
        <v>6</v>
      </c>
      <c r="BF14" s="5">
        <v>0</v>
      </c>
      <c r="BG14" s="5" t="s">
        <v>135</v>
      </c>
      <c r="BH14" s="5">
        <v>0</v>
      </c>
      <c r="BI14" s="5">
        <v>0</v>
      </c>
      <c r="BJ14" s="5">
        <v>1</v>
      </c>
      <c r="BK14" s="5">
        <v>0</v>
      </c>
      <c r="BL14" s="5">
        <v>1</v>
      </c>
      <c r="BM14" s="5">
        <v>1</v>
      </c>
      <c r="BN14" s="5">
        <v>0</v>
      </c>
      <c r="BO14" s="5" t="s">
        <v>77</v>
      </c>
      <c r="BP14" s="5">
        <v>1</v>
      </c>
      <c r="BQ14">
        <v>4</v>
      </c>
      <c r="BR14">
        <v>10</v>
      </c>
    </row>
    <row r="15" spans="1:70" x14ac:dyDescent="0.3">
      <c r="A15" s="4">
        <v>44204.613549062502</v>
      </c>
      <c r="B15" s="5">
        <v>503695</v>
      </c>
      <c r="C15" s="5">
        <v>59</v>
      </c>
      <c r="E15" s="5" t="s">
        <v>146</v>
      </c>
      <c r="F15" s="5" t="s">
        <v>96</v>
      </c>
      <c r="G15" s="6" t="s">
        <v>147</v>
      </c>
      <c r="I15" s="5">
        <v>12</v>
      </c>
      <c r="J15" s="5">
        <f t="shared" si="0"/>
        <v>360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 t="s">
        <v>66</v>
      </c>
      <c r="Q15" s="5">
        <v>0</v>
      </c>
      <c r="R15" s="1">
        <v>0</v>
      </c>
      <c r="S15" s="7" t="s">
        <v>68</v>
      </c>
      <c r="T15" s="7" t="s">
        <v>68</v>
      </c>
      <c r="U15" s="5">
        <v>0</v>
      </c>
      <c r="X15" s="5">
        <v>0</v>
      </c>
      <c r="Z15" s="5">
        <v>0</v>
      </c>
      <c r="AC15" s="5" t="s">
        <v>148</v>
      </c>
      <c r="AD15" s="5" t="s">
        <v>118</v>
      </c>
      <c r="AE15" s="5">
        <v>22</v>
      </c>
      <c r="AF15" s="5" t="s">
        <v>72</v>
      </c>
      <c r="AG15" s="5">
        <v>0</v>
      </c>
      <c r="AH15" s="5">
        <v>0</v>
      </c>
      <c r="AI15" s="5">
        <v>0</v>
      </c>
      <c r="AJ15" s="5">
        <v>0</v>
      </c>
      <c r="AK15" s="5" t="s">
        <v>73</v>
      </c>
      <c r="AL15" s="5">
        <v>0</v>
      </c>
      <c r="AM15" s="5" t="s">
        <v>92</v>
      </c>
      <c r="AN15" s="5" t="s">
        <v>75</v>
      </c>
      <c r="AO15" s="5" t="s">
        <v>103</v>
      </c>
      <c r="AP15" s="5">
        <v>9</v>
      </c>
      <c r="AQ15" s="5">
        <v>0</v>
      </c>
      <c r="AR15" s="1">
        <v>0</v>
      </c>
      <c r="AT15" s="5">
        <v>10</v>
      </c>
      <c r="AU15" s="5">
        <v>290</v>
      </c>
      <c r="AV15" s="5">
        <v>1.4</v>
      </c>
      <c r="BB15" s="5" t="s">
        <v>69</v>
      </c>
      <c r="BC15" s="5"/>
      <c r="BD15" s="5">
        <v>0</v>
      </c>
      <c r="BE15" s="5">
        <v>9</v>
      </c>
      <c r="BG15" s="5" t="s">
        <v>76</v>
      </c>
      <c r="BH15" s="5">
        <v>0</v>
      </c>
      <c r="BJ15" s="5">
        <v>0</v>
      </c>
      <c r="BK15" s="5">
        <v>0</v>
      </c>
      <c r="BL15" s="5">
        <v>1</v>
      </c>
      <c r="BM15" s="5">
        <v>0</v>
      </c>
      <c r="BN15" s="5">
        <v>0</v>
      </c>
      <c r="BO15" s="5" t="s">
        <v>77</v>
      </c>
      <c r="BP15" s="5">
        <v>0</v>
      </c>
      <c r="BQ15">
        <v>2</v>
      </c>
      <c r="BR15">
        <v>3</v>
      </c>
    </row>
    <row r="16" spans="1:70" x14ac:dyDescent="0.3">
      <c r="A16" s="4">
        <v>44204.617204270835</v>
      </c>
      <c r="B16" s="5">
        <v>30143</v>
      </c>
      <c r="C16" s="6">
        <v>76</v>
      </c>
      <c r="D16" s="5" t="s">
        <v>78</v>
      </c>
      <c r="E16" s="5" t="s">
        <v>149</v>
      </c>
      <c r="F16" s="5" t="s">
        <v>150</v>
      </c>
      <c r="G16" s="6" t="s">
        <v>73</v>
      </c>
      <c r="I16" s="5">
        <v>10</v>
      </c>
      <c r="J16" s="5">
        <f t="shared" si="0"/>
        <v>300</v>
      </c>
      <c r="K16" s="5">
        <v>1</v>
      </c>
      <c r="L16" s="5">
        <v>0</v>
      </c>
      <c r="M16" s="5">
        <v>1</v>
      </c>
      <c r="N16" s="5">
        <v>0</v>
      </c>
      <c r="O16" s="5">
        <v>0</v>
      </c>
      <c r="P16" s="5" t="s">
        <v>82</v>
      </c>
      <c r="Q16" s="5">
        <v>0</v>
      </c>
      <c r="R16" s="1">
        <v>0</v>
      </c>
      <c r="S16" s="7" t="s">
        <v>68</v>
      </c>
      <c r="T16" s="5" t="s">
        <v>142</v>
      </c>
      <c r="U16" s="5">
        <v>1</v>
      </c>
      <c r="V16" s="5">
        <v>30</v>
      </c>
      <c r="W16">
        <v>20</v>
      </c>
      <c r="X16" s="5">
        <v>0</v>
      </c>
      <c r="Z16" s="5" t="s">
        <v>69</v>
      </c>
      <c r="AA16" s="5">
        <v>11</v>
      </c>
      <c r="AB16" s="5">
        <v>19</v>
      </c>
      <c r="AC16" s="5" t="s">
        <v>110</v>
      </c>
      <c r="AD16" s="5" t="s">
        <v>100</v>
      </c>
      <c r="AE16" s="5">
        <v>0</v>
      </c>
      <c r="AF16" s="5" t="s">
        <v>119</v>
      </c>
      <c r="AG16" s="5">
        <v>0</v>
      </c>
      <c r="AH16" s="5">
        <v>0</v>
      </c>
      <c r="AI16" s="5">
        <v>1</v>
      </c>
      <c r="AJ16" s="5">
        <v>1</v>
      </c>
      <c r="AK16" s="15" t="s">
        <v>144</v>
      </c>
      <c r="AL16" s="15">
        <v>1</v>
      </c>
      <c r="AM16" s="5" t="s">
        <v>92</v>
      </c>
      <c r="AO16" s="5" t="s">
        <v>69</v>
      </c>
      <c r="AP16" s="5">
        <v>5.5</v>
      </c>
      <c r="AQ16" s="5">
        <v>1</v>
      </c>
      <c r="AR16" s="1">
        <v>0</v>
      </c>
      <c r="AS16" s="9">
        <v>40</v>
      </c>
      <c r="AT16" s="5">
        <v>18.5</v>
      </c>
      <c r="AU16" s="5">
        <v>79</v>
      </c>
      <c r="AV16" s="5">
        <v>0.8</v>
      </c>
      <c r="AW16" s="5">
        <v>13.4</v>
      </c>
      <c r="AX16" s="5">
        <v>120</v>
      </c>
      <c r="AY16" s="5">
        <v>70</v>
      </c>
      <c r="AZ16" s="5">
        <v>13.2</v>
      </c>
      <c r="BA16" s="5">
        <v>27</v>
      </c>
      <c r="BB16" s="5"/>
      <c r="BC16" s="5"/>
      <c r="BD16" s="5">
        <v>1</v>
      </c>
      <c r="BE16" s="5">
        <v>5.5</v>
      </c>
      <c r="BF16" s="5">
        <v>1</v>
      </c>
      <c r="BG16" s="5" t="s">
        <v>135</v>
      </c>
      <c r="BH16" s="5">
        <v>0</v>
      </c>
      <c r="BI16" s="5">
        <v>1</v>
      </c>
      <c r="BJ16" s="5">
        <v>1</v>
      </c>
      <c r="BK16" s="5">
        <v>0</v>
      </c>
      <c r="BL16" s="5">
        <v>1</v>
      </c>
      <c r="BM16" s="5">
        <v>0</v>
      </c>
      <c r="BN16" s="5">
        <v>0</v>
      </c>
      <c r="BO16" s="5" t="s">
        <v>77</v>
      </c>
      <c r="BP16" s="5">
        <v>1</v>
      </c>
      <c r="BQ16">
        <v>1</v>
      </c>
      <c r="BR16">
        <v>32</v>
      </c>
    </row>
    <row r="17" spans="1:70" x14ac:dyDescent="0.3">
      <c r="A17" s="4">
        <v>44204.6542103588</v>
      </c>
      <c r="B17" s="5">
        <v>561829</v>
      </c>
      <c r="C17" s="6">
        <v>58</v>
      </c>
      <c r="D17" s="5" t="s">
        <v>62</v>
      </c>
      <c r="E17" s="5" t="s">
        <v>151</v>
      </c>
      <c r="F17" s="5" t="s">
        <v>96</v>
      </c>
      <c r="G17" s="5" t="s">
        <v>138</v>
      </c>
      <c r="I17" s="5">
        <v>14</v>
      </c>
      <c r="J17" s="5">
        <f t="shared" si="0"/>
        <v>420</v>
      </c>
      <c r="K17" s="5">
        <v>1</v>
      </c>
      <c r="L17" s="5">
        <v>0</v>
      </c>
      <c r="M17" s="5">
        <v>1</v>
      </c>
      <c r="N17" s="5">
        <v>0</v>
      </c>
      <c r="O17" s="5">
        <v>0</v>
      </c>
      <c r="P17" s="5" t="s">
        <v>82</v>
      </c>
      <c r="Q17" s="5">
        <v>0</v>
      </c>
      <c r="R17" s="1">
        <v>0</v>
      </c>
      <c r="S17" s="7" t="s">
        <v>68</v>
      </c>
      <c r="T17" s="7" t="s">
        <v>68</v>
      </c>
      <c r="U17" s="5">
        <v>0</v>
      </c>
      <c r="X17" s="5">
        <v>0</v>
      </c>
      <c r="Z17" s="5" t="s">
        <v>69</v>
      </c>
      <c r="AA17" s="5">
        <v>12</v>
      </c>
      <c r="AB17" s="5">
        <v>20</v>
      </c>
      <c r="AC17" s="5" t="s">
        <v>110</v>
      </c>
      <c r="AD17" s="5" t="s">
        <v>100</v>
      </c>
      <c r="AE17" s="5">
        <v>0</v>
      </c>
      <c r="AF17" s="5" t="s">
        <v>72</v>
      </c>
      <c r="AG17" s="5">
        <v>1</v>
      </c>
      <c r="AH17" s="5">
        <v>0</v>
      </c>
      <c r="AI17" s="5">
        <v>0</v>
      </c>
      <c r="AJ17" s="5">
        <v>0</v>
      </c>
      <c r="AK17" s="15" t="s">
        <v>144</v>
      </c>
      <c r="AL17" s="15">
        <v>1</v>
      </c>
      <c r="AM17" s="5" t="s">
        <v>92</v>
      </c>
      <c r="AN17" s="5" t="s">
        <v>75</v>
      </c>
      <c r="AO17" s="5" t="s">
        <v>69</v>
      </c>
      <c r="AP17" s="5">
        <v>4</v>
      </c>
      <c r="AQ17" s="5">
        <v>1</v>
      </c>
      <c r="AR17" s="1">
        <v>1</v>
      </c>
      <c r="AS17" s="9">
        <v>29</v>
      </c>
      <c r="AT17" s="5">
        <v>15.52</v>
      </c>
      <c r="AU17" s="5">
        <v>90</v>
      </c>
      <c r="AV17" s="5">
        <v>0.62</v>
      </c>
      <c r="AW17" s="5">
        <v>10.02</v>
      </c>
      <c r="AX17" s="5">
        <v>60</v>
      </c>
      <c r="AY17" s="5"/>
      <c r="AZ17" s="5">
        <v>13</v>
      </c>
      <c r="BA17" s="5">
        <v>27</v>
      </c>
      <c r="BB17" s="5"/>
      <c r="BC17" s="5"/>
      <c r="BD17" s="5">
        <v>0</v>
      </c>
      <c r="BE17" s="5">
        <v>4</v>
      </c>
      <c r="BF17" s="5">
        <v>0</v>
      </c>
      <c r="BG17" s="5" t="s">
        <v>104</v>
      </c>
      <c r="BH17" s="5">
        <v>1</v>
      </c>
      <c r="BI17" s="5">
        <v>1</v>
      </c>
      <c r="BJ17" s="5">
        <v>0</v>
      </c>
      <c r="BK17" s="5">
        <v>0</v>
      </c>
      <c r="BL17" s="5">
        <v>1</v>
      </c>
      <c r="BM17" s="5">
        <v>1</v>
      </c>
      <c r="BN17" s="5">
        <v>0</v>
      </c>
      <c r="BO17" s="5" t="s">
        <v>77</v>
      </c>
      <c r="BP17" s="5">
        <v>1</v>
      </c>
      <c r="BQ17">
        <v>5</v>
      </c>
      <c r="BR17">
        <v>30</v>
      </c>
    </row>
    <row r="18" spans="1:70" x14ac:dyDescent="0.3">
      <c r="A18" s="4">
        <v>44204.660060057868</v>
      </c>
      <c r="B18" s="5">
        <v>538471</v>
      </c>
      <c r="C18" s="5">
        <v>62</v>
      </c>
      <c r="D18" s="5" t="s">
        <v>62</v>
      </c>
      <c r="E18" s="5" t="s">
        <v>152</v>
      </c>
      <c r="F18" s="5" t="s">
        <v>96</v>
      </c>
      <c r="G18" s="6" t="s">
        <v>81</v>
      </c>
      <c r="I18" s="5">
        <v>24</v>
      </c>
      <c r="J18" s="5">
        <f t="shared" si="0"/>
        <v>720</v>
      </c>
      <c r="K18" s="5">
        <v>0</v>
      </c>
      <c r="L18" s="5">
        <v>0</v>
      </c>
      <c r="M18" s="5">
        <v>1</v>
      </c>
      <c r="N18" s="5">
        <v>1</v>
      </c>
      <c r="O18" s="5">
        <v>1</v>
      </c>
      <c r="P18" s="5" t="s">
        <v>82</v>
      </c>
      <c r="Q18" s="5">
        <v>1</v>
      </c>
      <c r="R18" s="5">
        <v>1</v>
      </c>
      <c r="S18" s="7" t="s">
        <v>153</v>
      </c>
      <c r="T18" s="7" t="s">
        <v>68</v>
      </c>
      <c r="U18" s="5">
        <v>0</v>
      </c>
      <c r="X18" s="5">
        <v>0</v>
      </c>
      <c r="Z18" s="5">
        <v>0</v>
      </c>
      <c r="AC18" s="5" t="s">
        <v>110</v>
      </c>
      <c r="AD18" s="5" t="s">
        <v>100</v>
      </c>
      <c r="AE18" s="5">
        <v>0</v>
      </c>
      <c r="AF18" s="5" t="s">
        <v>119</v>
      </c>
      <c r="AG18" s="5">
        <v>0</v>
      </c>
      <c r="AH18" s="5">
        <v>0</v>
      </c>
      <c r="AI18" s="5">
        <v>0</v>
      </c>
      <c r="AJ18" s="5">
        <v>0</v>
      </c>
      <c r="AK18" s="5" t="s">
        <v>85</v>
      </c>
      <c r="AL18" s="5">
        <v>0</v>
      </c>
      <c r="AM18" s="5" t="s">
        <v>92</v>
      </c>
      <c r="AN18" s="5" t="s">
        <v>93</v>
      </c>
      <c r="AO18" s="5" t="s">
        <v>69</v>
      </c>
      <c r="AQ18" s="5">
        <v>0</v>
      </c>
      <c r="AR18" s="1">
        <v>0</v>
      </c>
      <c r="AS18" s="9">
        <v>31.4</v>
      </c>
      <c r="AT18" s="5">
        <v>18.25</v>
      </c>
      <c r="AV18" s="5">
        <v>1.3</v>
      </c>
      <c r="AW18" s="5">
        <v>11.3</v>
      </c>
      <c r="BB18" s="5" t="s">
        <v>94</v>
      </c>
      <c r="BC18" s="5"/>
      <c r="BD18" s="5">
        <v>0</v>
      </c>
      <c r="BG18" s="5" t="s">
        <v>76</v>
      </c>
      <c r="BH18" s="5">
        <v>0</v>
      </c>
      <c r="BL18" s="5">
        <v>0</v>
      </c>
      <c r="BM18" s="5">
        <v>0</v>
      </c>
      <c r="BN18" s="5">
        <v>0</v>
      </c>
      <c r="BO18" s="5" t="s">
        <v>77</v>
      </c>
      <c r="BP18" s="5">
        <v>0</v>
      </c>
      <c r="BQ18">
        <v>1</v>
      </c>
      <c r="BR18">
        <v>11</v>
      </c>
    </row>
    <row r="19" spans="1:70" x14ac:dyDescent="0.3">
      <c r="A19" s="4">
        <v>44204.728523969912</v>
      </c>
      <c r="B19" s="5">
        <v>490191</v>
      </c>
      <c r="C19" s="6">
        <v>81</v>
      </c>
      <c r="D19" s="5" t="s">
        <v>78</v>
      </c>
      <c r="E19" s="5" t="s">
        <v>154</v>
      </c>
      <c r="F19" s="5" t="s">
        <v>96</v>
      </c>
      <c r="G19" s="6" t="s">
        <v>108</v>
      </c>
      <c r="H19" s="5" t="s">
        <v>155</v>
      </c>
      <c r="I19" s="5">
        <v>4</v>
      </c>
      <c r="J19" s="5">
        <f t="shared" si="0"/>
        <v>120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 t="s">
        <v>66</v>
      </c>
      <c r="Q19" s="5">
        <v>0</v>
      </c>
      <c r="R19" s="1">
        <v>0</v>
      </c>
      <c r="S19" s="7" t="s">
        <v>156</v>
      </c>
      <c r="T19" s="5" t="s">
        <v>142</v>
      </c>
      <c r="U19" s="5">
        <v>0</v>
      </c>
      <c r="X19" s="5">
        <v>0</v>
      </c>
      <c r="Z19" s="5" t="s">
        <v>69</v>
      </c>
      <c r="AA19" s="5">
        <v>10</v>
      </c>
      <c r="AB19" s="5">
        <v>17</v>
      </c>
      <c r="AC19" s="5" t="s">
        <v>117</v>
      </c>
      <c r="AD19" s="5" t="s">
        <v>71</v>
      </c>
      <c r="AE19" s="5">
        <v>14</v>
      </c>
      <c r="AF19" s="5" t="s">
        <v>72</v>
      </c>
      <c r="AG19" s="5">
        <v>1</v>
      </c>
      <c r="AH19" s="5">
        <v>0</v>
      </c>
      <c r="AI19" s="5">
        <v>0</v>
      </c>
      <c r="AJ19" s="5">
        <v>0</v>
      </c>
      <c r="AK19" s="5" t="s">
        <v>85</v>
      </c>
      <c r="AL19" s="5">
        <v>0</v>
      </c>
      <c r="AM19" s="5" t="s">
        <v>92</v>
      </c>
      <c r="AN19" s="5" t="s">
        <v>75</v>
      </c>
      <c r="AO19" s="15" t="s">
        <v>69</v>
      </c>
      <c r="AP19" s="5">
        <v>7</v>
      </c>
      <c r="AQ19" s="5">
        <v>1</v>
      </c>
      <c r="AR19" s="1">
        <v>0</v>
      </c>
      <c r="AS19" s="9">
        <v>39.5</v>
      </c>
      <c r="AT19" s="18">
        <v>9.61</v>
      </c>
      <c r="AU19" s="5">
        <v>161</v>
      </c>
      <c r="AV19" s="5">
        <v>0.7</v>
      </c>
      <c r="AW19" s="5">
        <v>13.2</v>
      </c>
      <c r="AX19" s="5">
        <v>80</v>
      </c>
      <c r="AY19" s="5">
        <v>35</v>
      </c>
      <c r="AZ19" s="5">
        <v>13.4</v>
      </c>
      <c r="BA19" s="5">
        <v>32</v>
      </c>
      <c r="BB19" s="5"/>
      <c r="BC19" s="5"/>
      <c r="BD19" s="5">
        <v>1</v>
      </c>
      <c r="BE19" s="5">
        <v>7</v>
      </c>
      <c r="BF19" s="5">
        <v>1</v>
      </c>
      <c r="BG19" s="5" t="s">
        <v>135</v>
      </c>
      <c r="BH19" s="5">
        <v>1</v>
      </c>
      <c r="BI19" s="5">
        <v>1</v>
      </c>
      <c r="BJ19" s="5">
        <v>1</v>
      </c>
      <c r="BK19" s="5">
        <v>0</v>
      </c>
      <c r="BL19" s="5">
        <v>1</v>
      </c>
      <c r="BM19" s="5">
        <v>0</v>
      </c>
      <c r="BN19" s="5">
        <v>1</v>
      </c>
      <c r="BO19" s="5" t="s">
        <v>157</v>
      </c>
      <c r="BP19" s="5">
        <v>1</v>
      </c>
      <c r="BQ19">
        <v>13</v>
      </c>
      <c r="BR19">
        <v>33</v>
      </c>
    </row>
    <row r="20" spans="1:70" x14ac:dyDescent="0.3">
      <c r="A20" s="4">
        <v>44204.752185763893</v>
      </c>
      <c r="B20" s="5">
        <v>220571</v>
      </c>
      <c r="C20" s="6">
        <v>49</v>
      </c>
      <c r="D20" s="5" t="s">
        <v>158</v>
      </c>
      <c r="E20" s="5" t="s">
        <v>159</v>
      </c>
      <c r="F20" s="5" t="s">
        <v>160</v>
      </c>
      <c r="G20" s="6" t="s">
        <v>81</v>
      </c>
      <c r="I20" s="5">
        <v>7</v>
      </c>
      <c r="J20" s="5">
        <f t="shared" si="0"/>
        <v>210</v>
      </c>
      <c r="K20" s="5">
        <v>0</v>
      </c>
      <c r="L20">
        <v>0</v>
      </c>
      <c r="M20" s="5">
        <v>0</v>
      </c>
      <c r="N20" s="5">
        <v>1</v>
      </c>
      <c r="O20" s="5">
        <v>0</v>
      </c>
      <c r="P20" s="5" t="s">
        <v>103</v>
      </c>
      <c r="Q20" s="5">
        <v>1</v>
      </c>
      <c r="R20" s="1">
        <v>0</v>
      </c>
      <c r="S20" s="7" t="s">
        <v>68</v>
      </c>
      <c r="T20" s="5" t="s">
        <v>142</v>
      </c>
      <c r="U20" s="5">
        <v>0</v>
      </c>
      <c r="X20" s="5">
        <v>0</v>
      </c>
      <c r="Z20" s="5">
        <v>0</v>
      </c>
      <c r="AA20" s="5">
        <v>20</v>
      </c>
      <c r="AB20" s="5">
        <v>3</v>
      </c>
      <c r="AC20" s="5" t="s">
        <v>133</v>
      </c>
      <c r="AD20" s="5" t="s">
        <v>84</v>
      </c>
      <c r="AE20" s="5">
        <v>6</v>
      </c>
      <c r="AF20" s="5" t="s">
        <v>72</v>
      </c>
      <c r="AG20" s="5">
        <v>0</v>
      </c>
      <c r="AH20" s="5">
        <v>0</v>
      </c>
      <c r="AI20" s="5">
        <v>0</v>
      </c>
      <c r="AJ20" s="5">
        <v>0</v>
      </c>
      <c r="AK20" s="5" t="s">
        <v>73</v>
      </c>
      <c r="AL20" s="5">
        <v>0</v>
      </c>
      <c r="AM20" s="5" t="s">
        <v>92</v>
      </c>
      <c r="AN20" s="15" t="s">
        <v>75</v>
      </c>
      <c r="AO20" s="15" t="s">
        <v>69</v>
      </c>
      <c r="AP20" s="5">
        <v>14</v>
      </c>
      <c r="AQ20" s="5">
        <v>1</v>
      </c>
      <c r="AR20" s="1">
        <v>0</v>
      </c>
      <c r="AS20" s="9">
        <v>45.2</v>
      </c>
      <c r="AT20" s="5">
        <v>9.36</v>
      </c>
      <c r="AU20" s="5">
        <v>283</v>
      </c>
      <c r="AV20" s="5">
        <v>1.2</v>
      </c>
      <c r="AW20" s="5">
        <v>16.2</v>
      </c>
      <c r="AX20" s="5">
        <v>8.4499999999999993</v>
      </c>
      <c r="AY20" s="5">
        <v>9.6300000000000008</v>
      </c>
      <c r="AZ20" s="5">
        <v>13</v>
      </c>
      <c r="BA20" s="5">
        <v>26.5</v>
      </c>
      <c r="BB20" s="5"/>
      <c r="BC20" s="5"/>
      <c r="BD20" s="5">
        <v>1</v>
      </c>
      <c r="BE20" s="5">
        <v>6</v>
      </c>
      <c r="BF20" s="5">
        <v>0</v>
      </c>
      <c r="BG20" s="5" t="s">
        <v>135</v>
      </c>
      <c r="BH20" s="5">
        <v>0</v>
      </c>
      <c r="BI20" s="5">
        <v>0</v>
      </c>
      <c r="BJ20" s="5">
        <v>1</v>
      </c>
      <c r="BK20" s="5">
        <v>0</v>
      </c>
      <c r="BL20" s="5">
        <v>1</v>
      </c>
      <c r="BM20" s="5">
        <v>0</v>
      </c>
      <c r="BN20" s="5">
        <v>0</v>
      </c>
      <c r="BO20" s="5" t="s">
        <v>77</v>
      </c>
      <c r="BP20" s="5">
        <v>0</v>
      </c>
      <c r="BQ20">
        <v>3</v>
      </c>
      <c r="BR20">
        <v>6</v>
      </c>
    </row>
    <row r="21" spans="1:70" x14ac:dyDescent="0.3">
      <c r="A21" s="4">
        <v>44204.779730891205</v>
      </c>
      <c r="B21" s="5">
        <v>519431</v>
      </c>
      <c r="C21" s="6">
        <v>59</v>
      </c>
      <c r="D21" s="5" t="s">
        <v>62</v>
      </c>
      <c r="E21" s="5" t="s">
        <v>161</v>
      </c>
      <c r="F21" s="5" t="s">
        <v>96</v>
      </c>
      <c r="G21" s="6" t="s">
        <v>108</v>
      </c>
      <c r="I21" s="5">
        <v>4</v>
      </c>
      <c r="J21" s="5">
        <f t="shared" si="0"/>
        <v>120</v>
      </c>
      <c r="K21" s="5">
        <v>1</v>
      </c>
      <c r="L21" s="5">
        <v>0</v>
      </c>
      <c r="M21" s="5">
        <v>0</v>
      </c>
      <c r="N21" s="5">
        <v>1</v>
      </c>
      <c r="O21" s="5">
        <v>0</v>
      </c>
      <c r="P21" s="5" t="s">
        <v>66</v>
      </c>
      <c r="Q21" s="5">
        <v>1</v>
      </c>
      <c r="R21" s="1">
        <v>0</v>
      </c>
      <c r="S21" s="7" t="s">
        <v>68</v>
      </c>
      <c r="T21" s="7" t="s">
        <v>68</v>
      </c>
      <c r="U21" s="5">
        <v>0</v>
      </c>
      <c r="X21" s="5">
        <v>0</v>
      </c>
      <c r="Z21" s="5" t="s">
        <v>69</v>
      </c>
      <c r="AA21" s="5">
        <v>4</v>
      </c>
      <c r="AB21" s="5">
        <v>16</v>
      </c>
      <c r="AC21" s="14" t="s">
        <v>99</v>
      </c>
      <c r="AD21" s="5" t="s">
        <v>84</v>
      </c>
      <c r="AE21" s="5">
        <v>5</v>
      </c>
      <c r="AF21" s="5" t="s">
        <v>72</v>
      </c>
      <c r="AG21" s="5">
        <v>0</v>
      </c>
      <c r="AH21" s="5">
        <v>1</v>
      </c>
      <c r="AI21" s="5">
        <v>0</v>
      </c>
      <c r="AJ21" s="5">
        <v>0</v>
      </c>
      <c r="AK21" s="5" t="s">
        <v>73</v>
      </c>
      <c r="AL21" s="5">
        <v>0</v>
      </c>
      <c r="AM21" s="5" t="s">
        <v>92</v>
      </c>
      <c r="AN21" s="15" t="s">
        <v>125</v>
      </c>
      <c r="AO21" s="5" t="s">
        <v>69</v>
      </c>
      <c r="AP21" s="5">
        <v>1</v>
      </c>
      <c r="AQ21" s="5">
        <v>1</v>
      </c>
      <c r="AR21" s="1">
        <v>0</v>
      </c>
      <c r="AS21" s="9">
        <v>46.8</v>
      </c>
      <c r="AT21" s="5">
        <v>6</v>
      </c>
      <c r="AU21" s="5">
        <v>150</v>
      </c>
      <c r="AV21" s="5">
        <v>1.3</v>
      </c>
      <c r="AW21" s="5">
        <v>14.5</v>
      </c>
      <c r="AX21" s="5">
        <v>65</v>
      </c>
      <c r="AY21" s="5">
        <v>70</v>
      </c>
      <c r="AZ21" s="5">
        <v>14</v>
      </c>
      <c r="BA21" s="5">
        <v>30</v>
      </c>
      <c r="BB21" s="5"/>
      <c r="BC21" s="5"/>
      <c r="BD21" s="5">
        <v>1</v>
      </c>
      <c r="BE21" s="5">
        <v>1</v>
      </c>
      <c r="BF21" s="5">
        <v>1</v>
      </c>
      <c r="BG21" s="14" t="s">
        <v>104</v>
      </c>
      <c r="BH21" s="5">
        <v>1</v>
      </c>
      <c r="BI21" s="5">
        <v>0</v>
      </c>
      <c r="BJ21" s="5">
        <v>1</v>
      </c>
      <c r="BK21" s="5">
        <v>0</v>
      </c>
      <c r="BL21" s="5">
        <v>0</v>
      </c>
      <c r="BM21" s="5">
        <v>0</v>
      </c>
      <c r="BN21" s="5">
        <v>1</v>
      </c>
      <c r="BO21" s="5" t="s">
        <v>77</v>
      </c>
      <c r="BP21" s="5">
        <v>1</v>
      </c>
      <c r="BQ21">
        <v>14</v>
      </c>
      <c r="BR21">
        <v>28</v>
      </c>
    </row>
    <row r="22" spans="1:70" x14ac:dyDescent="0.3">
      <c r="A22" s="4">
        <v>44204.79465387731</v>
      </c>
      <c r="B22" s="5">
        <v>459149</v>
      </c>
      <c r="C22" s="6">
        <v>44</v>
      </c>
      <c r="D22" s="5" t="s">
        <v>62</v>
      </c>
      <c r="E22" s="5" t="s">
        <v>162</v>
      </c>
      <c r="F22" s="5" t="s">
        <v>96</v>
      </c>
      <c r="G22" s="6" t="s">
        <v>108</v>
      </c>
      <c r="I22" s="5">
        <v>10</v>
      </c>
      <c r="J22" s="5">
        <f t="shared" si="0"/>
        <v>300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 t="s">
        <v>66</v>
      </c>
      <c r="Q22" s="5">
        <v>0</v>
      </c>
      <c r="R22" s="1">
        <v>0</v>
      </c>
      <c r="S22" s="7" t="s">
        <v>68</v>
      </c>
      <c r="T22" s="5" t="s">
        <v>142</v>
      </c>
      <c r="U22" s="5">
        <v>0</v>
      </c>
      <c r="X22" s="5">
        <v>0</v>
      </c>
      <c r="Z22" s="5" t="s">
        <v>69</v>
      </c>
      <c r="AA22" s="5">
        <v>3</v>
      </c>
      <c r="AB22" s="5">
        <v>18</v>
      </c>
      <c r="AC22" s="5" t="s">
        <v>133</v>
      </c>
      <c r="AD22" s="5" t="s">
        <v>84</v>
      </c>
      <c r="AE22" s="5">
        <v>6</v>
      </c>
      <c r="AF22" s="5" t="s">
        <v>72</v>
      </c>
      <c r="AG22" s="5">
        <v>1</v>
      </c>
      <c r="AH22" s="5">
        <v>0</v>
      </c>
      <c r="AI22" s="5">
        <v>0</v>
      </c>
      <c r="AJ22" s="5">
        <v>0</v>
      </c>
      <c r="AK22" s="15" t="s">
        <v>144</v>
      </c>
      <c r="AL22" s="15">
        <v>1</v>
      </c>
      <c r="AM22" s="5" t="s">
        <v>92</v>
      </c>
      <c r="AN22" s="5" t="s">
        <v>125</v>
      </c>
      <c r="AO22" s="5" t="s">
        <v>69</v>
      </c>
      <c r="AP22" s="5">
        <v>1</v>
      </c>
      <c r="AQ22" s="5">
        <v>1</v>
      </c>
      <c r="AR22" s="1">
        <v>0</v>
      </c>
      <c r="AS22" s="9">
        <v>31</v>
      </c>
      <c r="AT22" s="5">
        <v>15</v>
      </c>
      <c r="AU22" s="5">
        <v>170</v>
      </c>
      <c r="AV22" s="5">
        <v>0.9</v>
      </c>
      <c r="AW22" s="5">
        <v>10</v>
      </c>
      <c r="AX22" s="5">
        <v>55</v>
      </c>
      <c r="AY22" s="5">
        <v>70</v>
      </c>
      <c r="AZ22" s="5">
        <v>15</v>
      </c>
      <c r="BA22" s="5">
        <v>27</v>
      </c>
      <c r="BB22" s="5"/>
      <c r="BC22" s="5"/>
      <c r="BD22" s="5">
        <v>1</v>
      </c>
      <c r="BE22" s="5">
        <v>1</v>
      </c>
      <c r="BF22" s="5">
        <v>1</v>
      </c>
      <c r="BG22" s="5" t="s">
        <v>104</v>
      </c>
      <c r="BH22" s="5">
        <v>1</v>
      </c>
      <c r="BI22" s="5">
        <v>0</v>
      </c>
      <c r="BJ22" s="5">
        <v>1</v>
      </c>
      <c r="BK22" s="5">
        <v>0</v>
      </c>
      <c r="BL22" s="5">
        <v>1</v>
      </c>
      <c r="BM22" s="5">
        <v>0</v>
      </c>
      <c r="BN22" s="5">
        <v>0</v>
      </c>
      <c r="BO22" s="5" t="s">
        <v>157</v>
      </c>
      <c r="BP22" s="5">
        <v>1</v>
      </c>
      <c r="BQ22">
        <v>27</v>
      </c>
      <c r="BR22">
        <v>50</v>
      </c>
    </row>
    <row r="23" spans="1:70" ht="27" x14ac:dyDescent="0.3">
      <c r="A23" s="4">
        <v>44205.49730609954</v>
      </c>
      <c r="B23" s="10">
        <v>70860</v>
      </c>
      <c r="C23" s="5">
        <v>60</v>
      </c>
      <c r="D23" s="5" t="s">
        <v>163</v>
      </c>
      <c r="E23" s="5" t="s">
        <v>164</v>
      </c>
      <c r="F23" s="5" t="s">
        <v>165</v>
      </c>
      <c r="G23" s="6" t="s">
        <v>73</v>
      </c>
      <c r="H23" s="5" t="s">
        <v>166</v>
      </c>
      <c r="I23" s="5">
        <v>14</v>
      </c>
      <c r="J23" s="5">
        <f t="shared" si="0"/>
        <v>420</v>
      </c>
      <c r="K23" s="5">
        <v>1</v>
      </c>
      <c r="L23" s="5">
        <v>0</v>
      </c>
      <c r="M23" s="5">
        <v>1</v>
      </c>
      <c r="N23" s="5">
        <v>0</v>
      </c>
      <c r="O23" s="5">
        <v>0</v>
      </c>
      <c r="P23" s="5" t="s">
        <v>82</v>
      </c>
      <c r="Q23" s="5">
        <v>0</v>
      </c>
      <c r="R23" s="1">
        <v>0</v>
      </c>
      <c r="S23" s="7" t="s">
        <v>67</v>
      </c>
      <c r="T23" s="5" t="s">
        <v>142</v>
      </c>
      <c r="U23" s="5">
        <v>1</v>
      </c>
      <c r="V23" s="5">
        <v>30</v>
      </c>
      <c r="W23" s="5">
        <v>25</v>
      </c>
      <c r="X23" s="5">
        <v>0</v>
      </c>
      <c r="Z23" s="5" t="s">
        <v>69</v>
      </c>
      <c r="AA23" s="5">
        <v>5</v>
      </c>
      <c r="AB23" s="5">
        <v>14</v>
      </c>
      <c r="AC23" s="5" t="s">
        <v>110</v>
      </c>
      <c r="AD23" s="5" t="s">
        <v>84</v>
      </c>
      <c r="AE23" s="5">
        <v>3</v>
      </c>
      <c r="AF23" s="5" t="s">
        <v>167</v>
      </c>
      <c r="AG23" s="5">
        <v>1</v>
      </c>
      <c r="AH23" s="5">
        <v>0</v>
      </c>
      <c r="AI23" s="5">
        <v>0</v>
      </c>
      <c r="AJ23" s="5">
        <v>0</v>
      </c>
      <c r="AK23" s="15" t="s">
        <v>144</v>
      </c>
      <c r="AL23" s="15">
        <v>1</v>
      </c>
      <c r="AM23" s="5" t="s">
        <v>168</v>
      </c>
      <c r="AN23" s="5" t="s">
        <v>75</v>
      </c>
      <c r="AO23" s="5" t="s">
        <v>69</v>
      </c>
      <c r="AP23" s="5">
        <v>5</v>
      </c>
      <c r="AQ23" s="5">
        <v>1</v>
      </c>
      <c r="AR23" s="1">
        <v>0</v>
      </c>
      <c r="AS23" s="9">
        <v>29</v>
      </c>
      <c r="AT23" s="5">
        <v>23.3</v>
      </c>
      <c r="AU23" s="5">
        <v>190</v>
      </c>
      <c r="AV23" s="5">
        <v>1.34</v>
      </c>
      <c r="AW23" s="5">
        <v>9.4</v>
      </c>
      <c r="AX23" s="5">
        <v>80</v>
      </c>
      <c r="AY23" s="5">
        <v>75</v>
      </c>
      <c r="AZ23" s="5">
        <v>14</v>
      </c>
      <c r="BA23" s="5">
        <v>27</v>
      </c>
      <c r="BB23" s="5"/>
      <c r="BC23" s="5"/>
      <c r="BD23" s="5">
        <v>1</v>
      </c>
      <c r="BE23" s="5">
        <v>7</v>
      </c>
      <c r="BF23" s="5">
        <v>1</v>
      </c>
      <c r="BG23" s="5" t="s">
        <v>88</v>
      </c>
      <c r="BH23" s="5">
        <v>1</v>
      </c>
      <c r="BI23" s="5">
        <v>0</v>
      </c>
      <c r="BJ23" s="5">
        <v>1</v>
      </c>
      <c r="BK23" s="5">
        <v>1</v>
      </c>
      <c r="BL23" s="5">
        <v>0</v>
      </c>
      <c r="BM23" s="5">
        <v>1</v>
      </c>
      <c r="BN23" s="5">
        <v>0</v>
      </c>
      <c r="BO23" s="5" t="s">
        <v>157</v>
      </c>
      <c r="BP23" s="5">
        <v>1</v>
      </c>
      <c r="BQ23">
        <v>15</v>
      </c>
      <c r="BR23">
        <v>21</v>
      </c>
    </row>
    <row r="24" spans="1:70" x14ac:dyDescent="0.3">
      <c r="A24" s="4">
        <v>44205.50685539352</v>
      </c>
      <c r="B24" s="10">
        <v>40245</v>
      </c>
      <c r="C24" s="6">
        <v>75</v>
      </c>
      <c r="D24" s="5" t="s">
        <v>62</v>
      </c>
      <c r="E24" s="5" t="s">
        <v>169</v>
      </c>
      <c r="F24" s="5" t="s">
        <v>96</v>
      </c>
      <c r="G24" s="6" t="s">
        <v>108</v>
      </c>
      <c r="I24" s="5">
        <v>7</v>
      </c>
      <c r="J24" s="5">
        <f t="shared" si="0"/>
        <v>210</v>
      </c>
      <c r="K24" s="5">
        <v>0</v>
      </c>
      <c r="L24" s="5">
        <v>0</v>
      </c>
      <c r="M24" s="5">
        <v>0</v>
      </c>
      <c r="N24" s="5">
        <v>1</v>
      </c>
      <c r="P24" s="5" t="s">
        <v>103</v>
      </c>
      <c r="Q24" s="5">
        <v>1</v>
      </c>
      <c r="R24" s="1">
        <v>0</v>
      </c>
      <c r="S24" s="7" t="s">
        <v>109</v>
      </c>
      <c r="T24" s="5" t="s">
        <v>142</v>
      </c>
      <c r="U24" s="5">
        <v>0</v>
      </c>
      <c r="X24" s="5">
        <v>0</v>
      </c>
      <c r="Z24" s="5" t="s">
        <v>69</v>
      </c>
      <c r="AA24" s="5">
        <v>9</v>
      </c>
      <c r="AB24" s="5">
        <v>18</v>
      </c>
      <c r="AC24" s="5" t="s">
        <v>170</v>
      </c>
      <c r="AD24" s="5" t="s">
        <v>84</v>
      </c>
      <c r="AE24" s="5">
        <v>6</v>
      </c>
      <c r="AF24" s="5" t="s">
        <v>72</v>
      </c>
      <c r="AG24" s="5">
        <v>0</v>
      </c>
      <c r="AH24" s="5">
        <v>1</v>
      </c>
      <c r="AI24" s="5">
        <v>0</v>
      </c>
      <c r="AJ24" s="5">
        <v>0</v>
      </c>
      <c r="AK24" s="5" t="s">
        <v>85</v>
      </c>
      <c r="AL24" s="5">
        <v>0</v>
      </c>
      <c r="AM24" s="5" t="s">
        <v>92</v>
      </c>
      <c r="AN24" s="5" t="s">
        <v>171</v>
      </c>
      <c r="AO24" s="5" t="s">
        <v>103</v>
      </c>
      <c r="AP24" s="5">
        <v>2</v>
      </c>
      <c r="AQ24" s="5">
        <v>1</v>
      </c>
      <c r="AR24" s="1">
        <v>0</v>
      </c>
      <c r="AS24" s="9">
        <v>31</v>
      </c>
      <c r="AT24" s="5">
        <v>12</v>
      </c>
      <c r="AU24" s="5">
        <v>120</v>
      </c>
      <c r="AV24" s="5">
        <v>1</v>
      </c>
      <c r="AW24" s="5">
        <v>10</v>
      </c>
      <c r="AX24" s="5">
        <v>55</v>
      </c>
      <c r="AY24" s="5">
        <v>60</v>
      </c>
      <c r="AZ24" s="5">
        <v>13</v>
      </c>
      <c r="BA24" s="5">
        <v>27</v>
      </c>
      <c r="BB24" s="5" t="s">
        <v>69</v>
      </c>
      <c r="BC24" s="5"/>
      <c r="BD24" s="5">
        <v>0</v>
      </c>
      <c r="BE24" s="5">
        <v>2</v>
      </c>
      <c r="BF24" s="5">
        <v>0</v>
      </c>
      <c r="BG24" s="5" t="s">
        <v>104</v>
      </c>
      <c r="BH24" s="5">
        <v>0</v>
      </c>
      <c r="BI24" s="5">
        <v>0</v>
      </c>
      <c r="BJ24" s="5">
        <v>1</v>
      </c>
      <c r="BK24" s="5">
        <v>1</v>
      </c>
      <c r="BL24" s="5">
        <v>1</v>
      </c>
      <c r="BM24" s="5">
        <v>0</v>
      </c>
      <c r="BN24" s="5">
        <v>0</v>
      </c>
      <c r="BO24" s="5" t="s">
        <v>77</v>
      </c>
      <c r="BP24" s="5">
        <v>0</v>
      </c>
      <c r="BQ24">
        <v>1</v>
      </c>
      <c r="BR24">
        <v>4</v>
      </c>
    </row>
    <row r="25" spans="1:70" ht="27" x14ac:dyDescent="0.3">
      <c r="A25" s="4">
        <v>44205.610872847217</v>
      </c>
      <c r="B25" s="5">
        <v>505368</v>
      </c>
      <c r="C25" s="6">
        <v>56</v>
      </c>
      <c r="D25" s="5" t="s">
        <v>62</v>
      </c>
      <c r="E25" s="5" t="s">
        <v>172</v>
      </c>
      <c r="F25" s="5" t="s">
        <v>96</v>
      </c>
      <c r="G25" s="6" t="s">
        <v>73</v>
      </c>
      <c r="H25" s="5" t="s">
        <v>173</v>
      </c>
      <c r="I25" s="5">
        <v>5</v>
      </c>
      <c r="J25" s="5">
        <f t="shared" si="0"/>
        <v>150</v>
      </c>
      <c r="K25" s="5">
        <v>1</v>
      </c>
      <c r="L25" s="5">
        <v>0</v>
      </c>
      <c r="M25" s="5">
        <v>1</v>
      </c>
      <c r="N25" s="5">
        <v>0</v>
      </c>
      <c r="O25" s="5">
        <v>0</v>
      </c>
      <c r="P25" s="5" t="s">
        <v>82</v>
      </c>
      <c r="Q25" s="5">
        <v>0</v>
      </c>
      <c r="R25" s="1">
        <v>0</v>
      </c>
      <c r="S25" s="7" t="s">
        <v>174</v>
      </c>
      <c r="T25" s="5" t="s">
        <v>142</v>
      </c>
      <c r="U25" s="5">
        <v>0</v>
      </c>
      <c r="X25" s="5">
        <v>0</v>
      </c>
      <c r="Z25" s="5">
        <v>0</v>
      </c>
      <c r="AA25" s="5">
        <v>4</v>
      </c>
      <c r="AB25" s="5">
        <v>18</v>
      </c>
      <c r="AC25" s="5" t="s">
        <v>133</v>
      </c>
      <c r="AD25" s="5" t="s">
        <v>84</v>
      </c>
      <c r="AE25" s="5">
        <v>6</v>
      </c>
      <c r="AF25" s="5" t="s">
        <v>72</v>
      </c>
      <c r="AG25" s="5">
        <v>0</v>
      </c>
      <c r="AH25" s="5">
        <v>1</v>
      </c>
      <c r="AI25" s="5">
        <v>1</v>
      </c>
      <c r="AJ25" s="5">
        <v>1</v>
      </c>
      <c r="AK25" s="15" t="s">
        <v>144</v>
      </c>
      <c r="AL25" s="15">
        <v>1</v>
      </c>
      <c r="AM25" s="5" t="s">
        <v>74</v>
      </c>
      <c r="AN25" s="5" t="s">
        <v>171</v>
      </c>
      <c r="AO25" s="5" t="s">
        <v>69</v>
      </c>
      <c r="AP25" s="5">
        <v>5</v>
      </c>
      <c r="AQ25" s="5">
        <v>1</v>
      </c>
      <c r="AR25" s="1">
        <v>0</v>
      </c>
      <c r="AS25" s="9">
        <v>41</v>
      </c>
      <c r="AT25" s="5">
        <v>11.9</v>
      </c>
      <c r="AU25" s="5">
        <v>133</v>
      </c>
      <c r="AV25" s="5">
        <v>1.2</v>
      </c>
      <c r="AW25" s="5">
        <v>13.2</v>
      </c>
      <c r="AX25" s="5">
        <v>54</v>
      </c>
      <c r="AY25" s="5">
        <v>80</v>
      </c>
      <c r="AZ25" s="5">
        <v>12</v>
      </c>
      <c r="BA25" s="5">
        <v>32</v>
      </c>
      <c r="BB25" s="5"/>
      <c r="BC25" s="5"/>
      <c r="BD25" s="5">
        <v>0</v>
      </c>
      <c r="BE25" s="5">
        <v>5</v>
      </c>
      <c r="BF25" s="5">
        <v>0</v>
      </c>
      <c r="BG25" s="5" t="s">
        <v>88</v>
      </c>
      <c r="BH25" s="5">
        <v>1</v>
      </c>
      <c r="BI25" s="5">
        <v>0</v>
      </c>
      <c r="BJ25" s="5">
        <v>1</v>
      </c>
      <c r="BK25" s="5">
        <v>1</v>
      </c>
      <c r="BL25" s="5">
        <v>1</v>
      </c>
      <c r="BM25" s="5">
        <v>0</v>
      </c>
      <c r="BN25" s="5">
        <v>0</v>
      </c>
      <c r="BO25" s="5" t="s">
        <v>77</v>
      </c>
      <c r="BP25" s="5">
        <v>1</v>
      </c>
      <c r="BQ25">
        <v>22</v>
      </c>
      <c r="BR25">
        <v>26</v>
      </c>
    </row>
    <row r="26" spans="1:70" ht="27" x14ac:dyDescent="0.3">
      <c r="A26" s="4">
        <v>44205.651158749999</v>
      </c>
      <c r="B26" s="5">
        <v>508491</v>
      </c>
      <c r="C26" s="6">
        <v>58</v>
      </c>
      <c r="D26" s="5" t="s">
        <v>175</v>
      </c>
      <c r="E26" s="5" t="s">
        <v>176</v>
      </c>
      <c r="F26" s="5" t="s">
        <v>177</v>
      </c>
      <c r="G26" s="6" t="s">
        <v>73</v>
      </c>
      <c r="I26" s="5">
        <v>7</v>
      </c>
      <c r="J26" s="5">
        <f t="shared" si="0"/>
        <v>210</v>
      </c>
      <c r="K26" s="5">
        <v>1</v>
      </c>
      <c r="L26" s="5">
        <v>0</v>
      </c>
      <c r="M26" s="5">
        <v>1</v>
      </c>
      <c r="N26" s="5">
        <v>0</v>
      </c>
      <c r="O26" s="5">
        <v>0</v>
      </c>
      <c r="P26" s="5" t="s">
        <v>82</v>
      </c>
      <c r="Q26" s="5">
        <v>0</v>
      </c>
      <c r="R26" s="1">
        <v>0</v>
      </c>
      <c r="S26" s="7" t="s">
        <v>67</v>
      </c>
      <c r="T26" s="5" t="s">
        <v>142</v>
      </c>
      <c r="U26" s="5">
        <v>1</v>
      </c>
      <c r="V26" s="5">
        <v>20</v>
      </c>
      <c r="W26" s="5">
        <v>26</v>
      </c>
      <c r="X26" s="5">
        <v>0</v>
      </c>
      <c r="Z26" s="5" t="s">
        <v>69</v>
      </c>
      <c r="AA26" s="5">
        <v>9</v>
      </c>
      <c r="AB26" s="5">
        <v>13</v>
      </c>
      <c r="AC26" s="5" t="s">
        <v>110</v>
      </c>
      <c r="AD26" s="5" t="s">
        <v>100</v>
      </c>
      <c r="AE26" s="5">
        <v>0</v>
      </c>
      <c r="AF26" s="5" t="s">
        <v>119</v>
      </c>
      <c r="AG26" s="5">
        <v>0</v>
      </c>
      <c r="AH26" s="5">
        <v>0</v>
      </c>
      <c r="AI26" s="5">
        <v>1</v>
      </c>
      <c r="AJ26" s="5">
        <v>1</v>
      </c>
      <c r="AK26" s="15" t="s">
        <v>144</v>
      </c>
      <c r="AL26" s="15">
        <v>1</v>
      </c>
      <c r="AM26" s="5" t="s">
        <v>178</v>
      </c>
      <c r="AN26" s="5" t="s">
        <v>125</v>
      </c>
      <c r="AO26" s="5" t="s">
        <v>69</v>
      </c>
      <c r="AP26" s="5">
        <v>6</v>
      </c>
      <c r="AQ26" s="5">
        <v>1</v>
      </c>
      <c r="AR26" s="1">
        <v>0</v>
      </c>
      <c r="AS26" s="9">
        <v>37</v>
      </c>
      <c r="AT26" s="5">
        <v>13.65</v>
      </c>
      <c r="AU26" s="5">
        <v>140</v>
      </c>
      <c r="AV26" s="5">
        <v>1.2</v>
      </c>
      <c r="AW26" s="5">
        <v>12</v>
      </c>
      <c r="AX26" s="5">
        <v>71</v>
      </c>
      <c r="AY26" s="5">
        <v>35</v>
      </c>
      <c r="AZ26" s="5">
        <v>12</v>
      </c>
      <c r="BA26" s="5">
        <v>27</v>
      </c>
      <c r="BB26" s="5" t="s">
        <v>94</v>
      </c>
      <c r="BC26" s="5"/>
      <c r="BD26" s="5">
        <v>1</v>
      </c>
      <c r="BE26" s="5">
        <v>6.3</v>
      </c>
      <c r="BF26" s="5">
        <v>1</v>
      </c>
      <c r="BG26" s="5" t="s">
        <v>88</v>
      </c>
      <c r="BH26" s="5">
        <v>1</v>
      </c>
      <c r="BI26" s="5">
        <v>0</v>
      </c>
      <c r="BJ26" s="5">
        <v>1</v>
      </c>
      <c r="BK26" s="5">
        <v>1</v>
      </c>
      <c r="BL26" s="5">
        <v>0</v>
      </c>
      <c r="BM26" s="5">
        <v>1</v>
      </c>
      <c r="BN26" s="5">
        <v>0</v>
      </c>
      <c r="BO26" s="5" t="s">
        <v>157</v>
      </c>
      <c r="BP26" s="5">
        <v>1</v>
      </c>
      <c r="BQ26">
        <v>2</v>
      </c>
      <c r="BR26">
        <v>14</v>
      </c>
    </row>
    <row r="27" spans="1:70" ht="27" x14ac:dyDescent="0.3">
      <c r="A27" s="4">
        <v>44205.658674386577</v>
      </c>
      <c r="B27" s="5">
        <v>553241</v>
      </c>
      <c r="C27" s="6">
        <v>62</v>
      </c>
      <c r="D27" s="5" t="s">
        <v>62</v>
      </c>
      <c r="E27" s="5" t="s">
        <v>179</v>
      </c>
      <c r="F27" s="5" t="s">
        <v>180</v>
      </c>
      <c r="G27" s="6" t="s">
        <v>81</v>
      </c>
      <c r="I27" s="5">
        <v>3</v>
      </c>
      <c r="J27" s="5">
        <f t="shared" si="0"/>
        <v>90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 t="s">
        <v>103</v>
      </c>
      <c r="Q27" s="5">
        <v>0</v>
      </c>
      <c r="R27" s="1">
        <v>0</v>
      </c>
      <c r="S27" s="7" t="s">
        <v>67</v>
      </c>
      <c r="T27" s="5" t="s">
        <v>142</v>
      </c>
      <c r="U27" s="5">
        <v>0</v>
      </c>
      <c r="X27" s="5">
        <v>0</v>
      </c>
      <c r="Z27" s="5">
        <v>0</v>
      </c>
      <c r="AA27" s="5">
        <v>3</v>
      </c>
      <c r="AB27" s="5">
        <v>20</v>
      </c>
      <c r="AC27" s="5" t="s">
        <v>181</v>
      </c>
      <c r="AD27" s="5" t="s">
        <v>118</v>
      </c>
      <c r="AE27" s="5">
        <v>13</v>
      </c>
      <c r="AF27" s="5" t="s">
        <v>182</v>
      </c>
      <c r="AG27" s="5">
        <v>0</v>
      </c>
      <c r="AH27" s="5">
        <v>0</v>
      </c>
      <c r="AI27" s="5">
        <v>0</v>
      </c>
      <c r="AJ27" s="5">
        <v>0</v>
      </c>
      <c r="AK27" s="5" t="s">
        <v>85</v>
      </c>
      <c r="AL27" s="5">
        <v>0</v>
      </c>
      <c r="AM27" s="5" t="s">
        <v>92</v>
      </c>
      <c r="AN27" s="5" t="s">
        <v>125</v>
      </c>
      <c r="AO27" s="5" t="s">
        <v>103</v>
      </c>
      <c r="AP27" s="5">
        <v>1</v>
      </c>
      <c r="AQ27" s="5">
        <v>0</v>
      </c>
      <c r="AR27" s="1">
        <v>0</v>
      </c>
      <c r="AS27" s="9">
        <v>42</v>
      </c>
      <c r="AT27" s="5">
        <v>75</v>
      </c>
      <c r="AU27" s="5">
        <v>123</v>
      </c>
      <c r="AV27" s="5">
        <v>0.8</v>
      </c>
      <c r="AW27" s="5">
        <v>13</v>
      </c>
      <c r="AX27" s="5">
        <v>46</v>
      </c>
      <c r="AY27" s="5">
        <v>80</v>
      </c>
      <c r="AZ27" s="5">
        <v>14</v>
      </c>
      <c r="BA27" s="5">
        <v>31</v>
      </c>
      <c r="BB27" s="5" t="s">
        <v>69</v>
      </c>
      <c r="BC27" s="5"/>
      <c r="BD27" s="5">
        <v>0</v>
      </c>
      <c r="BE27" s="5">
        <v>1</v>
      </c>
      <c r="BF27" s="5">
        <v>0</v>
      </c>
      <c r="BG27" s="14" t="s">
        <v>88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 t="s">
        <v>77</v>
      </c>
      <c r="BP27" s="5">
        <v>0</v>
      </c>
      <c r="BQ27">
        <v>41</v>
      </c>
      <c r="BR27">
        <v>43</v>
      </c>
    </row>
    <row r="28" spans="1:70" ht="27" x14ac:dyDescent="0.3">
      <c r="A28" s="4">
        <v>44205.724869571757</v>
      </c>
      <c r="B28" s="5">
        <v>477999</v>
      </c>
      <c r="C28" s="6">
        <v>47</v>
      </c>
      <c r="D28" s="5" t="s">
        <v>62</v>
      </c>
      <c r="E28" s="5" t="s">
        <v>183</v>
      </c>
      <c r="F28" s="5" t="s">
        <v>184</v>
      </c>
      <c r="G28" s="6" t="s">
        <v>81</v>
      </c>
      <c r="I28" s="5">
        <v>2</v>
      </c>
      <c r="J28" s="5">
        <f t="shared" si="0"/>
        <v>60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 t="s">
        <v>66</v>
      </c>
      <c r="Q28" s="5">
        <v>0</v>
      </c>
      <c r="R28" s="1">
        <v>0</v>
      </c>
      <c r="S28" s="7" t="s">
        <v>67</v>
      </c>
      <c r="T28" s="5" t="s">
        <v>142</v>
      </c>
      <c r="U28" s="5">
        <v>0</v>
      </c>
      <c r="X28" s="5">
        <v>0</v>
      </c>
      <c r="Z28" s="5">
        <v>0</v>
      </c>
      <c r="AA28" s="5">
        <v>4</v>
      </c>
      <c r="AB28" s="5">
        <v>17</v>
      </c>
      <c r="AC28" s="14" t="s">
        <v>99</v>
      </c>
      <c r="AD28" s="5" t="s">
        <v>100</v>
      </c>
      <c r="AE28" s="5">
        <v>0</v>
      </c>
      <c r="AF28" s="5" t="s">
        <v>182</v>
      </c>
      <c r="AG28" s="5">
        <v>0</v>
      </c>
      <c r="AH28" s="5">
        <v>0</v>
      </c>
      <c r="AI28" s="5">
        <v>0</v>
      </c>
      <c r="AJ28" s="5">
        <v>0</v>
      </c>
      <c r="AK28" s="5" t="s">
        <v>85</v>
      </c>
      <c r="AL28" s="5">
        <v>0</v>
      </c>
      <c r="AM28" s="5" t="s">
        <v>185</v>
      </c>
      <c r="AN28" s="5" t="s">
        <v>125</v>
      </c>
      <c r="AO28" s="5" t="s">
        <v>103</v>
      </c>
      <c r="AP28" s="5">
        <v>0.5</v>
      </c>
      <c r="AQ28" s="5">
        <v>0</v>
      </c>
      <c r="AR28" s="1">
        <v>0</v>
      </c>
      <c r="AS28" s="9">
        <v>42</v>
      </c>
      <c r="AT28" s="5">
        <v>95</v>
      </c>
      <c r="AU28" s="5">
        <v>135</v>
      </c>
      <c r="AV28" s="5">
        <v>0.4</v>
      </c>
      <c r="AX28" s="5">
        <v>13.6</v>
      </c>
      <c r="AY28" s="5">
        <v>26</v>
      </c>
      <c r="AZ28" s="5">
        <v>30</v>
      </c>
      <c r="BA28" s="5">
        <v>14</v>
      </c>
      <c r="BB28" s="5" t="s">
        <v>69</v>
      </c>
      <c r="BC28" s="5"/>
      <c r="BD28" s="5">
        <v>0</v>
      </c>
      <c r="BE28" s="5">
        <v>0.5</v>
      </c>
      <c r="BF28" s="5">
        <v>0</v>
      </c>
      <c r="BG28" s="14" t="s">
        <v>88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 t="s">
        <v>186</v>
      </c>
      <c r="BP28" s="5">
        <v>0</v>
      </c>
      <c r="BQ28">
        <v>21</v>
      </c>
      <c r="BR2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matamoros</dc:creator>
  <cp:lastModifiedBy>anibal matamoros</cp:lastModifiedBy>
  <dcterms:created xsi:type="dcterms:W3CDTF">2021-01-16T02:43:21Z</dcterms:created>
  <dcterms:modified xsi:type="dcterms:W3CDTF">2021-01-16T02:43:42Z</dcterms:modified>
</cp:coreProperties>
</file>