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al Mota\MEOCloud\Trading\"/>
    </mc:Choice>
  </mc:AlternateContent>
  <xr:revisionPtr revIDLastSave="0" documentId="13_ncr:1_{2D034497-7377-4A2A-8E24-4E7B34C24DD0}" xr6:coauthVersionLast="47" xr6:coauthVersionMax="47" xr10:uidLastSave="{00000000-0000-0000-0000-000000000000}"/>
  <bookViews>
    <workbookView xWindow="2700" yWindow="456" windowWidth="18192" windowHeight="11316" xr2:uid="{00000000-000D-0000-FFFF-FFFF00000000}"/>
  </bookViews>
  <sheets>
    <sheet name="Agosto" sheetId="1" r:id="rId1"/>
    <sheet name="Folha1" sheetId="2" r:id="rId2"/>
    <sheet name="Tes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5" i="1" l="1"/>
  <c r="N66" i="1"/>
  <c r="N64" i="1"/>
  <c r="N60" i="1"/>
  <c r="N61" i="1"/>
  <c r="N62" i="1"/>
  <c r="N63" i="1"/>
  <c r="N58" i="1"/>
  <c r="N57" i="1"/>
  <c r="P1" i="1" l="1"/>
  <c r="M2" i="1"/>
  <c r="M3" i="1" s="1"/>
  <c r="M4" i="1" s="1"/>
  <c r="M5" i="1" s="1"/>
  <c r="M6" i="1" s="1"/>
  <c r="M7" i="1" s="1"/>
  <c r="M8" i="1" l="1"/>
  <c r="O8" i="1" s="1"/>
  <c r="O7" i="1"/>
  <c r="N7" i="1"/>
  <c r="N3" i="1"/>
  <c r="N2" i="1"/>
  <c r="N4" i="1"/>
  <c r="O2" i="1"/>
  <c r="O6" i="1"/>
  <c r="O5" i="1"/>
  <c r="O4" i="1"/>
  <c r="O3" i="1"/>
  <c r="N6" i="1"/>
  <c r="N5" i="1"/>
  <c r="M9" i="1" l="1"/>
  <c r="M10" i="1" s="1"/>
  <c r="N8" i="1"/>
  <c r="N9" i="1" l="1"/>
  <c r="O9" i="1"/>
  <c r="M11" i="1"/>
  <c r="O10" i="1"/>
  <c r="N10" i="1"/>
  <c r="M12" i="1" l="1"/>
  <c r="N11" i="1"/>
  <c r="O11" i="1"/>
  <c r="M13" i="1" l="1"/>
  <c r="N12" i="1"/>
  <c r="O12" i="1"/>
  <c r="M14" i="1" l="1"/>
  <c r="N13" i="1"/>
  <c r="O13" i="1"/>
  <c r="N14" i="1" l="1"/>
  <c r="M15" i="1"/>
  <c r="O14" i="1"/>
  <c r="N15" i="1" l="1"/>
  <c r="O15" i="1"/>
  <c r="M16" i="1"/>
  <c r="M17" i="1" s="1"/>
  <c r="O17" i="1" l="1"/>
  <c r="M18" i="1"/>
  <c r="N17" i="1"/>
  <c r="N16" i="1"/>
  <c r="O16" i="1"/>
  <c r="O18" i="1" l="1"/>
  <c r="N18" i="1"/>
  <c r="M19" i="1"/>
  <c r="O19" i="1" l="1"/>
  <c r="N19" i="1"/>
  <c r="M20" i="1"/>
  <c r="M21" i="1" l="1"/>
  <c r="N20" i="1"/>
  <c r="O20" i="1"/>
  <c r="O21" i="1" l="1"/>
  <c r="M22" i="1"/>
  <c r="N21" i="1"/>
  <c r="O22" i="1" l="1"/>
  <c r="N22" i="1"/>
  <c r="M23" i="1"/>
  <c r="N23" i="1" l="1"/>
  <c r="M24" i="1"/>
  <c r="O23" i="1"/>
  <c r="N24" i="1" l="1"/>
  <c r="M25" i="1"/>
  <c r="O24" i="1"/>
  <c r="N25" i="1" l="1"/>
  <c r="M26" i="1"/>
  <c r="O25" i="1"/>
  <c r="N26" i="1" l="1"/>
  <c r="M27" i="1"/>
  <c r="O26" i="1"/>
  <c r="N27" i="1" l="1"/>
  <c r="M28" i="1"/>
  <c r="O27" i="1"/>
  <c r="O28" i="1" l="1"/>
  <c r="N28" i="1"/>
  <c r="M29" i="1"/>
  <c r="N29" i="1" l="1"/>
  <c r="M30" i="1"/>
  <c r="O29" i="1"/>
  <c r="N30" i="1" l="1"/>
  <c r="M31" i="1"/>
  <c r="O30" i="1"/>
  <c r="N31" i="1" l="1"/>
  <c r="O31" i="1"/>
  <c r="M32" i="1"/>
  <c r="N32" i="1" l="1"/>
  <c r="M33" i="1"/>
  <c r="O32" i="1"/>
  <c r="N33" i="1" l="1"/>
  <c r="M34" i="1"/>
  <c r="O33" i="1"/>
  <c r="N34" i="1" l="1"/>
  <c r="M35" i="1"/>
  <c r="O34" i="1"/>
  <c r="N35" i="1" l="1"/>
  <c r="O35" i="1"/>
  <c r="M36" i="1"/>
  <c r="N36" i="1" l="1"/>
  <c r="O36" i="1"/>
  <c r="M37" i="1"/>
  <c r="N37" i="1" l="1"/>
  <c r="M38" i="1"/>
  <c r="O37" i="1"/>
  <c r="N38" i="1" l="1"/>
  <c r="O38" i="1"/>
  <c r="M39" i="1"/>
  <c r="N39" i="1" l="1"/>
  <c r="M40" i="1"/>
  <c r="O39" i="1"/>
  <c r="N40" i="1" l="1"/>
  <c r="M41" i="1"/>
  <c r="O40" i="1"/>
  <c r="N41" i="1" l="1"/>
  <c r="M42" i="1"/>
  <c r="N42" i="1" s="1"/>
  <c r="O41" i="1"/>
  <c r="O42" i="1" l="1"/>
  <c r="M43" i="1"/>
  <c r="N43" i="1" s="1"/>
  <c r="O43" i="1" l="1"/>
  <c r="M44" i="1"/>
  <c r="N44" i="1" s="1"/>
  <c r="O44" i="1" l="1"/>
  <c r="M45" i="1"/>
  <c r="N45" i="1" s="1"/>
  <c r="O45" i="1" l="1"/>
  <c r="M46" i="1"/>
  <c r="N46" i="1" s="1"/>
  <c r="O46" i="1" l="1"/>
  <c r="M47" i="1"/>
  <c r="N47" i="1" s="1"/>
  <c r="O47" i="1" l="1"/>
  <c r="M48" i="1"/>
  <c r="N48" i="1" s="1"/>
  <c r="O48" i="1" l="1"/>
  <c r="M49" i="1"/>
  <c r="N49" i="1" s="1"/>
  <c r="O49" i="1" l="1"/>
  <c r="M50" i="1"/>
  <c r="N50" i="1" s="1"/>
  <c r="O50" i="1" l="1"/>
  <c r="M51" i="1"/>
  <c r="N51" i="1" s="1"/>
  <c r="O51" i="1" l="1"/>
  <c r="M52" i="1"/>
  <c r="N52" i="1" s="1"/>
  <c r="O52" i="1" l="1"/>
  <c r="M53" i="1"/>
  <c r="N53" i="1" s="1"/>
  <c r="O53" i="1" l="1"/>
  <c r="M54" i="1"/>
  <c r="N54" i="1" s="1"/>
  <c r="M55" i="1" l="1"/>
  <c r="N55" i="1" s="1"/>
  <c r="O54" i="1"/>
  <c r="O55" i="1" l="1"/>
  <c r="M56" i="1"/>
  <c r="N56" i="1" s="1"/>
  <c r="O56" i="1" l="1"/>
  <c r="M57" i="1"/>
  <c r="O57" i="1" l="1"/>
  <c r="M58" i="1"/>
  <c r="O58" i="1" l="1"/>
  <c r="M59" i="1"/>
  <c r="N59" i="1" s="1"/>
  <c r="O59" i="1" l="1"/>
  <c r="M60" i="1"/>
  <c r="O60" i="1" l="1"/>
  <c r="M61" i="1"/>
  <c r="M62" i="1" l="1"/>
  <c r="O61" i="1"/>
  <c r="M63" i="1" l="1"/>
  <c r="O62" i="1"/>
  <c r="O63" i="1" l="1"/>
  <c r="M64" i="1"/>
  <c r="M65" i="1" l="1"/>
  <c r="O64" i="1"/>
  <c r="M66" i="1" l="1"/>
  <c r="O65" i="1"/>
  <c r="M67" i="1" l="1"/>
  <c r="O66" i="1"/>
  <c r="M68" i="1" l="1"/>
  <c r="O67" i="1"/>
  <c r="M69" i="1" l="1"/>
  <c r="O68" i="1"/>
  <c r="O69" i="1" l="1"/>
  <c r="M70" i="1"/>
  <c r="M71" i="1" l="1"/>
  <c r="O70" i="1"/>
  <c r="O71" i="1" l="1"/>
  <c r="M72" i="1"/>
  <c r="M73" i="1" l="1"/>
  <c r="O72" i="1"/>
  <c r="O73" i="1" l="1"/>
  <c r="M74" i="1"/>
  <c r="M75" i="1" l="1"/>
  <c r="O74" i="1"/>
  <c r="O75" i="1" l="1"/>
  <c r="M76" i="1"/>
  <c r="M77" i="1" l="1"/>
  <c r="O76" i="1"/>
  <c r="O77" i="1" l="1"/>
  <c r="M78" i="1"/>
  <c r="M79" i="1" l="1"/>
  <c r="O78" i="1"/>
  <c r="M80" i="1" l="1"/>
  <c r="O79" i="1"/>
  <c r="M81" i="1" l="1"/>
  <c r="O80" i="1"/>
  <c r="O81" i="1" l="1"/>
  <c r="M82" i="1"/>
  <c r="O82" i="1" l="1"/>
  <c r="M83" i="1"/>
  <c r="O83" i="1" l="1"/>
  <c r="M84" i="1"/>
  <c r="M85" i="1" l="1"/>
  <c r="O84" i="1"/>
  <c r="O85" i="1" l="1"/>
  <c r="M86" i="1"/>
  <c r="O86" i="1" l="1"/>
  <c r="M87" i="1"/>
  <c r="O87" i="1" l="1"/>
  <c r="M88" i="1"/>
  <c r="M89" i="1" l="1"/>
  <c r="O88" i="1"/>
  <c r="O89" i="1" l="1"/>
  <c r="M90" i="1"/>
  <c r="M91" i="1" l="1"/>
  <c r="O90" i="1"/>
  <c r="M92" i="1" l="1"/>
  <c r="O91" i="1"/>
  <c r="M93" i="1" l="1"/>
  <c r="O92" i="1"/>
  <c r="M94" i="1" l="1"/>
  <c r="O93" i="1"/>
  <c r="O94" i="1" l="1"/>
  <c r="M95" i="1"/>
  <c r="O95" i="1" l="1"/>
  <c r="M96" i="1"/>
  <c r="M97" i="1" l="1"/>
  <c r="O96" i="1"/>
  <c r="M98" i="1" l="1"/>
  <c r="O97" i="1"/>
  <c r="O98" i="1" l="1"/>
  <c r="M99" i="1"/>
  <c r="O99" i="1" l="1"/>
  <c r="M100" i="1"/>
  <c r="M101" i="1" l="1"/>
  <c r="O100" i="1"/>
  <c r="M102" i="1" l="1"/>
  <c r="O101" i="1"/>
  <c r="O102" i="1" l="1"/>
  <c r="M103" i="1"/>
  <c r="M104" i="1" l="1"/>
  <c r="O103" i="1"/>
  <c r="M105" i="1" l="1"/>
  <c r="O104" i="1"/>
  <c r="M106" i="1" l="1"/>
  <c r="O105" i="1"/>
  <c r="M107" i="1" l="1"/>
  <c r="O106" i="1"/>
  <c r="O107" i="1" l="1"/>
  <c r="M108" i="1"/>
  <c r="O108" i="1" l="1"/>
  <c r="M109" i="1"/>
  <c r="O109" i="1" l="1"/>
  <c r="M110" i="1"/>
  <c r="M111" i="1" l="1"/>
  <c r="O110" i="1"/>
  <c r="O111" i="1" l="1"/>
  <c r="M112" i="1"/>
  <c r="O112" i="1" l="1"/>
  <c r="M113" i="1"/>
  <c r="O113" i="1" l="1"/>
  <c r="M114" i="1"/>
  <c r="O114" i="1" l="1"/>
  <c r="M115" i="1"/>
  <c r="M116" i="1" l="1"/>
  <c r="O115" i="1"/>
  <c r="M117" i="1" l="1"/>
  <c r="O116" i="1"/>
  <c r="M118" i="1" l="1"/>
  <c r="O117" i="1"/>
  <c r="O118" i="1" l="1"/>
  <c r="M119" i="1"/>
  <c r="O119" i="1" l="1"/>
  <c r="M120" i="1"/>
  <c r="O120" i="1" l="1"/>
  <c r="M121" i="1"/>
  <c r="O121" i="1" l="1"/>
  <c r="M122" i="1"/>
  <c r="O122" i="1" l="1"/>
  <c r="M123" i="1"/>
  <c r="O123" i="1" l="1"/>
  <c r="M124" i="1"/>
  <c r="M125" i="1" l="1"/>
  <c r="O124" i="1"/>
  <c r="O125" i="1" l="1"/>
  <c r="M126" i="1"/>
  <c r="O126" i="1" l="1"/>
  <c r="M127" i="1"/>
  <c r="M128" i="1" l="1"/>
  <c r="O127" i="1"/>
  <c r="M129" i="1" l="1"/>
  <c r="O128" i="1"/>
  <c r="M130" i="1" l="1"/>
  <c r="O129" i="1"/>
  <c r="M131" i="1" l="1"/>
  <c r="O130" i="1"/>
  <c r="O131" i="1" l="1"/>
  <c r="M132" i="1"/>
  <c r="M133" i="1" l="1"/>
  <c r="O132" i="1"/>
  <c r="M134" i="1" l="1"/>
  <c r="O133" i="1"/>
  <c r="M135" i="1" l="1"/>
  <c r="O134" i="1"/>
  <c r="O135" i="1" l="1"/>
  <c r="M136" i="1"/>
  <c r="O136" i="1" l="1"/>
  <c r="M137" i="1"/>
  <c r="M138" i="1" l="1"/>
  <c r="O137" i="1"/>
  <c r="M139" i="1" l="1"/>
  <c r="O138" i="1"/>
  <c r="M140" i="1" l="1"/>
  <c r="O139" i="1"/>
  <c r="O140" i="1" l="1"/>
  <c r="M141" i="1"/>
  <c r="M142" i="1" l="1"/>
  <c r="O141" i="1"/>
  <c r="O142" i="1" l="1"/>
  <c r="M143" i="1"/>
  <c r="M144" i="1" l="1"/>
  <c r="O143" i="1"/>
  <c r="M145" i="1" l="1"/>
  <c r="O144" i="1"/>
  <c r="O145" i="1" l="1"/>
  <c r="M146" i="1"/>
  <c r="M147" i="1" l="1"/>
  <c r="O146" i="1"/>
  <c r="M148" i="1" l="1"/>
  <c r="O147" i="1"/>
  <c r="O148" i="1" l="1"/>
  <c r="M149" i="1"/>
  <c r="M150" i="1" l="1"/>
  <c r="O149" i="1"/>
  <c r="O150" i="1" l="1"/>
  <c r="M151" i="1"/>
  <c r="M152" i="1" l="1"/>
  <c r="O151" i="1"/>
  <c r="M153" i="1" l="1"/>
  <c r="O152" i="1"/>
  <c r="M154" i="1" l="1"/>
  <c r="O153" i="1"/>
  <c r="O154" i="1" l="1"/>
  <c r="M155" i="1"/>
  <c r="O155" i="1" l="1"/>
  <c r="M156" i="1"/>
  <c r="O156" i="1" l="1"/>
  <c r="M157" i="1"/>
  <c r="O157" i="1" l="1"/>
  <c r="M158" i="1"/>
  <c r="M159" i="1" l="1"/>
  <c r="O158" i="1"/>
  <c r="O159" i="1" l="1"/>
  <c r="M160" i="1"/>
  <c r="O160" i="1" l="1"/>
  <c r="M161" i="1"/>
  <c r="M162" i="1" l="1"/>
  <c r="O161" i="1"/>
  <c r="O162" i="1" l="1"/>
  <c r="M163" i="1"/>
  <c r="M164" i="1" l="1"/>
  <c r="O163" i="1"/>
  <c r="M165" i="1" l="1"/>
  <c r="O164" i="1"/>
  <c r="M166" i="1" l="1"/>
  <c r="O165" i="1"/>
  <c r="O166" i="1" l="1"/>
  <c r="M167" i="1"/>
  <c r="O167" i="1" l="1"/>
  <c r="M168" i="1"/>
  <c r="O168" i="1" l="1"/>
  <c r="M169" i="1"/>
  <c r="O169" i="1" l="1"/>
  <c r="M170" i="1"/>
  <c r="M171" i="1" l="1"/>
  <c r="O170" i="1"/>
  <c r="M172" i="1" l="1"/>
  <c r="O171" i="1"/>
  <c r="M173" i="1" l="1"/>
  <c r="O172" i="1"/>
  <c r="M174" i="1" l="1"/>
  <c r="O173" i="1"/>
  <c r="O174" i="1" l="1"/>
  <c r="M175" i="1"/>
  <c r="O175" i="1" l="1"/>
  <c r="M176" i="1"/>
  <c r="M177" i="1" l="1"/>
  <c r="O176" i="1"/>
  <c r="O177" i="1" l="1"/>
  <c r="M178" i="1"/>
  <c r="M179" i="1" l="1"/>
  <c r="O178" i="1"/>
  <c r="O179" i="1" l="1"/>
  <c r="M180" i="1"/>
  <c r="O180" i="1" l="1"/>
  <c r="M181" i="1"/>
  <c r="O181" i="1" l="1"/>
  <c r="M182" i="1"/>
  <c r="O182" i="1" l="1"/>
  <c r="M183" i="1"/>
  <c r="M184" i="1" l="1"/>
  <c r="O183" i="1"/>
  <c r="O184" i="1" l="1"/>
  <c r="M185" i="1"/>
  <c r="M186" i="1" l="1"/>
  <c r="O185" i="1"/>
  <c r="M187" i="1" l="1"/>
  <c r="O186" i="1"/>
  <c r="M188" i="1" l="1"/>
  <c r="O187" i="1"/>
  <c r="O188" i="1" l="1"/>
  <c r="M189" i="1"/>
  <c r="O189" i="1" l="1"/>
  <c r="M190" i="1"/>
  <c r="O190" i="1" l="1"/>
  <c r="M191" i="1"/>
  <c r="O191" i="1" l="1"/>
  <c r="M192" i="1"/>
  <c r="O192" i="1" l="1"/>
  <c r="M193" i="1"/>
  <c r="M194" i="1" l="1"/>
  <c r="O193" i="1"/>
  <c r="O194" i="1" l="1"/>
  <c r="M195" i="1"/>
  <c r="O195" i="1" l="1"/>
  <c r="M196" i="1"/>
  <c r="M197" i="1" l="1"/>
  <c r="O196" i="1"/>
  <c r="M198" i="1" l="1"/>
  <c r="O197" i="1"/>
  <c r="M199" i="1" l="1"/>
  <c r="O198" i="1"/>
  <c r="M200" i="1" l="1"/>
  <c r="O199" i="1"/>
  <c r="M201" i="1" l="1"/>
  <c r="O200" i="1"/>
  <c r="M202" i="1" l="1"/>
  <c r="O201" i="1"/>
  <c r="M203" i="1" l="1"/>
  <c r="O202" i="1"/>
  <c r="O203" i="1" l="1"/>
  <c r="M204" i="1"/>
  <c r="O204" i="1" l="1"/>
  <c r="M205" i="1"/>
  <c r="M206" i="1" l="1"/>
  <c r="O205" i="1"/>
  <c r="M207" i="1" l="1"/>
  <c r="O206" i="1"/>
  <c r="O207" i="1" l="1"/>
  <c r="M208" i="1"/>
  <c r="M209" i="1" l="1"/>
  <c r="O208" i="1"/>
  <c r="O209" i="1" l="1"/>
  <c r="M210" i="1"/>
  <c r="M211" i="1" l="1"/>
  <c r="O210" i="1"/>
  <c r="M212" i="1" l="1"/>
  <c r="O211" i="1"/>
  <c r="M213" i="1" l="1"/>
  <c r="O212" i="1"/>
  <c r="M214" i="1" l="1"/>
  <c r="O213" i="1"/>
  <c r="O214" i="1" l="1"/>
  <c r="M215" i="1"/>
  <c r="O215" i="1" l="1"/>
  <c r="M216" i="1"/>
  <c r="O216" i="1" l="1"/>
  <c r="M217" i="1"/>
  <c r="M218" i="1" l="1"/>
  <c r="O217" i="1"/>
  <c r="M219" i="1" l="1"/>
  <c r="O218" i="1"/>
  <c r="O219" i="1" l="1"/>
  <c r="M220" i="1"/>
  <c r="M221" i="1" l="1"/>
  <c r="O220" i="1"/>
  <c r="M222" i="1" l="1"/>
  <c r="O221" i="1"/>
  <c r="M223" i="1" l="1"/>
  <c r="O222" i="1"/>
  <c r="M224" i="1" l="1"/>
  <c r="O223" i="1"/>
  <c r="M225" i="1" l="1"/>
  <c r="O224" i="1"/>
  <c r="O225" i="1" l="1"/>
  <c r="M226" i="1"/>
  <c r="O226" i="1" l="1"/>
  <c r="M227" i="1"/>
  <c r="O227" i="1" l="1"/>
  <c r="M228" i="1"/>
  <c r="O228" i="1" l="1"/>
  <c r="M229" i="1"/>
  <c r="O229" i="1" l="1"/>
  <c r="M230" i="1"/>
  <c r="O230" i="1" l="1"/>
  <c r="M231" i="1"/>
  <c r="O231" i="1" l="1"/>
  <c r="M232" i="1"/>
  <c r="O232" i="1" l="1"/>
  <c r="M233" i="1"/>
  <c r="O233" i="1" l="1"/>
  <c r="M234" i="1"/>
  <c r="O234" i="1" l="1"/>
  <c r="M235" i="1"/>
  <c r="O235" i="1" l="1"/>
  <c r="M236" i="1"/>
  <c r="O236" i="1" l="1"/>
  <c r="M237" i="1"/>
  <c r="M238" i="1" l="1"/>
  <c r="O237" i="1"/>
  <c r="M239" i="1" l="1"/>
  <c r="O238" i="1"/>
  <c r="M240" i="1" l="1"/>
  <c r="O239" i="1"/>
  <c r="M241" i="1" l="1"/>
  <c r="O240" i="1"/>
  <c r="O241" i="1" l="1"/>
  <c r="M242" i="1"/>
  <c r="O242" i="1" l="1"/>
  <c r="M243" i="1"/>
  <c r="M244" i="1" l="1"/>
  <c r="O243" i="1"/>
  <c r="M245" i="1" l="1"/>
  <c r="O244" i="1"/>
  <c r="M246" i="1" l="1"/>
  <c r="O245" i="1"/>
  <c r="M247" i="1" l="1"/>
  <c r="O246" i="1"/>
  <c r="M248" i="1" l="1"/>
  <c r="O247" i="1"/>
  <c r="M249" i="1" l="1"/>
  <c r="O248" i="1"/>
  <c r="M250" i="1" l="1"/>
  <c r="O249" i="1"/>
  <c r="M251" i="1" l="1"/>
  <c r="O250" i="1"/>
  <c r="O251" i="1" l="1"/>
  <c r="M252" i="1"/>
  <c r="M253" i="1" l="1"/>
  <c r="O252" i="1"/>
  <c r="O253" i="1" l="1"/>
  <c r="M254" i="1"/>
  <c r="M255" i="1" l="1"/>
  <c r="O254" i="1"/>
  <c r="O255" i="1" l="1"/>
  <c r="M256" i="1"/>
  <c r="M257" i="1" l="1"/>
  <c r="O256" i="1"/>
  <c r="O257" i="1" l="1"/>
  <c r="M258" i="1"/>
  <c r="M259" i="1" l="1"/>
  <c r="O258" i="1"/>
  <c r="M260" i="1" l="1"/>
  <c r="O259" i="1"/>
  <c r="M261" i="1" l="1"/>
  <c r="O260" i="1"/>
  <c r="M262" i="1" l="1"/>
  <c r="O261" i="1"/>
  <c r="M263" i="1" l="1"/>
  <c r="O262" i="1"/>
  <c r="M264" i="1" l="1"/>
  <c r="O263" i="1"/>
  <c r="M265" i="1" l="1"/>
  <c r="O264" i="1"/>
  <c r="M266" i="1" l="1"/>
  <c r="O265" i="1"/>
  <c r="M267" i="1" l="1"/>
  <c r="O266" i="1"/>
  <c r="O267" i="1" l="1"/>
  <c r="M268" i="1"/>
  <c r="O268" i="1" l="1"/>
  <c r="M269" i="1"/>
  <c r="O269" i="1" l="1"/>
  <c r="M270" i="1"/>
  <c r="M271" i="1" l="1"/>
  <c r="O270" i="1"/>
  <c r="M272" i="1" l="1"/>
  <c r="O271" i="1"/>
  <c r="O272" i="1" l="1"/>
  <c r="M273" i="1"/>
  <c r="O273" i="1" l="1"/>
  <c r="M274" i="1"/>
  <c r="M275" i="1" l="1"/>
  <c r="O274" i="1"/>
  <c r="O275" i="1" l="1"/>
  <c r="M276" i="1"/>
  <c r="O276" i="1" l="1"/>
  <c r="M277" i="1"/>
  <c r="O277" i="1" l="1"/>
  <c r="M278" i="1"/>
  <c r="M279" i="1" l="1"/>
  <c r="O278" i="1"/>
  <c r="O279" i="1" l="1"/>
  <c r="M280" i="1"/>
  <c r="M281" i="1" l="1"/>
  <c r="O280" i="1"/>
  <c r="M282" i="1" l="1"/>
  <c r="O281" i="1"/>
  <c r="M283" i="1" l="1"/>
  <c r="O282" i="1"/>
  <c r="M284" i="1" l="1"/>
  <c r="O283" i="1"/>
  <c r="O284" i="1" l="1"/>
  <c r="M285" i="1"/>
  <c r="O285" i="1" l="1"/>
  <c r="M286" i="1"/>
  <c r="O286" i="1" l="1"/>
  <c r="M287" i="1"/>
  <c r="M288" i="1" l="1"/>
  <c r="O287" i="1"/>
  <c r="M289" i="1" l="1"/>
  <c r="O288" i="1"/>
  <c r="M290" i="1" l="1"/>
  <c r="O289" i="1"/>
  <c r="O290" i="1" l="1"/>
  <c r="M291" i="1"/>
  <c r="M292" i="1" l="1"/>
  <c r="O291" i="1"/>
  <c r="O292" i="1" l="1"/>
  <c r="M293" i="1"/>
  <c r="M294" i="1" l="1"/>
  <c r="O293" i="1"/>
  <c r="O294" i="1" l="1"/>
  <c r="M295" i="1"/>
  <c r="M296" i="1" l="1"/>
  <c r="O295" i="1"/>
  <c r="O296" i="1" l="1"/>
  <c r="M297" i="1"/>
  <c r="O297" i="1" l="1"/>
  <c r="M298" i="1"/>
  <c r="M299" i="1" l="1"/>
  <c r="O298" i="1"/>
  <c r="M300" i="1" l="1"/>
  <c r="O300" i="1" s="1"/>
  <c r="O299" i="1"/>
</calcChain>
</file>

<file path=xl/sharedStrings.xml><?xml version="1.0" encoding="utf-8"?>
<sst xmlns="http://schemas.openxmlformats.org/spreadsheetml/2006/main" count="374" uniqueCount="107">
  <si>
    <t>Dia</t>
  </si>
  <si>
    <t>Horário</t>
  </si>
  <si>
    <t>Activo</t>
  </si>
  <si>
    <t>Entrada</t>
  </si>
  <si>
    <t>Saída</t>
  </si>
  <si>
    <t>Lucro</t>
  </si>
  <si>
    <t>Saldo</t>
  </si>
  <si>
    <t>Anotações</t>
  </si>
  <si>
    <t>Volume</t>
  </si>
  <si>
    <t>US30</t>
  </si>
  <si>
    <t>33856.40</t>
  </si>
  <si>
    <t>33875.40</t>
  </si>
  <si>
    <t>Tipo</t>
  </si>
  <si>
    <t>Buy</t>
  </si>
  <si>
    <t>DE40</t>
  </si>
  <si>
    <t>13864.20</t>
  </si>
  <si>
    <t>13864.70</t>
  </si>
  <si>
    <t>13842.20</t>
  </si>
  <si>
    <t>13872.20</t>
  </si>
  <si>
    <t>Shell</t>
  </si>
  <si>
    <t>13846.20</t>
  </si>
  <si>
    <t>13854.70</t>
  </si>
  <si>
    <t>13855.70</t>
  </si>
  <si>
    <t>13868.20</t>
  </si>
  <si>
    <t>Compra correta, SL damasiado curto.</t>
  </si>
  <si>
    <t>VarT%</t>
  </si>
  <si>
    <t>VarD%</t>
  </si>
  <si>
    <t>TF</t>
  </si>
  <si>
    <t>M2</t>
  </si>
  <si>
    <t>Tendencia</t>
  </si>
  <si>
    <t>Contra</t>
  </si>
  <si>
    <t>13897.90</t>
  </si>
  <si>
    <t>Favor</t>
  </si>
  <si>
    <t>13914.40</t>
  </si>
  <si>
    <t>Ano</t>
  </si>
  <si>
    <t>Mês</t>
  </si>
  <si>
    <t>Valor</t>
  </si>
  <si>
    <t>USTEC</t>
  </si>
  <si>
    <t>33849.40</t>
  </si>
  <si>
    <t>33905.90</t>
  </si>
  <si>
    <t>33945.90</t>
  </si>
  <si>
    <t>13597.60</t>
  </si>
  <si>
    <t>13598.50</t>
  </si>
  <si>
    <t>13579.40</t>
  </si>
  <si>
    <t>13555.90</t>
  </si>
  <si>
    <t>33847.90</t>
  </si>
  <si>
    <t>33930.90</t>
  </si>
  <si>
    <t>33942.40</t>
  </si>
  <si>
    <t>13580.10</t>
  </si>
  <si>
    <t>13585.90</t>
  </si>
  <si>
    <t>13565.40</t>
  </si>
  <si>
    <t>13565.30</t>
  </si>
  <si>
    <t>M5</t>
  </si>
  <si>
    <t>X</t>
  </si>
  <si>
    <t>BTCUSD</t>
  </si>
  <si>
    <t>13928.20</t>
  </si>
  <si>
    <t>13927.20</t>
  </si>
  <si>
    <t>Venda</t>
  </si>
  <si>
    <t>13911.80</t>
  </si>
  <si>
    <t>13922.30</t>
  </si>
  <si>
    <t>13899.30</t>
  </si>
  <si>
    <t>Inserido por engano; foi fechado imediatamente</t>
  </si>
  <si>
    <t>13883.80</t>
  </si>
  <si>
    <t>13870.80</t>
  </si>
  <si>
    <t>13871.80</t>
  </si>
  <si>
    <t>13856.30</t>
  </si>
  <si>
    <t>13486.00</t>
  </si>
  <si>
    <t>13501.90</t>
  </si>
  <si>
    <t>33939.10</t>
  </si>
  <si>
    <t>13510.90</t>
  </si>
  <si>
    <t>13502.40</t>
  </si>
  <si>
    <t>13539.10</t>
  </si>
  <si>
    <t>13441.40</t>
  </si>
  <si>
    <t>33878.50</t>
  </si>
  <si>
    <t>33911.00</t>
  </si>
  <si>
    <t>Pré abertura; Vela de rejeição em minima</t>
  </si>
  <si>
    <t>13651.90</t>
  </si>
  <si>
    <t>13673.90</t>
  </si>
  <si>
    <t>Lateral</t>
  </si>
  <si>
    <t>Compra</t>
  </si>
  <si>
    <t>33947.0</t>
  </si>
  <si>
    <t>33936.0</t>
  </si>
  <si>
    <t>33879.50</t>
  </si>
  <si>
    <t>33879.20</t>
  </si>
  <si>
    <t>13432.80</t>
  </si>
  <si>
    <t>13660.90</t>
  </si>
  <si>
    <t>13661.40</t>
  </si>
  <si>
    <t>13433.20</t>
  </si>
  <si>
    <t>13637.1</t>
  </si>
  <si>
    <t>13653.3</t>
  </si>
  <si>
    <t>33875.3</t>
  </si>
  <si>
    <t>13636.3</t>
  </si>
  <si>
    <t>13643.8</t>
  </si>
  <si>
    <t>33878.3</t>
  </si>
  <si>
    <t>13626.3</t>
  </si>
  <si>
    <t>13649.8</t>
  </si>
  <si>
    <t>13642.3</t>
  </si>
  <si>
    <t>33876.3</t>
  </si>
  <si>
    <t>13638.3</t>
  </si>
  <si>
    <t>13628.8</t>
  </si>
  <si>
    <t>33865.3</t>
  </si>
  <si>
    <t>13588.2</t>
  </si>
  <si>
    <t>Sentim. Antes</t>
  </si>
  <si>
    <t>Sentim.Depois</t>
  </si>
  <si>
    <t>13585.7</t>
  </si>
  <si>
    <t>13600.2</t>
  </si>
  <si>
    <t>Pré abertura; Vela de rejeição; Passou o SL e depois foi como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</si>
</sst>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0" fontId="0" fillId="0" borderId="1" xfId="0" applyNumberFormat="1" applyBorder="1"/>
    <xf numFmtId="10" fontId="0" fillId="0" borderId="1" xfId="0" applyNumberFormat="1" applyBorder="1"/>
    <xf numFmtId="0" fontId="2" fillId="0" borderId="1" xfId="1" applyFont="1" applyBorder="1"/>
    <xf numFmtId="21" fontId="0" fillId="0" borderId="1" xfId="0" applyNumberFormat="1" applyBorder="1"/>
    <xf numFmtId="0" fontId="3" fillId="3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2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&#225;rio%20de%20TR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abSelected="1" workbookViewId="0">
      <pane ySplit="1" topLeftCell="A47" activePane="bottomLeft" state="frozen"/>
      <selection pane="bottomLeft" activeCell="N64" sqref="N64:N66"/>
    </sheetView>
  </sheetViews>
  <sheetFormatPr defaultRowHeight="14.4" x14ac:dyDescent="0.3"/>
  <cols>
    <col min="1" max="1" width="3.6640625" bestFit="1" customWidth="1"/>
    <col min="2" max="2" width="8.109375" bestFit="1" customWidth="1"/>
    <col min="3" max="3" width="7.6640625" bestFit="1" customWidth="1"/>
    <col min="4" max="5" width="8.5546875" bestFit="1" customWidth="1"/>
    <col min="6" max="6" width="4.77734375" bestFit="1" customWidth="1"/>
    <col min="7" max="7" width="3.6640625" bestFit="1" customWidth="1"/>
    <col min="8" max="8" width="12.109375" bestFit="1" customWidth="1"/>
    <col min="9" max="9" width="12.6640625" bestFit="1" customWidth="1"/>
    <col min="10" max="10" width="9.33203125" bestFit="1" customWidth="1"/>
    <col min="11" max="11" width="7.21875" bestFit="1" customWidth="1"/>
    <col min="12" max="12" width="6.109375" bestFit="1" customWidth="1"/>
    <col min="13" max="13" width="6" bestFit="1" customWidth="1"/>
    <col min="14" max="14" width="7.5546875" bestFit="1" customWidth="1"/>
    <col min="15" max="15" width="7.88671875" bestFit="1" customWidth="1"/>
    <col min="16" max="16" width="7.88671875" customWidth="1"/>
    <col min="17" max="17" width="58.88671875" bestFit="1" customWidth="1"/>
  </cols>
  <sheetData>
    <row r="1" spans="1:17" s="13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12</v>
      </c>
      <c r="G1" s="11" t="s">
        <v>27</v>
      </c>
      <c r="H1" s="11" t="s">
        <v>102</v>
      </c>
      <c r="I1" s="11" t="s">
        <v>103</v>
      </c>
      <c r="J1" s="11" t="s">
        <v>29</v>
      </c>
      <c r="K1" s="11" t="s">
        <v>8</v>
      </c>
      <c r="L1" s="11" t="s">
        <v>5</v>
      </c>
      <c r="M1" s="11" t="s">
        <v>6</v>
      </c>
      <c r="N1" s="11" t="s">
        <v>26</v>
      </c>
      <c r="O1" s="11" t="s">
        <v>25</v>
      </c>
      <c r="P1" s="14">
        <f>24.08+(SUM(L2:L300))</f>
        <v>108.58</v>
      </c>
      <c r="Q1" s="12" t="s">
        <v>7</v>
      </c>
    </row>
    <row r="2" spans="1:17" x14ac:dyDescent="0.3">
      <c r="A2" s="1">
        <v>16</v>
      </c>
      <c r="B2" s="2">
        <v>0.3347222222222222</v>
      </c>
      <c r="C2" s="1" t="s">
        <v>9</v>
      </c>
      <c r="D2" s="1" t="s">
        <v>11</v>
      </c>
      <c r="E2" s="1" t="s">
        <v>10</v>
      </c>
      <c r="F2" s="1" t="s">
        <v>13</v>
      </c>
      <c r="G2" s="1" t="s">
        <v>28</v>
      </c>
      <c r="H2" s="1"/>
      <c r="I2" s="1"/>
      <c r="J2" s="1" t="s">
        <v>30</v>
      </c>
      <c r="K2" s="1">
        <v>0.1</v>
      </c>
      <c r="L2" s="10">
        <v>-1.87</v>
      </c>
      <c r="M2" s="1">
        <f>24.08+L2</f>
        <v>22.209999999999997</v>
      </c>
      <c r="N2" s="3">
        <f>(M2-24.08)/24.08</f>
        <v>-7.765780730897015E-2</v>
      </c>
      <c r="O2" s="3">
        <f>(M2-24.08)/24.08</f>
        <v>-7.765780730897015E-2</v>
      </c>
      <c r="P2" s="3"/>
      <c r="Q2" s="4" t="s">
        <v>24</v>
      </c>
    </row>
    <row r="3" spans="1:17" x14ac:dyDescent="0.3">
      <c r="A3" s="1">
        <v>16</v>
      </c>
      <c r="B3" s="2">
        <v>0.34583333333333338</v>
      </c>
      <c r="C3" s="1" t="s">
        <v>14</v>
      </c>
      <c r="D3" s="1" t="s">
        <v>20</v>
      </c>
      <c r="E3" s="1" t="s">
        <v>15</v>
      </c>
      <c r="F3" s="1" t="s">
        <v>13</v>
      </c>
      <c r="G3" s="1" t="s">
        <v>28</v>
      </c>
      <c r="H3" s="1"/>
      <c r="I3" s="1"/>
      <c r="J3" s="1" t="s">
        <v>30</v>
      </c>
      <c r="K3" s="1">
        <v>0.1</v>
      </c>
      <c r="L3" s="10">
        <v>1.8</v>
      </c>
      <c r="M3" s="1">
        <f>M2+L3</f>
        <v>24.009999999999998</v>
      </c>
      <c r="N3" s="3">
        <f t="shared" ref="N3:N15" si="0">(M3-24.08)/24.08</f>
        <v>-2.9069767441860586E-3</v>
      </c>
      <c r="O3" s="3">
        <f t="shared" ref="O3:O66" si="1">(M3-24.08)/24.08</f>
        <v>-2.9069767441860586E-3</v>
      </c>
      <c r="P3" s="3"/>
      <c r="Q3" s="1"/>
    </row>
    <row r="4" spans="1:17" x14ac:dyDescent="0.3">
      <c r="A4" s="1">
        <v>16</v>
      </c>
      <c r="B4" s="2">
        <v>0.34791666666666665</v>
      </c>
      <c r="C4" s="1" t="s">
        <v>14</v>
      </c>
      <c r="D4" s="1" t="s">
        <v>21</v>
      </c>
      <c r="E4" s="1" t="s">
        <v>16</v>
      </c>
      <c r="F4" s="1" t="s">
        <v>13</v>
      </c>
      <c r="G4" s="1" t="s">
        <v>28</v>
      </c>
      <c r="H4" s="1"/>
      <c r="I4" s="1"/>
      <c r="J4" s="1" t="s">
        <v>30</v>
      </c>
      <c r="K4" s="1">
        <v>0.1</v>
      </c>
      <c r="L4" s="10">
        <v>1</v>
      </c>
      <c r="M4" s="1">
        <f t="shared" ref="M4:M67" si="2">M3+L4</f>
        <v>25.009999999999998</v>
      </c>
      <c r="N4" s="3">
        <f t="shared" si="0"/>
        <v>3.862126245847175E-2</v>
      </c>
      <c r="O4" s="3">
        <f t="shared" si="1"/>
        <v>3.862126245847175E-2</v>
      </c>
      <c r="P4" s="3"/>
      <c r="Q4" s="1"/>
    </row>
    <row r="5" spans="1:17" x14ac:dyDescent="0.3">
      <c r="A5" s="1">
        <v>16</v>
      </c>
      <c r="B5" s="2">
        <v>0.36041666666666666</v>
      </c>
      <c r="C5" s="1" t="s">
        <v>14</v>
      </c>
      <c r="D5" s="1" t="s">
        <v>22</v>
      </c>
      <c r="E5" s="1" t="s">
        <v>17</v>
      </c>
      <c r="F5" s="1" t="s">
        <v>13</v>
      </c>
      <c r="G5" s="1" t="s">
        <v>28</v>
      </c>
      <c r="H5" s="1"/>
      <c r="I5" s="1"/>
      <c r="J5" s="1" t="s">
        <v>30</v>
      </c>
      <c r="K5" s="1">
        <v>0.2</v>
      </c>
      <c r="L5" s="10">
        <v>-2.7</v>
      </c>
      <c r="M5" s="1">
        <f t="shared" si="2"/>
        <v>22.31</v>
      </c>
      <c r="N5" s="3">
        <f t="shared" si="0"/>
        <v>-7.3504983388704301E-2</v>
      </c>
      <c r="O5" s="3">
        <f t="shared" si="1"/>
        <v>-7.3504983388704301E-2</v>
      </c>
      <c r="P5" s="3"/>
      <c r="Q5" s="4" t="s">
        <v>24</v>
      </c>
    </row>
    <row r="6" spans="1:17" x14ac:dyDescent="0.3">
      <c r="A6" s="1">
        <v>16</v>
      </c>
      <c r="B6" s="2">
        <v>0.36527777777777781</v>
      </c>
      <c r="C6" s="1" t="s">
        <v>14</v>
      </c>
      <c r="D6" s="1" t="s">
        <v>23</v>
      </c>
      <c r="E6" s="1" t="s">
        <v>18</v>
      </c>
      <c r="F6" s="1" t="s">
        <v>19</v>
      </c>
      <c r="G6" s="1" t="s">
        <v>28</v>
      </c>
      <c r="H6" s="1"/>
      <c r="I6" s="1"/>
      <c r="J6" s="1" t="s">
        <v>30</v>
      </c>
      <c r="K6" s="1">
        <v>0.2</v>
      </c>
      <c r="L6" s="10">
        <v>-0.8</v>
      </c>
      <c r="M6" s="1">
        <f t="shared" si="2"/>
        <v>21.509999999999998</v>
      </c>
      <c r="N6" s="3">
        <f t="shared" si="0"/>
        <v>-0.10672757475083058</v>
      </c>
      <c r="O6" s="3">
        <f t="shared" si="1"/>
        <v>-0.10672757475083058</v>
      </c>
      <c r="P6" s="3"/>
      <c r="Q6" s="1"/>
    </row>
    <row r="7" spans="1:17" x14ac:dyDescent="0.3">
      <c r="A7" s="1">
        <v>16</v>
      </c>
      <c r="B7" s="2">
        <v>0.42777777777777781</v>
      </c>
      <c r="C7" s="1" t="s">
        <v>14</v>
      </c>
      <c r="D7" s="1" t="s">
        <v>31</v>
      </c>
      <c r="E7" s="1" t="s">
        <v>33</v>
      </c>
      <c r="F7" s="1" t="s">
        <v>13</v>
      </c>
      <c r="G7" s="1" t="s">
        <v>28</v>
      </c>
      <c r="H7" s="1"/>
      <c r="I7" s="1"/>
      <c r="J7" s="1" t="s">
        <v>30</v>
      </c>
      <c r="K7" s="1">
        <v>0.2</v>
      </c>
      <c r="L7" s="10">
        <v>3.3</v>
      </c>
      <c r="M7" s="1">
        <f t="shared" si="2"/>
        <v>24.81</v>
      </c>
      <c r="N7" s="3">
        <f t="shared" si="0"/>
        <v>3.0315614617940218E-2</v>
      </c>
      <c r="O7" s="3">
        <f t="shared" si="1"/>
        <v>3.0315614617940218E-2</v>
      </c>
      <c r="P7" s="3"/>
      <c r="Q7" s="1"/>
    </row>
    <row r="8" spans="1:17" x14ac:dyDescent="0.3">
      <c r="A8" s="1">
        <v>16</v>
      </c>
      <c r="B8" s="2">
        <v>0.59444444444444444</v>
      </c>
      <c r="C8" s="1" t="s">
        <v>9</v>
      </c>
      <c r="D8" s="1" t="s">
        <v>45</v>
      </c>
      <c r="E8" s="1" t="s">
        <v>38</v>
      </c>
      <c r="F8" s="1" t="s">
        <v>13</v>
      </c>
      <c r="G8" s="1" t="s">
        <v>28</v>
      </c>
      <c r="H8" s="1"/>
      <c r="I8" s="1"/>
      <c r="J8" s="1" t="s">
        <v>30</v>
      </c>
      <c r="K8" s="1">
        <v>0.1</v>
      </c>
      <c r="L8" s="10">
        <v>0.15</v>
      </c>
      <c r="M8" s="1">
        <f t="shared" si="2"/>
        <v>24.959999999999997</v>
      </c>
      <c r="N8" s="3">
        <f t="shared" si="0"/>
        <v>3.6544850498338832E-2</v>
      </c>
      <c r="O8" s="3">
        <f t="shared" si="1"/>
        <v>3.6544850498338832E-2</v>
      </c>
      <c r="P8" s="3"/>
      <c r="Q8" s="1"/>
    </row>
    <row r="9" spans="1:17" x14ac:dyDescent="0.3">
      <c r="A9" s="1">
        <v>16</v>
      </c>
      <c r="B9" s="2">
        <v>0.61805555555555558</v>
      </c>
      <c r="C9" s="1" t="s">
        <v>9</v>
      </c>
      <c r="D9" s="1" t="s">
        <v>46</v>
      </c>
      <c r="E9" s="1" t="s">
        <v>39</v>
      </c>
      <c r="F9" s="1" t="s">
        <v>13</v>
      </c>
      <c r="G9" s="1" t="s">
        <v>28</v>
      </c>
      <c r="H9" s="1"/>
      <c r="I9" s="1"/>
      <c r="J9" s="1" t="s">
        <v>32</v>
      </c>
      <c r="K9" s="1">
        <v>0.1</v>
      </c>
      <c r="L9" s="10">
        <v>-2.46</v>
      </c>
      <c r="M9" s="1">
        <f t="shared" si="2"/>
        <v>22.499999999999996</v>
      </c>
      <c r="N9" s="3">
        <f t="shared" si="0"/>
        <v>-6.5614617940199418E-2</v>
      </c>
      <c r="O9" s="3">
        <f t="shared" si="1"/>
        <v>-6.5614617940199418E-2</v>
      </c>
      <c r="P9" s="3"/>
      <c r="Q9" s="1"/>
    </row>
    <row r="10" spans="1:17" x14ac:dyDescent="0.3">
      <c r="A10" s="1">
        <v>16</v>
      </c>
      <c r="B10" s="2">
        <v>0.61944444444444446</v>
      </c>
      <c r="C10" s="1" t="s">
        <v>9</v>
      </c>
      <c r="D10" s="1" t="s">
        <v>47</v>
      </c>
      <c r="E10" s="1" t="s">
        <v>40</v>
      </c>
      <c r="F10" s="1" t="s">
        <v>13</v>
      </c>
      <c r="G10" s="1" t="s">
        <v>28</v>
      </c>
      <c r="H10" s="1"/>
      <c r="I10" s="1"/>
      <c r="J10" s="1" t="s">
        <v>32</v>
      </c>
      <c r="K10" s="1">
        <v>0.1</v>
      </c>
      <c r="L10" s="10">
        <v>0.34</v>
      </c>
      <c r="M10" s="1">
        <f t="shared" si="2"/>
        <v>22.839999999999996</v>
      </c>
      <c r="N10" s="3">
        <f t="shared" si="0"/>
        <v>-5.1495016611295769E-2</v>
      </c>
      <c r="O10" s="3">
        <f t="shared" si="1"/>
        <v>-5.1495016611295769E-2</v>
      </c>
      <c r="P10" s="3"/>
      <c r="Q10" s="1"/>
    </row>
    <row r="11" spans="1:17" x14ac:dyDescent="0.3">
      <c r="A11" s="1">
        <v>16</v>
      </c>
      <c r="B11" s="2">
        <v>0.62291666666666667</v>
      </c>
      <c r="C11" s="1" t="s">
        <v>37</v>
      </c>
      <c r="D11" s="1" t="s">
        <v>48</v>
      </c>
      <c r="E11" s="1" t="s">
        <v>41</v>
      </c>
      <c r="F11" s="1" t="s">
        <v>13</v>
      </c>
      <c r="G11" s="1" t="s">
        <v>28</v>
      </c>
      <c r="H11" s="1"/>
      <c r="I11" s="1"/>
      <c r="J11" s="1" t="s">
        <v>30</v>
      </c>
      <c r="K11" s="1">
        <v>0.2</v>
      </c>
      <c r="L11" s="10">
        <v>3.44</v>
      </c>
      <c r="M11" s="1">
        <f t="shared" si="2"/>
        <v>26.279999999999998</v>
      </c>
      <c r="N11" s="3">
        <f t="shared" si="0"/>
        <v>9.136212624584715E-2</v>
      </c>
      <c r="O11" s="3">
        <f t="shared" si="1"/>
        <v>9.136212624584715E-2</v>
      </c>
      <c r="P11" s="3"/>
      <c r="Q11" s="1"/>
    </row>
    <row r="12" spans="1:17" x14ac:dyDescent="0.3">
      <c r="A12" s="1">
        <v>16</v>
      </c>
      <c r="B12" s="2">
        <v>0.62291666666666667</v>
      </c>
      <c r="C12" s="1" t="s">
        <v>37</v>
      </c>
      <c r="D12" s="1" t="s">
        <v>49</v>
      </c>
      <c r="E12" s="1" t="s">
        <v>42</v>
      </c>
      <c r="F12" s="1" t="s">
        <v>13</v>
      </c>
      <c r="G12" s="1" t="s">
        <v>28</v>
      </c>
      <c r="H12" s="1"/>
      <c r="I12" s="1"/>
      <c r="J12" s="1" t="s">
        <v>30</v>
      </c>
      <c r="K12" s="1">
        <v>0.1</v>
      </c>
      <c r="L12" s="10">
        <v>1.24</v>
      </c>
      <c r="M12" s="1">
        <f t="shared" si="2"/>
        <v>27.519999999999996</v>
      </c>
      <c r="N12" s="3">
        <f t="shared" si="0"/>
        <v>0.14285714285714277</v>
      </c>
      <c r="O12" s="3">
        <f t="shared" si="1"/>
        <v>0.14285714285714277</v>
      </c>
      <c r="P12" s="3"/>
      <c r="Q12" s="1"/>
    </row>
    <row r="13" spans="1:17" x14ac:dyDescent="0.3">
      <c r="A13" s="1">
        <v>16</v>
      </c>
      <c r="B13" s="2">
        <v>0.63194444444444442</v>
      </c>
      <c r="C13" s="1" t="s">
        <v>37</v>
      </c>
      <c r="D13" s="1" t="s">
        <v>50</v>
      </c>
      <c r="E13" s="1" t="s">
        <v>43</v>
      </c>
      <c r="F13" s="1" t="s">
        <v>19</v>
      </c>
      <c r="G13" s="1" t="s">
        <v>28</v>
      </c>
      <c r="H13" s="1"/>
      <c r="I13" s="1"/>
      <c r="J13" s="1" t="s">
        <v>32</v>
      </c>
      <c r="K13" s="1">
        <v>0.2</v>
      </c>
      <c r="L13" s="10">
        <v>-2.75</v>
      </c>
      <c r="M13" s="1">
        <f t="shared" si="2"/>
        <v>24.769999999999996</v>
      </c>
      <c r="N13" s="3">
        <f t="shared" si="0"/>
        <v>2.8654485049833794E-2</v>
      </c>
      <c r="O13" s="3">
        <f t="shared" si="1"/>
        <v>2.8654485049833794E-2</v>
      </c>
      <c r="P13" s="3"/>
      <c r="Q13" s="1"/>
    </row>
    <row r="14" spans="1:17" x14ac:dyDescent="0.3">
      <c r="A14" s="1">
        <v>16</v>
      </c>
      <c r="B14" s="2">
        <v>0.63611111111111118</v>
      </c>
      <c r="C14" s="1" t="s">
        <v>37</v>
      </c>
      <c r="D14" s="1" t="s">
        <v>51</v>
      </c>
      <c r="E14" s="1" t="s">
        <v>44</v>
      </c>
      <c r="F14" s="1" t="s">
        <v>19</v>
      </c>
      <c r="G14" s="1" t="s">
        <v>52</v>
      </c>
      <c r="H14" s="1"/>
      <c r="I14" s="1"/>
      <c r="J14" s="1" t="s">
        <v>32</v>
      </c>
      <c r="K14" s="1">
        <v>0.2</v>
      </c>
      <c r="L14" s="10">
        <v>1.85</v>
      </c>
      <c r="M14" s="1">
        <f t="shared" si="2"/>
        <v>26.619999999999997</v>
      </c>
      <c r="N14" s="3">
        <f t="shared" si="0"/>
        <v>0.1054817275747508</v>
      </c>
      <c r="O14" s="3">
        <f t="shared" si="1"/>
        <v>0.1054817275747508</v>
      </c>
      <c r="P14" s="3"/>
      <c r="Q14" s="1"/>
    </row>
    <row r="15" spans="1:17" x14ac:dyDescent="0.3">
      <c r="A15" s="1">
        <v>16</v>
      </c>
      <c r="B15" s="2">
        <v>0.71458333333333324</v>
      </c>
      <c r="C15" s="1" t="s">
        <v>37</v>
      </c>
      <c r="D15" s="1"/>
      <c r="E15" s="1"/>
      <c r="F15" s="1" t="s">
        <v>19</v>
      </c>
      <c r="G15" s="1" t="s">
        <v>53</v>
      </c>
      <c r="H15" s="1"/>
      <c r="I15" s="1"/>
      <c r="J15" s="1" t="s">
        <v>30</v>
      </c>
      <c r="K15" s="1">
        <v>0.3</v>
      </c>
      <c r="L15" s="10">
        <v>-0.24</v>
      </c>
      <c r="M15" s="1">
        <f t="shared" si="2"/>
        <v>26.38</v>
      </c>
      <c r="N15" s="3">
        <f t="shared" si="0"/>
        <v>9.5514950166113E-2</v>
      </c>
      <c r="O15" s="3">
        <f t="shared" si="1"/>
        <v>9.5514950166113E-2</v>
      </c>
      <c r="P15" s="3"/>
      <c r="Q15" s="1"/>
    </row>
    <row r="16" spans="1:17" x14ac:dyDescent="0.3">
      <c r="A16" s="1">
        <v>16</v>
      </c>
      <c r="B16" s="2">
        <v>0.99305555555555547</v>
      </c>
      <c r="C16" s="1" t="s">
        <v>54</v>
      </c>
      <c r="D16" s="1"/>
      <c r="E16" s="1"/>
      <c r="F16" s="1" t="s">
        <v>19</v>
      </c>
      <c r="G16" s="1" t="s">
        <v>53</v>
      </c>
      <c r="H16" s="1"/>
      <c r="I16" s="1"/>
      <c r="J16" s="1" t="s">
        <v>32</v>
      </c>
      <c r="K16" s="1">
        <v>0.1</v>
      </c>
      <c r="L16" s="10">
        <v>0.72</v>
      </c>
      <c r="M16" s="1">
        <f t="shared" si="2"/>
        <v>27.099999999999998</v>
      </c>
      <c r="N16" s="3">
        <f>(M16-24.08)/24.08</f>
        <v>0.12541528239202657</v>
      </c>
      <c r="O16" s="3">
        <f t="shared" si="1"/>
        <v>0.12541528239202657</v>
      </c>
      <c r="P16" s="3"/>
      <c r="Q16" s="1"/>
    </row>
    <row r="17" spans="1:17" x14ac:dyDescent="0.3">
      <c r="A17" s="1">
        <v>17</v>
      </c>
      <c r="B17" s="5">
        <v>0.33333333333333331</v>
      </c>
      <c r="C17" s="1" t="s">
        <v>14</v>
      </c>
      <c r="D17" s="1" t="s">
        <v>55</v>
      </c>
      <c r="E17" s="1" t="s">
        <v>56</v>
      </c>
      <c r="F17" s="1" t="s">
        <v>13</v>
      </c>
      <c r="G17" s="1" t="s">
        <v>53</v>
      </c>
      <c r="H17" s="1" t="s">
        <v>57</v>
      </c>
      <c r="I17" s="1"/>
      <c r="J17" s="1" t="s">
        <v>30</v>
      </c>
      <c r="K17" s="1">
        <v>0.3</v>
      </c>
      <c r="L17" s="10">
        <v>-0.3</v>
      </c>
      <c r="M17" s="1">
        <f t="shared" si="2"/>
        <v>26.799999999999997</v>
      </c>
      <c r="N17" s="3">
        <f>(M17-$M$16)/$M$16</f>
        <v>-1.1070110701107038E-2</v>
      </c>
      <c r="O17" s="3">
        <f t="shared" si="1"/>
        <v>0.1129568106312292</v>
      </c>
      <c r="P17" s="3"/>
      <c r="Q17" s="1" t="s">
        <v>61</v>
      </c>
    </row>
    <row r="18" spans="1:17" x14ac:dyDescent="0.3">
      <c r="A18" s="1">
        <v>17</v>
      </c>
      <c r="B18" s="5">
        <v>0.34378472222222217</v>
      </c>
      <c r="C18" s="1" t="s">
        <v>14</v>
      </c>
      <c r="D18" s="1" t="s">
        <v>58</v>
      </c>
      <c r="E18" s="1" t="s">
        <v>60</v>
      </c>
      <c r="F18" s="1" t="s">
        <v>13</v>
      </c>
      <c r="G18" s="1" t="s">
        <v>28</v>
      </c>
      <c r="H18" s="1" t="s">
        <v>57</v>
      </c>
      <c r="I18" s="1"/>
      <c r="J18" s="6" t="s">
        <v>30</v>
      </c>
      <c r="K18" s="6">
        <v>0.2</v>
      </c>
      <c r="L18" s="10">
        <v>-2.5</v>
      </c>
      <c r="M18" s="1">
        <f t="shared" si="2"/>
        <v>24.299999999999997</v>
      </c>
      <c r="N18" s="3">
        <f t="shared" ref="N18:N28" si="3">(M18-$M$16)/$M$16</f>
        <v>-0.10332103321033213</v>
      </c>
      <c r="O18" s="3">
        <f t="shared" si="1"/>
        <v>9.1362126245846716E-3</v>
      </c>
      <c r="P18" s="3"/>
      <c r="Q18" s="1"/>
    </row>
    <row r="19" spans="1:17" x14ac:dyDescent="0.3">
      <c r="A19" s="1">
        <v>17</v>
      </c>
      <c r="B19" s="5">
        <v>0.36145833333333338</v>
      </c>
      <c r="C19" s="1" t="s">
        <v>14</v>
      </c>
      <c r="D19" s="1" t="s">
        <v>59</v>
      </c>
      <c r="E19" s="1" t="s">
        <v>58</v>
      </c>
      <c r="F19" s="1" t="s">
        <v>19</v>
      </c>
      <c r="G19" s="1" t="s">
        <v>28</v>
      </c>
      <c r="H19" s="1" t="s">
        <v>57</v>
      </c>
      <c r="I19" s="1"/>
      <c r="J19" s="7" t="s">
        <v>32</v>
      </c>
      <c r="K19" s="7">
        <v>0.3</v>
      </c>
      <c r="L19" s="10">
        <v>3.15</v>
      </c>
      <c r="M19" s="1">
        <f t="shared" si="2"/>
        <v>27.449999999999996</v>
      </c>
      <c r="N19" s="3">
        <f t="shared" si="3"/>
        <v>1.2915129151291435E-2</v>
      </c>
      <c r="O19" s="3">
        <f t="shared" si="1"/>
        <v>0.13995016611295671</v>
      </c>
      <c r="P19" s="3"/>
      <c r="Q19" s="1"/>
    </row>
    <row r="20" spans="1:17" x14ac:dyDescent="0.3">
      <c r="A20" s="1">
        <v>17</v>
      </c>
      <c r="B20" s="5">
        <v>0.39946759259259257</v>
      </c>
      <c r="C20" s="1" t="s">
        <v>14</v>
      </c>
      <c r="D20" s="1" t="s">
        <v>62</v>
      </c>
      <c r="E20" s="1" t="s">
        <v>64</v>
      </c>
      <c r="F20" s="1" t="s">
        <v>13</v>
      </c>
      <c r="G20" s="1" t="s">
        <v>28</v>
      </c>
      <c r="H20" s="1" t="s">
        <v>57</v>
      </c>
      <c r="I20" s="1"/>
      <c r="J20" s="6" t="s">
        <v>30</v>
      </c>
      <c r="K20" s="6">
        <v>0.2</v>
      </c>
      <c r="L20" s="10">
        <v>-2.4</v>
      </c>
      <c r="M20" s="1">
        <f t="shared" si="2"/>
        <v>25.049999999999997</v>
      </c>
      <c r="N20" s="3">
        <f t="shared" si="3"/>
        <v>-7.5645756457564606E-2</v>
      </c>
      <c r="O20" s="3">
        <f t="shared" si="1"/>
        <v>4.0282392026578032E-2</v>
      </c>
      <c r="P20" s="3"/>
      <c r="Q20" s="1"/>
    </row>
    <row r="21" spans="1:17" x14ac:dyDescent="0.3">
      <c r="A21" s="1">
        <v>17</v>
      </c>
      <c r="B21" s="5">
        <v>0.40184027777777781</v>
      </c>
      <c r="C21" s="1" t="s">
        <v>14</v>
      </c>
      <c r="D21" s="1" t="s">
        <v>63</v>
      </c>
      <c r="E21" s="1" t="s">
        <v>65</v>
      </c>
      <c r="F21" s="1" t="s">
        <v>19</v>
      </c>
      <c r="G21" s="1" t="s">
        <v>53</v>
      </c>
      <c r="H21" s="1" t="s">
        <v>57</v>
      </c>
      <c r="I21" s="1"/>
      <c r="J21" s="7" t="s">
        <v>32</v>
      </c>
      <c r="K21" s="7">
        <v>0.3</v>
      </c>
      <c r="L21" s="10">
        <v>4.3499999999999996</v>
      </c>
      <c r="M21" s="1">
        <f t="shared" si="2"/>
        <v>29.4</v>
      </c>
      <c r="N21" s="3">
        <f t="shared" si="3"/>
        <v>8.4870848708487115E-2</v>
      </c>
      <c r="O21" s="3">
        <f t="shared" si="1"/>
        <v>0.22093023255813957</v>
      </c>
      <c r="P21" s="3"/>
      <c r="Q21" s="1"/>
    </row>
    <row r="22" spans="1:17" x14ac:dyDescent="0.3">
      <c r="A22" s="1">
        <v>17</v>
      </c>
      <c r="B22" s="5">
        <v>0.56449074074074079</v>
      </c>
      <c r="C22" s="1" t="s">
        <v>37</v>
      </c>
      <c r="D22" s="1"/>
      <c r="E22" s="1" t="s">
        <v>66</v>
      </c>
      <c r="F22" s="1" t="s">
        <v>19</v>
      </c>
      <c r="G22" s="1"/>
      <c r="H22" s="1" t="s">
        <v>57</v>
      </c>
      <c r="I22" s="1"/>
      <c r="J22" s="7" t="s">
        <v>32</v>
      </c>
      <c r="K22" s="7">
        <v>0.3</v>
      </c>
      <c r="L22" s="10">
        <v>1.63</v>
      </c>
      <c r="M22" s="1">
        <f t="shared" si="2"/>
        <v>31.029999999999998</v>
      </c>
      <c r="N22" s="3">
        <f t="shared" si="3"/>
        <v>0.14501845018450185</v>
      </c>
      <c r="O22" s="3">
        <f t="shared" si="1"/>
        <v>0.28862126245847175</v>
      </c>
      <c r="P22" s="3"/>
      <c r="Q22" s="1"/>
    </row>
    <row r="23" spans="1:17" x14ac:dyDescent="0.3">
      <c r="A23" s="1">
        <v>17</v>
      </c>
      <c r="B23" s="5">
        <v>0.57996527777777784</v>
      </c>
      <c r="C23" s="1" t="s">
        <v>37</v>
      </c>
      <c r="D23" s="1"/>
      <c r="E23" s="1" t="s">
        <v>67</v>
      </c>
      <c r="F23" s="1" t="s">
        <v>19</v>
      </c>
      <c r="G23" s="1"/>
      <c r="H23" s="1" t="s">
        <v>57</v>
      </c>
      <c r="I23" s="1"/>
      <c r="J23" s="7" t="s">
        <v>32</v>
      </c>
      <c r="K23" s="7">
        <v>0.2</v>
      </c>
      <c r="L23" s="10">
        <v>1.95</v>
      </c>
      <c r="M23" s="1">
        <f t="shared" si="2"/>
        <v>32.979999999999997</v>
      </c>
      <c r="N23" s="3">
        <f t="shared" si="3"/>
        <v>0.21697416974169739</v>
      </c>
      <c r="O23" s="3">
        <f t="shared" si="1"/>
        <v>0.36960132890365444</v>
      </c>
      <c r="P23" s="3"/>
      <c r="Q23" s="1"/>
    </row>
    <row r="24" spans="1:17" x14ac:dyDescent="0.3">
      <c r="A24" s="1">
        <v>17</v>
      </c>
      <c r="B24" s="5">
        <v>0.60531250000000003</v>
      </c>
      <c r="C24" s="1" t="s">
        <v>9</v>
      </c>
      <c r="D24" s="1"/>
      <c r="E24" s="1" t="s">
        <v>68</v>
      </c>
      <c r="F24" s="1" t="s">
        <v>13</v>
      </c>
      <c r="G24" s="1"/>
      <c r="H24" s="1" t="s">
        <v>57</v>
      </c>
      <c r="I24" s="1"/>
      <c r="J24" s="6" t="s">
        <v>30</v>
      </c>
      <c r="K24" s="6">
        <v>0.1</v>
      </c>
      <c r="L24" s="10">
        <v>-0.05</v>
      </c>
      <c r="M24" s="1">
        <f t="shared" si="2"/>
        <v>32.93</v>
      </c>
      <c r="N24" s="3">
        <f t="shared" si="3"/>
        <v>0.215129151291513</v>
      </c>
      <c r="O24" s="3">
        <f t="shared" si="1"/>
        <v>0.36752491694352168</v>
      </c>
      <c r="P24" s="3"/>
      <c r="Q24" s="1"/>
    </row>
    <row r="25" spans="1:17" x14ac:dyDescent="0.3">
      <c r="A25" s="1">
        <v>17</v>
      </c>
      <c r="B25" s="5">
        <v>0.60575231481481484</v>
      </c>
      <c r="C25" s="1" t="s">
        <v>37</v>
      </c>
      <c r="D25" s="1"/>
      <c r="E25" s="1" t="s">
        <v>69</v>
      </c>
      <c r="F25" s="1" t="s">
        <v>13</v>
      </c>
      <c r="G25" s="1"/>
      <c r="H25" s="1" t="s">
        <v>57</v>
      </c>
      <c r="I25" s="1"/>
      <c r="J25" s="8" t="s">
        <v>30</v>
      </c>
      <c r="K25" s="8">
        <v>0.2</v>
      </c>
      <c r="L25" s="10">
        <v>0.16</v>
      </c>
      <c r="M25" s="1">
        <f t="shared" si="2"/>
        <v>33.089999999999996</v>
      </c>
      <c r="N25" s="3">
        <f t="shared" si="3"/>
        <v>0.22103321033210327</v>
      </c>
      <c r="O25" s="3">
        <f t="shared" si="1"/>
        <v>0.37416943521594681</v>
      </c>
      <c r="P25" s="3"/>
      <c r="Q25" s="1"/>
    </row>
    <row r="26" spans="1:17" x14ac:dyDescent="0.3">
      <c r="A26" s="1">
        <v>17</v>
      </c>
      <c r="B26" s="5">
        <v>0.60637731481481483</v>
      </c>
      <c r="C26" s="1" t="s">
        <v>37</v>
      </c>
      <c r="D26" s="1"/>
      <c r="E26" s="1" t="s">
        <v>70</v>
      </c>
      <c r="F26" s="1" t="s">
        <v>13</v>
      </c>
      <c r="G26" s="1"/>
      <c r="H26" s="1" t="s">
        <v>57</v>
      </c>
      <c r="I26" s="1"/>
      <c r="J26" s="6" t="s">
        <v>30</v>
      </c>
      <c r="K26" s="6">
        <v>0.2</v>
      </c>
      <c r="L26" s="10">
        <v>-2.46</v>
      </c>
      <c r="M26" s="1">
        <f t="shared" si="2"/>
        <v>30.629999999999995</v>
      </c>
      <c r="N26" s="3">
        <f t="shared" si="3"/>
        <v>0.13025830258302576</v>
      </c>
      <c r="O26" s="3">
        <f t="shared" si="1"/>
        <v>0.27200996677740852</v>
      </c>
      <c r="P26" s="3"/>
      <c r="Q26" s="1"/>
    </row>
    <row r="27" spans="1:17" x14ac:dyDescent="0.3">
      <c r="A27" s="1">
        <v>17</v>
      </c>
      <c r="B27" s="5">
        <v>0.60834490740740743</v>
      </c>
      <c r="C27" s="1" t="s">
        <v>37</v>
      </c>
      <c r="D27" s="1"/>
      <c r="E27" s="1" t="s">
        <v>71</v>
      </c>
      <c r="F27" s="1" t="s">
        <v>13</v>
      </c>
      <c r="G27" s="1"/>
      <c r="H27" s="1" t="s">
        <v>57</v>
      </c>
      <c r="I27" s="1"/>
      <c r="J27" s="9" t="s">
        <v>30</v>
      </c>
      <c r="K27" s="9">
        <v>0.2</v>
      </c>
      <c r="L27" s="10">
        <v>3.6</v>
      </c>
      <c r="M27" s="1">
        <f t="shared" si="2"/>
        <v>34.229999999999997</v>
      </c>
      <c r="N27" s="3">
        <f t="shared" si="3"/>
        <v>0.26309963099630995</v>
      </c>
      <c r="O27" s="3">
        <f t="shared" si="1"/>
        <v>0.42151162790697672</v>
      </c>
      <c r="P27" s="3"/>
      <c r="Q27" s="1"/>
    </row>
    <row r="28" spans="1:17" x14ac:dyDescent="0.3">
      <c r="A28" s="1">
        <v>17</v>
      </c>
      <c r="B28" s="5">
        <v>0.75201388888888887</v>
      </c>
      <c r="C28" s="1" t="s">
        <v>37</v>
      </c>
      <c r="D28" s="1"/>
      <c r="E28" s="1" t="s">
        <v>72</v>
      </c>
      <c r="F28" s="1" t="s">
        <v>19</v>
      </c>
      <c r="G28" s="1"/>
      <c r="H28" s="1" t="s">
        <v>57</v>
      </c>
      <c r="I28" s="1"/>
      <c r="J28" s="7" t="s">
        <v>32</v>
      </c>
      <c r="K28" s="7">
        <v>0.2</v>
      </c>
      <c r="L28" s="10">
        <v>2.95</v>
      </c>
      <c r="M28" s="1">
        <f t="shared" si="2"/>
        <v>37.18</v>
      </c>
      <c r="N28" s="3">
        <f t="shared" si="3"/>
        <v>0.3719557195571957</v>
      </c>
      <c r="O28" s="3">
        <f t="shared" si="1"/>
        <v>0.54401993355481737</v>
      </c>
      <c r="P28" s="3"/>
      <c r="Q28" s="1"/>
    </row>
    <row r="29" spans="1:17" x14ac:dyDescent="0.3">
      <c r="A29" s="1">
        <v>18</v>
      </c>
      <c r="B29" s="2">
        <v>0.33333333333333331</v>
      </c>
      <c r="C29" s="1" t="s">
        <v>9</v>
      </c>
      <c r="D29" s="1" t="s">
        <v>73</v>
      </c>
      <c r="E29" s="1" t="s">
        <v>74</v>
      </c>
      <c r="F29" s="1" t="s">
        <v>13</v>
      </c>
      <c r="G29" s="1" t="s">
        <v>52</v>
      </c>
      <c r="H29" s="1" t="s">
        <v>78</v>
      </c>
      <c r="I29" s="1"/>
      <c r="J29" s="1"/>
      <c r="K29" s="1">
        <v>0.2</v>
      </c>
      <c r="L29" s="10">
        <v>6.4</v>
      </c>
      <c r="M29" s="1">
        <f t="shared" si="2"/>
        <v>43.58</v>
      </c>
      <c r="N29" s="3">
        <f>(M29-$M$28)/$M$28</f>
        <v>0.17213555675094133</v>
      </c>
      <c r="O29" s="3">
        <f t="shared" si="1"/>
        <v>0.8098006644518273</v>
      </c>
      <c r="P29" s="3"/>
      <c r="Q29" s="1" t="s">
        <v>75</v>
      </c>
    </row>
    <row r="30" spans="1:17" x14ac:dyDescent="0.3">
      <c r="A30" s="1">
        <v>18</v>
      </c>
      <c r="B30" s="2">
        <v>0.40416666666666662</v>
      </c>
      <c r="C30" s="1" t="s">
        <v>14</v>
      </c>
      <c r="D30" s="1" t="s">
        <v>76</v>
      </c>
      <c r="E30" s="1" t="s">
        <v>77</v>
      </c>
      <c r="F30" s="1" t="s">
        <v>13</v>
      </c>
      <c r="G30" s="1" t="s">
        <v>28</v>
      </c>
      <c r="H30" s="1" t="s">
        <v>79</v>
      </c>
      <c r="I30" s="1"/>
      <c r="J30" s="7" t="s">
        <v>32</v>
      </c>
      <c r="K30" s="7">
        <v>0.3</v>
      </c>
      <c r="L30" s="10">
        <v>6.6</v>
      </c>
      <c r="M30" s="1">
        <f t="shared" si="2"/>
        <v>50.18</v>
      </c>
      <c r="N30" s="3">
        <f>(M30-$M$28)/$M$28</f>
        <v>0.34965034965034963</v>
      </c>
      <c r="O30" s="3">
        <f t="shared" si="1"/>
        <v>1.083887043189369</v>
      </c>
      <c r="P30" s="3"/>
      <c r="Q30" s="1"/>
    </row>
    <row r="31" spans="1:17" x14ac:dyDescent="0.3">
      <c r="A31" s="1">
        <v>18</v>
      </c>
      <c r="B31" s="2">
        <v>0.6069444444444444</v>
      </c>
      <c r="C31" s="1" t="s">
        <v>9</v>
      </c>
      <c r="D31" s="1" t="s">
        <v>80</v>
      </c>
      <c r="E31" s="1" t="s">
        <v>81</v>
      </c>
      <c r="F31" s="1" t="s">
        <v>19</v>
      </c>
      <c r="G31" s="1" t="s">
        <v>28</v>
      </c>
      <c r="H31" s="1" t="s">
        <v>57</v>
      </c>
      <c r="I31" s="1"/>
      <c r="J31" s="7" t="s">
        <v>32</v>
      </c>
      <c r="K31" s="7">
        <v>0.2</v>
      </c>
      <c r="L31" s="10">
        <v>2.17</v>
      </c>
      <c r="M31" s="1">
        <f t="shared" si="2"/>
        <v>52.35</v>
      </c>
      <c r="N31" s="3">
        <f t="shared" ref="N31:N34" si="4">(M31-$M$28)/$M$28</f>
        <v>0.40801506186121578</v>
      </c>
      <c r="O31" s="3">
        <f t="shared" si="1"/>
        <v>1.1740033222591364</v>
      </c>
      <c r="P31" s="3"/>
      <c r="Q31" s="1"/>
    </row>
    <row r="32" spans="1:17" x14ac:dyDescent="0.3">
      <c r="A32" s="1">
        <v>18</v>
      </c>
      <c r="B32" s="2">
        <v>0.625</v>
      </c>
      <c r="C32" s="1" t="s">
        <v>14</v>
      </c>
      <c r="D32" s="1" t="s">
        <v>86</v>
      </c>
      <c r="E32" s="1" t="s">
        <v>85</v>
      </c>
      <c r="F32" s="1" t="s">
        <v>19</v>
      </c>
      <c r="G32" s="1" t="s">
        <v>28</v>
      </c>
      <c r="H32" s="1" t="s">
        <v>57</v>
      </c>
      <c r="I32" s="1"/>
      <c r="J32" s="1" t="s">
        <v>32</v>
      </c>
      <c r="K32" s="1">
        <v>0.2</v>
      </c>
      <c r="L32" s="10">
        <v>0.1</v>
      </c>
      <c r="M32" s="1">
        <f t="shared" si="2"/>
        <v>52.45</v>
      </c>
      <c r="N32" s="3">
        <f t="shared" si="4"/>
        <v>0.41070467993544924</v>
      </c>
      <c r="O32" s="3">
        <f t="shared" si="1"/>
        <v>1.1781561461794023</v>
      </c>
      <c r="P32" s="3"/>
      <c r="Q32" s="1"/>
    </row>
    <row r="33" spans="1:17" x14ac:dyDescent="0.3">
      <c r="A33" s="1">
        <v>18</v>
      </c>
      <c r="B33" s="2">
        <v>0.62847222222222221</v>
      </c>
      <c r="C33" s="1" t="s">
        <v>37</v>
      </c>
      <c r="D33" s="1" t="s">
        <v>87</v>
      </c>
      <c r="E33" s="1" t="s">
        <v>84</v>
      </c>
      <c r="F33" s="1" t="s">
        <v>13</v>
      </c>
      <c r="G33" s="1" t="s">
        <v>52</v>
      </c>
      <c r="H33" s="1" t="s">
        <v>57</v>
      </c>
      <c r="I33" s="1"/>
      <c r="J33" s="1" t="s">
        <v>30</v>
      </c>
      <c r="K33" s="1">
        <v>0.1</v>
      </c>
      <c r="L33" s="10">
        <v>-0.04</v>
      </c>
      <c r="M33" s="1">
        <f t="shared" si="2"/>
        <v>52.410000000000004</v>
      </c>
      <c r="N33" s="3">
        <f t="shared" si="4"/>
        <v>0.4096288327057559</v>
      </c>
      <c r="O33" s="3">
        <f t="shared" si="1"/>
        <v>1.176495016611296</v>
      </c>
      <c r="P33" s="3"/>
      <c r="Q33" s="1"/>
    </row>
    <row r="34" spans="1:17" x14ac:dyDescent="0.3">
      <c r="A34" s="1">
        <v>18</v>
      </c>
      <c r="B34" s="2">
        <v>0.63472222222222219</v>
      </c>
      <c r="C34" s="1" t="s">
        <v>9</v>
      </c>
      <c r="D34" s="1" t="s">
        <v>82</v>
      </c>
      <c r="E34" s="1" t="s">
        <v>83</v>
      </c>
      <c r="F34" s="1" t="s">
        <v>13</v>
      </c>
      <c r="G34" s="1" t="s">
        <v>52</v>
      </c>
      <c r="H34" s="1" t="s">
        <v>57</v>
      </c>
      <c r="J34" s="1" t="s">
        <v>30</v>
      </c>
      <c r="K34" s="1">
        <v>0.1</v>
      </c>
      <c r="L34" s="10">
        <v>-0.03</v>
      </c>
      <c r="M34" s="1">
        <f t="shared" si="2"/>
        <v>52.38</v>
      </c>
      <c r="N34" s="3">
        <f t="shared" si="4"/>
        <v>0.40882194728348581</v>
      </c>
      <c r="O34" s="3">
        <f t="shared" si="1"/>
        <v>1.1752491694352163</v>
      </c>
      <c r="P34" s="3"/>
      <c r="Q34" s="1"/>
    </row>
    <row r="35" spans="1:17" x14ac:dyDescent="0.3">
      <c r="A35" s="1">
        <v>19</v>
      </c>
      <c r="B35" s="2">
        <v>0.3430555555555555</v>
      </c>
      <c r="C35" s="1" t="s">
        <v>14</v>
      </c>
      <c r="D35" s="1" t="s">
        <v>88</v>
      </c>
      <c r="E35" s="1" t="s">
        <v>95</v>
      </c>
      <c r="F35" s="1" t="s">
        <v>19</v>
      </c>
      <c r="G35" s="1"/>
      <c r="H35" s="1" t="s">
        <v>57</v>
      </c>
      <c r="I35" s="1" t="s">
        <v>79</v>
      </c>
      <c r="J35" s="6" t="s">
        <v>30</v>
      </c>
      <c r="K35" s="6">
        <v>0.4</v>
      </c>
      <c r="L35" s="10">
        <v>-5.08</v>
      </c>
      <c r="M35" s="1">
        <f t="shared" si="2"/>
        <v>47.300000000000004</v>
      </c>
      <c r="N35" s="3">
        <f>(M35-$M$34)/$M$34</f>
        <v>-9.698358151966395E-2</v>
      </c>
      <c r="O35" s="3">
        <f t="shared" si="1"/>
        <v>0.96428571428571463</v>
      </c>
      <c r="P35" s="3"/>
      <c r="Q35" s="1"/>
    </row>
    <row r="36" spans="1:17" x14ac:dyDescent="0.3">
      <c r="A36" s="1">
        <v>19</v>
      </c>
      <c r="B36" s="2">
        <v>0.34791666666666665</v>
      </c>
      <c r="C36" s="1" t="s">
        <v>14</v>
      </c>
      <c r="D36" s="1" t="s">
        <v>89</v>
      </c>
      <c r="E36" s="1" t="s">
        <v>96</v>
      </c>
      <c r="F36" s="1" t="s">
        <v>13</v>
      </c>
      <c r="G36" s="1"/>
      <c r="H36" s="1" t="s">
        <v>57</v>
      </c>
      <c r="I36" s="1" t="s">
        <v>79</v>
      </c>
      <c r="J36" s="6" t="s">
        <v>32</v>
      </c>
      <c r="K36" s="6">
        <v>0.4</v>
      </c>
      <c r="L36" s="10">
        <v>-4.4000000000000004</v>
      </c>
      <c r="M36" s="1">
        <f t="shared" si="2"/>
        <v>42.900000000000006</v>
      </c>
      <c r="N36" s="3">
        <f t="shared" ref="N36:N51" si="5">(M36-$M$34)/$M$34</f>
        <v>-0.18098510882016031</v>
      </c>
      <c r="O36" s="3">
        <f t="shared" si="1"/>
        <v>0.78156146179402031</v>
      </c>
      <c r="P36" s="3"/>
      <c r="Q36" s="1"/>
    </row>
    <row r="37" spans="1:17" x14ac:dyDescent="0.3">
      <c r="A37" s="1">
        <v>19</v>
      </c>
      <c r="B37" s="2">
        <v>0.35902777777777778</v>
      </c>
      <c r="C37" s="1" t="s">
        <v>9</v>
      </c>
      <c r="D37" s="1" t="s">
        <v>90</v>
      </c>
      <c r="E37" s="1" t="s">
        <v>97</v>
      </c>
      <c r="F37" s="1" t="s">
        <v>19</v>
      </c>
      <c r="G37" s="1"/>
      <c r="H37" s="1" t="s">
        <v>57</v>
      </c>
      <c r="I37" s="1" t="s">
        <v>79</v>
      </c>
      <c r="J37" s="1" t="s">
        <v>30</v>
      </c>
      <c r="K37" s="1">
        <v>0.2</v>
      </c>
      <c r="L37" s="10">
        <v>-0.2</v>
      </c>
      <c r="M37" s="1">
        <f t="shared" si="2"/>
        <v>42.7</v>
      </c>
      <c r="N37" s="3">
        <f t="shared" si="5"/>
        <v>-0.18480336006109199</v>
      </c>
      <c r="O37" s="3">
        <f t="shared" si="1"/>
        <v>0.77325581395348864</v>
      </c>
      <c r="P37" s="3"/>
      <c r="Q37" s="1"/>
    </row>
    <row r="38" spans="1:17" x14ac:dyDescent="0.3">
      <c r="A38" s="1">
        <v>19</v>
      </c>
      <c r="B38" s="2">
        <v>0.35972222222222222</v>
      </c>
      <c r="C38" s="1" t="s">
        <v>14</v>
      </c>
      <c r="D38" s="1" t="s">
        <v>91</v>
      </c>
      <c r="E38" s="1" t="s">
        <v>98</v>
      </c>
      <c r="F38" s="1" t="s">
        <v>19</v>
      </c>
      <c r="G38" s="1"/>
      <c r="H38" s="1" t="s">
        <v>57</v>
      </c>
      <c r="I38" s="1" t="s">
        <v>79</v>
      </c>
      <c r="J38" s="1" t="s">
        <v>30</v>
      </c>
      <c r="K38" s="1">
        <v>0.1</v>
      </c>
      <c r="L38" s="10">
        <v>-0.2</v>
      </c>
      <c r="M38" s="1">
        <f t="shared" si="2"/>
        <v>42.5</v>
      </c>
      <c r="N38" s="3">
        <f t="shared" si="5"/>
        <v>-0.18862161130202371</v>
      </c>
      <c r="O38" s="3">
        <f t="shared" si="1"/>
        <v>0.76495016611295696</v>
      </c>
      <c r="P38" s="3"/>
      <c r="Q38" s="1"/>
    </row>
    <row r="39" spans="1:17" x14ac:dyDescent="0.3">
      <c r="A39" s="1">
        <v>19</v>
      </c>
      <c r="B39" s="2">
        <v>0.37291666666666662</v>
      </c>
      <c r="C39" s="1" t="s">
        <v>14</v>
      </c>
      <c r="D39" s="1" t="s">
        <v>92</v>
      </c>
      <c r="E39" s="1" t="s">
        <v>99</v>
      </c>
      <c r="F39" s="1" t="s">
        <v>13</v>
      </c>
      <c r="G39" s="1"/>
      <c r="H39" s="1" t="s">
        <v>57</v>
      </c>
      <c r="I39" s="1" t="s">
        <v>79</v>
      </c>
      <c r="J39" s="6" t="s">
        <v>32</v>
      </c>
      <c r="K39" s="6">
        <v>0.1</v>
      </c>
      <c r="L39" s="10">
        <v>-1.5</v>
      </c>
      <c r="M39" s="1">
        <f t="shared" si="2"/>
        <v>41</v>
      </c>
      <c r="N39" s="3">
        <f t="shared" si="5"/>
        <v>-0.21725849560901112</v>
      </c>
      <c r="O39" s="3">
        <f t="shared" si="1"/>
        <v>0.70265780730897021</v>
      </c>
      <c r="P39" s="3"/>
      <c r="Q39" s="1"/>
    </row>
    <row r="40" spans="1:17" x14ac:dyDescent="0.3">
      <c r="A40" s="1">
        <v>19</v>
      </c>
      <c r="B40" s="2">
        <v>0.37152777777777773</v>
      </c>
      <c r="C40" s="1" t="s">
        <v>9</v>
      </c>
      <c r="D40" s="1" t="s">
        <v>93</v>
      </c>
      <c r="E40" s="1" t="s">
        <v>100</v>
      </c>
      <c r="F40" s="1" t="s">
        <v>13</v>
      </c>
      <c r="G40" s="1"/>
      <c r="H40" s="1" t="s">
        <v>57</v>
      </c>
      <c r="I40" s="1" t="s">
        <v>79</v>
      </c>
      <c r="J40" s="6" t="s">
        <v>32</v>
      </c>
      <c r="K40" s="6">
        <v>0.2</v>
      </c>
      <c r="L40" s="10">
        <v>-2.58</v>
      </c>
      <c r="M40" s="1">
        <f t="shared" si="2"/>
        <v>38.42</v>
      </c>
      <c r="N40" s="3">
        <f t="shared" si="5"/>
        <v>-0.26651393661702938</v>
      </c>
      <c r="O40" s="3">
        <f t="shared" si="1"/>
        <v>0.59551495016611311</v>
      </c>
      <c r="P40" s="3"/>
      <c r="Q40" s="1"/>
    </row>
    <row r="41" spans="1:17" x14ac:dyDescent="0.3">
      <c r="A41" s="1">
        <v>19</v>
      </c>
      <c r="B41" s="2">
        <v>0.37847222222222227</v>
      </c>
      <c r="C41" s="1" t="s">
        <v>14</v>
      </c>
      <c r="D41" s="1" t="s">
        <v>94</v>
      </c>
      <c r="E41" s="1" t="s">
        <v>101</v>
      </c>
      <c r="F41" s="1" t="s">
        <v>19</v>
      </c>
      <c r="G41" s="1"/>
      <c r="H41" s="1" t="s">
        <v>57</v>
      </c>
      <c r="I41" s="1" t="s">
        <v>79</v>
      </c>
      <c r="J41" s="9" t="s">
        <v>30</v>
      </c>
      <c r="K41" s="9">
        <v>0.5</v>
      </c>
      <c r="L41" s="10">
        <v>19.05</v>
      </c>
      <c r="M41" s="1">
        <f t="shared" si="2"/>
        <v>57.47</v>
      </c>
      <c r="N41" s="3">
        <f t="shared" si="5"/>
        <v>9.71744940817105E-2</v>
      </c>
      <c r="O41" s="3">
        <f t="shared" si="1"/>
        <v>1.3866279069767442</v>
      </c>
      <c r="P41" s="3"/>
      <c r="Q41" s="1"/>
    </row>
    <row r="42" spans="1:17" x14ac:dyDescent="0.3">
      <c r="A42" s="1">
        <v>19</v>
      </c>
      <c r="B42" s="2">
        <v>0.42708333333333331</v>
      </c>
      <c r="C42" s="1" t="s">
        <v>14</v>
      </c>
      <c r="D42" s="1" t="s">
        <v>104</v>
      </c>
      <c r="E42" s="1" t="s">
        <v>105</v>
      </c>
      <c r="F42" s="1" t="s">
        <v>13</v>
      </c>
      <c r="G42" s="1" t="s">
        <v>52</v>
      </c>
      <c r="H42" s="1" t="s">
        <v>57</v>
      </c>
      <c r="I42" s="1" t="s">
        <v>79</v>
      </c>
      <c r="J42" s="9" t="s">
        <v>30</v>
      </c>
      <c r="K42" s="9">
        <v>0.2</v>
      </c>
      <c r="L42" s="10">
        <v>2.9</v>
      </c>
      <c r="M42" s="1">
        <f t="shared" si="2"/>
        <v>60.37</v>
      </c>
      <c r="N42" s="3">
        <f t="shared" si="5"/>
        <v>0.15253913707521943</v>
      </c>
      <c r="O42" s="3">
        <f t="shared" si="1"/>
        <v>1.507059800664452</v>
      </c>
      <c r="P42" s="3"/>
      <c r="Q42" s="1"/>
    </row>
    <row r="43" spans="1:17" x14ac:dyDescent="0.3">
      <c r="A43" s="1">
        <v>19</v>
      </c>
      <c r="B43" s="2">
        <v>0.60416666666666663</v>
      </c>
      <c r="C43" s="1" t="s">
        <v>37</v>
      </c>
      <c r="D43" s="1"/>
      <c r="E43" s="1"/>
      <c r="F43" s="1" t="s">
        <v>19</v>
      </c>
      <c r="G43" s="1" t="s">
        <v>52</v>
      </c>
      <c r="H43" s="1" t="s">
        <v>57</v>
      </c>
      <c r="I43" s="1" t="s">
        <v>79</v>
      </c>
      <c r="J43" s="6" t="s">
        <v>30</v>
      </c>
      <c r="K43" s="6">
        <v>0.2</v>
      </c>
      <c r="L43" s="10">
        <v>-5.87</v>
      </c>
      <c r="M43" s="1">
        <f t="shared" si="2"/>
        <v>54.5</v>
      </c>
      <c r="N43" s="3">
        <f t="shared" si="5"/>
        <v>4.0473463153875476E-2</v>
      </c>
      <c r="O43" s="3">
        <f t="shared" si="1"/>
        <v>1.2632890365448506</v>
      </c>
      <c r="P43" s="3"/>
      <c r="Q43" s="1" t="s">
        <v>106</v>
      </c>
    </row>
    <row r="44" spans="1:17" x14ac:dyDescent="0.3">
      <c r="A44" s="1">
        <v>19</v>
      </c>
      <c r="B44" s="2">
        <v>0.60416666666666663</v>
      </c>
      <c r="C44" s="1" t="s">
        <v>37</v>
      </c>
      <c r="D44" s="1"/>
      <c r="E44" s="1"/>
      <c r="F44" s="1" t="s">
        <v>19</v>
      </c>
      <c r="G44" s="1" t="s">
        <v>52</v>
      </c>
      <c r="H44" s="1" t="s">
        <v>57</v>
      </c>
      <c r="I44" s="1" t="s">
        <v>79</v>
      </c>
      <c r="J44" s="6" t="s">
        <v>30</v>
      </c>
      <c r="K44" s="6">
        <v>0.2</v>
      </c>
      <c r="L44" s="10">
        <v>-5.69</v>
      </c>
      <c r="M44" s="1">
        <f t="shared" si="2"/>
        <v>48.81</v>
      </c>
      <c r="N44" s="3">
        <f t="shared" si="5"/>
        <v>-6.8155784650630019E-2</v>
      </c>
      <c r="O44" s="3">
        <f t="shared" si="1"/>
        <v>1.0269933554817279</v>
      </c>
      <c r="P44" s="3"/>
      <c r="Q44" s="1" t="s">
        <v>106</v>
      </c>
    </row>
    <row r="45" spans="1:17" x14ac:dyDescent="0.3">
      <c r="A45" s="1">
        <v>19</v>
      </c>
      <c r="B45" s="2">
        <v>0.60555555555555551</v>
      </c>
      <c r="C45" s="1" t="s">
        <v>37</v>
      </c>
      <c r="D45" s="1"/>
      <c r="E45" s="1"/>
      <c r="F45" s="1" t="s">
        <v>13</v>
      </c>
      <c r="G45" s="1" t="s">
        <v>53</v>
      </c>
      <c r="H45" s="1" t="s">
        <v>57</v>
      </c>
      <c r="I45" s="1" t="s">
        <v>57</v>
      </c>
      <c r="J45" s="6" t="s">
        <v>30</v>
      </c>
      <c r="K45" s="6">
        <v>0.2</v>
      </c>
      <c r="L45" s="10">
        <v>-5.09</v>
      </c>
      <c r="M45" s="1">
        <f t="shared" si="2"/>
        <v>43.72</v>
      </c>
      <c r="N45" s="3">
        <f t="shared" si="5"/>
        <v>-0.16533027873234066</v>
      </c>
      <c r="O45" s="3">
        <f t="shared" si="1"/>
        <v>0.8156146179401994</v>
      </c>
      <c r="P45" s="3"/>
      <c r="Q45" s="1"/>
    </row>
    <row r="46" spans="1:17" x14ac:dyDescent="0.3">
      <c r="A46" s="1">
        <v>19</v>
      </c>
      <c r="B46" s="2">
        <v>0.60555555555555551</v>
      </c>
      <c r="C46" s="1" t="s">
        <v>37</v>
      </c>
      <c r="D46" s="1"/>
      <c r="E46" s="1"/>
      <c r="F46" s="1" t="s">
        <v>13</v>
      </c>
      <c r="G46" s="1" t="s">
        <v>53</v>
      </c>
      <c r="H46" s="1" t="s">
        <v>57</v>
      </c>
      <c r="I46" s="1" t="s">
        <v>57</v>
      </c>
      <c r="J46" s="6" t="s">
        <v>30</v>
      </c>
      <c r="K46" s="6">
        <v>0.2</v>
      </c>
      <c r="L46" s="10">
        <v>-5.31</v>
      </c>
      <c r="M46" s="1">
        <f t="shared" si="2"/>
        <v>38.409999999999997</v>
      </c>
      <c r="N46" s="3">
        <f t="shared" si="5"/>
        <v>-0.26670484917907611</v>
      </c>
      <c r="O46" s="3">
        <f t="shared" si="1"/>
        <v>0.5950996677740864</v>
      </c>
      <c r="P46" s="3"/>
      <c r="Q46" s="1"/>
    </row>
    <row r="47" spans="1:17" x14ac:dyDescent="0.3">
      <c r="A47" s="1">
        <v>19</v>
      </c>
      <c r="B47" s="2">
        <v>0.60763888888888895</v>
      </c>
      <c r="C47" s="1" t="s">
        <v>37</v>
      </c>
      <c r="D47" s="1"/>
      <c r="E47" s="1"/>
      <c r="F47" s="1" t="s">
        <v>19</v>
      </c>
      <c r="G47" s="1" t="s">
        <v>52</v>
      </c>
      <c r="H47" s="1" t="s">
        <v>57</v>
      </c>
      <c r="I47" s="1" t="s">
        <v>57</v>
      </c>
      <c r="J47" s="7" t="s">
        <v>32</v>
      </c>
      <c r="K47" s="7">
        <v>0.5</v>
      </c>
      <c r="L47" s="10">
        <v>21.88</v>
      </c>
      <c r="M47" s="1">
        <f t="shared" si="2"/>
        <v>60.289999999999992</v>
      </c>
      <c r="N47" s="3">
        <f t="shared" si="5"/>
        <v>0.15101183657884668</v>
      </c>
      <c r="O47" s="3">
        <f t="shared" si="1"/>
        <v>1.503737541528239</v>
      </c>
      <c r="P47" s="3"/>
      <c r="Q47" s="1"/>
    </row>
    <row r="48" spans="1:17" x14ac:dyDescent="0.3">
      <c r="A48" s="1">
        <v>19</v>
      </c>
      <c r="B48" s="2">
        <v>0.60972222222222217</v>
      </c>
      <c r="C48" s="1" t="s">
        <v>37</v>
      </c>
      <c r="D48" s="1"/>
      <c r="E48" s="1"/>
      <c r="F48" s="1" t="s">
        <v>19</v>
      </c>
      <c r="G48" s="1" t="s">
        <v>52</v>
      </c>
      <c r="H48" s="1" t="s">
        <v>57</v>
      </c>
      <c r="I48" s="1" t="s">
        <v>57</v>
      </c>
      <c r="J48" s="7" t="s">
        <v>32</v>
      </c>
      <c r="K48" s="7">
        <v>0.1</v>
      </c>
      <c r="L48" s="10">
        <v>5.08</v>
      </c>
      <c r="M48" s="1">
        <f t="shared" si="2"/>
        <v>65.36999999999999</v>
      </c>
      <c r="N48" s="3">
        <f t="shared" si="5"/>
        <v>0.24799541809851064</v>
      </c>
      <c r="O48" s="3">
        <f t="shared" si="1"/>
        <v>1.7147009966777407</v>
      </c>
      <c r="P48" s="3"/>
      <c r="Q48" s="1"/>
    </row>
    <row r="49" spans="1:17" x14ac:dyDescent="0.3">
      <c r="A49" s="1">
        <v>20</v>
      </c>
      <c r="B49" s="2">
        <v>7.7083333333333337E-2</v>
      </c>
      <c r="C49" s="1" t="s">
        <v>54</v>
      </c>
      <c r="D49" s="1"/>
      <c r="E49" s="1"/>
      <c r="F49" s="1" t="s">
        <v>19</v>
      </c>
      <c r="G49" s="1"/>
      <c r="H49" s="1"/>
      <c r="I49" s="1"/>
      <c r="J49" s="1"/>
      <c r="K49" s="1">
        <v>0.03</v>
      </c>
      <c r="L49" s="10">
        <v>2.13</v>
      </c>
      <c r="M49" s="1">
        <f t="shared" si="2"/>
        <v>67.499999999999986</v>
      </c>
      <c r="N49" s="3">
        <f t="shared" si="5"/>
        <v>0.28865979381443263</v>
      </c>
      <c r="O49" s="3">
        <f t="shared" si="1"/>
        <v>1.8031561461794017</v>
      </c>
      <c r="P49" s="3"/>
      <c r="Q49" s="1"/>
    </row>
    <row r="50" spans="1:17" x14ac:dyDescent="0.3">
      <c r="A50" s="1">
        <v>20</v>
      </c>
      <c r="B50" s="2">
        <v>9.2361111111111116E-2</v>
      </c>
      <c r="C50" s="1" t="s">
        <v>54</v>
      </c>
      <c r="D50" s="1"/>
      <c r="E50" s="1"/>
      <c r="F50" s="1" t="s">
        <v>13</v>
      </c>
      <c r="G50" s="1"/>
      <c r="H50" s="1"/>
      <c r="I50" s="1"/>
      <c r="J50" s="1"/>
      <c r="K50" s="1">
        <v>0.03</v>
      </c>
      <c r="L50" s="10">
        <v>-1.31</v>
      </c>
      <c r="M50" s="1">
        <f t="shared" si="2"/>
        <v>66.189999999999984</v>
      </c>
      <c r="N50" s="3">
        <f t="shared" si="5"/>
        <v>0.26365024818633026</v>
      </c>
      <c r="O50" s="3">
        <f t="shared" si="1"/>
        <v>1.7487541528239199</v>
      </c>
      <c r="P50" s="3"/>
      <c r="Q50" s="1"/>
    </row>
    <row r="51" spans="1:17" x14ac:dyDescent="0.3">
      <c r="A51" s="1">
        <v>20</v>
      </c>
      <c r="B51" s="2">
        <v>8.5416666666666655E-2</v>
      </c>
      <c r="C51" s="1" t="s">
        <v>54</v>
      </c>
      <c r="D51" s="1"/>
      <c r="E51" s="1"/>
      <c r="F51" s="1" t="s">
        <v>13</v>
      </c>
      <c r="G51" s="1"/>
      <c r="H51" s="1"/>
      <c r="I51" s="1"/>
      <c r="J51" s="1"/>
      <c r="K51" s="1">
        <v>0.03</v>
      </c>
      <c r="L51" s="10">
        <v>-0.69</v>
      </c>
      <c r="M51" s="1">
        <f t="shared" si="2"/>
        <v>65.499999999999986</v>
      </c>
      <c r="N51" s="3">
        <f t="shared" si="5"/>
        <v>0.2504772814051161</v>
      </c>
      <c r="O51" s="3">
        <f t="shared" si="1"/>
        <v>1.7200996677740861</v>
      </c>
      <c r="P51" s="3"/>
      <c r="Q51" s="1"/>
    </row>
    <row r="52" spans="1:17" x14ac:dyDescent="0.3">
      <c r="A52" s="1">
        <v>21</v>
      </c>
      <c r="B52" s="2">
        <v>0.50208333333333333</v>
      </c>
      <c r="C52" s="1" t="s">
        <v>54</v>
      </c>
      <c r="D52" s="1"/>
      <c r="E52" s="1"/>
      <c r="F52" s="1" t="s">
        <v>19</v>
      </c>
      <c r="G52" s="1"/>
      <c r="H52" s="1" t="s">
        <v>79</v>
      </c>
      <c r="I52" s="1" t="s">
        <v>79</v>
      </c>
      <c r="J52" s="6" t="s">
        <v>30</v>
      </c>
      <c r="K52" s="6">
        <v>0.1</v>
      </c>
      <c r="L52" s="10">
        <v>-13.21</v>
      </c>
      <c r="M52" s="1">
        <f t="shared" si="2"/>
        <v>52.289999999999985</v>
      </c>
      <c r="N52" s="3">
        <f>(M52-$M$51)/$M$51</f>
        <v>-0.20167938931297716</v>
      </c>
      <c r="O52" s="3">
        <f t="shared" si="1"/>
        <v>1.1715116279069764</v>
      </c>
      <c r="P52" s="3"/>
      <c r="Q52" s="1"/>
    </row>
    <row r="53" spans="1:17" x14ac:dyDescent="0.3">
      <c r="A53" s="1">
        <v>21</v>
      </c>
      <c r="B53" s="2">
        <v>0.54166666666666663</v>
      </c>
      <c r="C53" s="1" t="s">
        <v>54</v>
      </c>
      <c r="D53" s="1"/>
      <c r="E53" s="1"/>
      <c r="F53" s="1" t="s">
        <v>13</v>
      </c>
      <c r="G53" s="1"/>
      <c r="H53" s="1" t="s">
        <v>79</v>
      </c>
      <c r="I53" s="1" t="s">
        <v>79</v>
      </c>
      <c r="J53" s="7" t="s">
        <v>32</v>
      </c>
      <c r="K53" s="7">
        <v>0.4</v>
      </c>
      <c r="L53" s="10">
        <v>18.57</v>
      </c>
      <c r="M53" s="1">
        <f t="shared" si="2"/>
        <v>70.859999999999985</v>
      </c>
      <c r="N53" s="3">
        <f t="shared" ref="N53:N57" si="6">(M53-$M$51)/$M$51</f>
        <v>8.1832061068702305E-2</v>
      </c>
      <c r="O53" s="3">
        <f t="shared" si="1"/>
        <v>1.9426910299003317</v>
      </c>
      <c r="P53" s="3"/>
      <c r="Q53" s="1"/>
    </row>
    <row r="54" spans="1:17" x14ac:dyDescent="0.3">
      <c r="A54" s="1">
        <v>21</v>
      </c>
      <c r="B54" s="1"/>
      <c r="C54" s="1" t="s">
        <v>54</v>
      </c>
      <c r="D54" s="1"/>
      <c r="E54" s="1"/>
      <c r="F54" s="1"/>
      <c r="G54" s="1"/>
      <c r="H54" s="1"/>
      <c r="I54" s="1"/>
      <c r="J54" s="1"/>
      <c r="K54" s="1"/>
      <c r="L54" s="10">
        <v>5.75</v>
      </c>
      <c r="M54" s="1">
        <f t="shared" si="2"/>
        <v>76.609999999999985</v>
      </c>
      <c r="N54" s="3">
        <f t="shared" si="6"/>
        <v>0.16961832061068705</v>
      </c>
      <c r="O54" s="3">
        <f t="shared" si="1"/>
        <v>2.1814784053156142</v>
      </c>
      <c r="P54" s="3"/>
      <c r="Q54" s="1"/>
    </row>
    <row r="55" spans="1:17" x14ac:dyDescent="0.3">
      <c r="A55" s="1">
        <v>21</v>
      </c>
      <c r="B55" s="1"/>
      <c r="C55" s="1" t="s">
        <v>54</v>
      </c>
      <c r="D55" s="1"/>
      <c r="E55" s="1"/>
      <c r="F55" s="1"/>
      <c r="G55" s="1"/>
      <c r="H55" s="1"/>
      <c r="I55" s="1"/>
      <c r="J55" s="1"/>
      <c r="K55" s="1"/>
      <c r="L55" s="10">
        <v>-7.03</v>
      </c>
      <c r="M55" s="1">
        <f t="shared" si="2"/>
        <v>69.579999999999984</v>
      </c>
      <c r="N55" s="3">
        <f t="shared" si="6"/>
        <v>6.2290076335877853E-2</v>
      </c>
      <c r="O55" s="3">
        <f t="shared" si="1"/>
        <v>1.8895348837209298</v>
      </c>
      <c r="P55" s="3"/>
      <c r="Q55" s="1"/>
    </row>
    <row r="56" spans="1:17" x14ac:dyDescent="0.3">
      <c r="A56" s="1">
        <v>21</v>
      </c>
      <c r="B56" s="1"/>
      <c r="C56" s="1" t="s">
        <v>54</v>
      </c>
      <c r="D56" s="1"/>
      <c r="E56" s="1"/>
      <c r="F56" s="1"/>
      <c r="G56" s="1"/>
      <c r="H56" s="1"/>
      <c r="I56" s="1"/>
      <c r="J56" s="1"/>
      <c r="K56" s="1"/>
      <c r="L56" s="10">
        <v>5.35</v>
      </c>
      <c r="M56" s="1">
        <f t="shared" si="2"/>
        <v>74.929999999999978</v>
      </c>
      <c r="N56" s="3">
        <f t="shared" si="6"/>
        <v>0.14396946564885488</v>
      </c>
      <c r="O56" s="3">
        <f t="shared" si="1"/>
        <v>2.111710963455149</v>
      </c>
      <c r="P56" s="3"/>
      <c r="Q56" s="1"/>
    </row>
    <row r="57" spans="1:17" x14ac:dyDescent="0.3">
      <c r="A57" s="1">
        <v>21</v>
      </c>
      <c r="B57" s="1"/>
      <c r="C57" s="1" t="s">
        <v>54</v>
      </c>
      <c r="D57" s="1"/>
      <c r="E57" s="1"/>
      <c r="F57" s="1"/>
      <c r="G57" s="1"/>
      <c r="H57" s="1"/>
      <c r="I57" s="1"/>
      <c r="J57" s="1"/>
      <c r="K57" s="1"/>
      <c r="L57" s="10">
        <v>0.23</v>
      </c>
      <c r="M57" s="1">
        <f t="shared" si="2"/>
        <v>75.159999999999982</v>
      </c>
      <c r="N57" s="3">
        <f t="shared" si="6"/>
        <v>0.14748091603053434</v>
      </c>
      <c r="O57" s="3">
        <f t="shared" si="1"/>
        <v>2.1212624584717603</v>
      </c>
      <c r="P57" s="3"/>
      <c r="Q57" s="1"/>
    </row>
    <row r="58" spans="1:17" x14ac:dyDescent="0.3">
      <c r="A58" s="1">
        <v>22</v>
      </c>
      <c r="B58" s="2">
        <v>0.3347222222222222</v>
      </c>
      <c r="C58" s="1" t="s">
        <v>14</v>
      </c>
      <c r="D58" s="1"/>
      <c r="E58" s="1"/>
      <c r="F58" s="1" t="s">
        <v>13</v>
      </c>
      <c r="G58" s="1"/>
      <c r="H58" t="s">
        <v>57</v>
      </c>
      <c r="I58" s="1" t="s">
        <v>79</v>
      </c>
      <c r="J58" s="7" t="s">
        <v>32</v>
      </c>
      <c r="K58" s="7">
        <v>0.3</v>
      </c>
      <c r="L58" s="10">
        <v>12.3</v>
      </c>
      <c r="M58" s="1">
        <f t="shared" si="2"/>
        <v>87.45999999999998</v>
      </c>
      <c r="N58" s="3">
        <f>(M58-$M$57)/$M$57</f>
        <v>0.16365087812666312</v>
      </c>
      <c r="O58" s="3">
        <f t="shared" si="1"/>
        <v>2.6320598006644511</v>
      </c>
      <c r="P58" s="3"/>
      <c r="Q58" s="1"/>
    </row>
    <row r="59" spans="1:17" x14ac:dyDescent="0.3">
      <c r="A59" s="1">
        <v>22</v>
      </c>
      <c r="B59" s="2">
        <v>0.34791666666666665</v>
      </c>
      <c r="C59" s="1" t="s">
        <v>14</v>
      </c>
      <c r="D59" s="1"/>
      <c r="E59" s="1"/>
      <c r="F59" s="1" t="s">
        <v>19</v>
      </c>
      <c r="G59" s="1"/>
      <c r="H59" t="s">
        <v>57</v>
      </c>
      <c r="I59" s="1" t="s">
        <v>57</v>
      </c>
      <c r="J59" s="7" t="s">
        <v>32</v>
      </c>
      <c r="K59" s="7">
        <v>0.3</v>
      </c>
      <c r="L59" s="10">
        <v>14.1</v>
      </c>
      <c r="M59" s="1">
        <f t="shared" si="2"/>
        <v>101.55999999999997</v>
      </c>
      <c r="N59" s="3">
        <f>(M59-$M$57)/$M$57</f>
        <v>0.351250665247472</v>
      </c>
      <c r="O59" s="3">
        <f t="shared" si="1"/>
        <v>3.2176079734219263</v>
      </c>
      <c r="P59" s="3"/>
      <c r="Q59" s="1"/>
    </row>
    <row r="60" spans="1:17" x14ac:dyDescent="0.3">
      <c r="A60" s="1">
        <v>22</v>
      </c>
      <c r="B60" s="2">
        <v>0.60486111111111118</v>
      </c>
      <c r="C60" s="1" t="s">
        <v>37</v>
      </c>
      <c r="D60" s="1"/>
      <c r="E60" s="1"/>
      <c r="F60" s="1"/>
      <c r="G60" s="1"/>
      <c r="H60" t="s">
        <v>57</v>
      </c>
      <c r="I60" s="1" t="s">
        <v>79</v>
      </c>
      <c r="J60" s="1" t="s">
        <v>32</v>
      </c>
      <c r="K60" s="1">
        <v>0.2</v>
      </c>
      <c r="L60" s="10">
        <v>-6.08</v>
      </c>
      <c r="M60" s="1">
        <f t="shared" si="2"/>
        <v>95.479999999999976</v>
      </c>
      <c r="N60" s="3">
        <f t="shared" ref="N60:N66" si="7">(M60-$M$57)/$M$57</f>
        <v>0.27035657264502394</v>
      </c>
      <c r="O60" s="3">
        <f t="shared" si="1"/>
        <v>2.9651162790697665</v>
      </c>
      <c r="P60" s="3"/>
      <c r="Q60" s="1"/>
    </row>
    <row r="61" spans="1:17" x14ac:dyDescent="0.3">
      <c r="A61" s="1">
        <v>22</v>
      </c>
      <c r="B61" s="2">
        <v>0.61597222222222225</v>
      </c>
      <c r="C61" s="1" t="s">
        <v>37</v>
      </c>
      <c r="D61" s="1"/>
      <c r="E61" s="1"/>
      <c r="F61" s="1"/>
      <c r="G61" s="1"/>
      <c r="H61" t="s">
        <v>57</v>
      </c>
      <c r="I61" s="1" t="s">
        <v>57</v>
      </c>
      <c r="J61" s="1" t="s">
        <v>32</v>
      </c>
      <c r="K61" s="1">
        <v>0.3</v>
      </c>
      <c r="L61" s="10">
        <v>4.2</v>
      </c>
      <c r="M61" s="1">
        <f t="shared" si="2"/>
        <v>99.679999999999978</v>
      </c>
      <c r="N61" s="3">
        <f t="shared" si="7"/>
        <v>0.32623736029803091</v>
      </c>
      <c r="O61" s="3">
        <f t="shared" si="1"/>
        <v>3.1395348837209296</v>
      </c>
      <c r="P61" s="3"/>
      <c r="Q61" s="1"/>
    </row>
    <row r="62" spans="1:17" x14ac:dyDescent="0.3">
      <c r="A62" s="1">
        <v>22</v>
      </c>
      <c r="B62" s="2">
        <v>0.6069444444444444</v>
      </c>
      <c r="C62" s="1" t="s">
        <v>37</v>
      </c>
      <c r="D62" s="1"/>
      <c r="E62" s="1"/>
      <c r="F62" s="1"/>
      <c r="G62" s="1"/>
      <c r="H62" t="s">
        <v>57</v>
      </c>
      <c r="I62" s="1" t="s">
        <v>57</v>
      </c>
      <c r="J62" s="1" t="s">
        <v>32</v>
      </c>
      <c r="K62" s="1">
        <v>0.3</v>
      </c>
      <c r="L62" s="10">
        <v>3.69</v>
      </c>
      <c r="M62" s="1">
        <f t="shared" si="2"/>
        <v>103.36999999999998</v>
      </c>
      <c r="N62" s="3">
        <f t="shared" si="7"/>
        <v>0.37533262373602982</v>
      </c>
      <c r="O62" s="3">
        <f t="shared" si="1"/>
        <v>3.2927740863787367</v>
      </c>
      <c r="P62" s="3"/>
      <c r="Q62" s="1"/>
    </row>
    <row r="63" spans="1:17" x14ac:dyDescent="0.3">
      <c r="A63" s="1">
        <v>22</v>
      </c>
      <c r="B63" s="2">
        <v>0.625</v>
      </c>
      <c r="C63" s="1" t="s">
        <v>37</v>
      </c>
      <c r="D63" s="1"/>
      <c r="E63" s="1"/>
      <c r="F63" s="1"/>
      <c r="G63" s="1"/>
      <c r="H63" t="s">
        <v>57</v>
      </c>
      <c r="I63" s="1" t="s">
        <v>57</v>
      </c>
      <c r="J63" s="1" t="s">
        <v>32</v>
      </c>
      <c r="K63" s="1">
        <v>0.5</v>
      </c>
      <c r="L63" s="10">
        <v>0.05</v>
      </c>
      <c r="M63" s="1">
        <f t="shared" si="2"/>
        <v>103.41999999999997</v>
      </c>
      <c r="N63" s="3">
        <f t="shared" si="7"/>
        <v>0.37599787120808936</v>
      </c>
      <c r="O63" s="3">
        <f t="shared" si="1"/>
        <v>3.2948504983388696</v>
      </c>
      <c r="P63" s="3"/>
      <c r="Q63" s="1"/>
    </row>
    <row r="64" spans="1:17" ht="15" customHeight="1" x14ac:dyDescent="0.3">
      <c r="A64" s="1">
        <v>22</v>
      </c>
      <c r="B64" s="2">
        <v>0.63263888888888886</v>
      </c>
      <c r="C64" s="1" t="s">
        <v>37</v>
      </c>
      <c r="D64" s="1"/>
      <c r="E64" s="1"/>
      <c r="F64" s="1"/>
      <c r="G64" s="1"/>
      <c r="H64" t="s">
        <v>57</v>
      </c>
      <c r="I64" s="1" t="s">
        <v>57</v>
      </c>
      <c r="J64" s="1" t="s">
        <v>32</v>
      </c>
      <c r="K64" s="1">
        <v>0.5</v>
      </c>
      <c r="L64" s="10">
        <v>0.65</v>
      </c>
      <c r="M64" s="1">
        <f t="shared" si="2"/>
        <v>104.06999999999998</v>
      </c>
      <c r="N64" s="3">
        <f t="shared" si="7"/>
        <v>0.38464608834486436</v>
      </c>
      <c r="O64" s="3">
        <f t="shared" si="1"/>
        <v>3.3218438538205977</v>
      </c>
      <c r="P64" s="3"/>
      <c r="Q64" s="1"/>
    </row>
    <row r="65" spans="1:17" x14ac:dyDescent="0.3">
      <c r="A65" s="1">
        <v>22</v>
      </c>
      <c r="B65" s="2">
        <v>0.65</v>
      </c>
      <c r="C65" s="1" t="s">
        <v>37</v>
      </c>
      <c r="D65" s="1"/>
      <c r="E65" s="1"/>
      <c r="F65" s="1"/>
      <c r="G65" s="1"/>
      <c r="H65" t="s">
        <v>57</v>
      </c>
      <c r="I65" s="1" t="s">
        <v>57</v>
      </c>
      <c r="J65" s="1" t="s">
        <v>30</v>
      </c>
      <c r="K65" s="1">
        <v>0.5</v>
      </c>
      <c r="L65" s="10">
        <v>6.88</v>
      </c>
      <c r="M65" s="1">
        <f t="shared" si="2"/>
        <v>110.94999999999997</v>
      </c>
      <c r="N65" s="3">
        <f t="shared" si="7"/>
        <v>0.47618414050026608</v>
      </c>
      <c r="O65" s="3">
        <f t="shared" si="1"/>
        <v>3.6075581395348828</v>
      </c>
      <c r="P65" s="3"/>
      <c r="Q65" s="1"/>
    </row>
    <row r="66" spans="1:17" x14ac:dyDescent="0.3">
      <c r="A66" s="1">
        <v>22</v>
      </c>
      <c r="B66" s="2">
        <v>0.74097222222222225</v>
      </c>
      <c r="C66" s="1" t="s">
        <v>37</v>
      </c>
      <c r="D66" s="1"/>
      <c r="E66" s="1"/>
      <c r="F66" s="1"/>
      <c r="G66" s="1"/>
      <c r="H66" t="s">
        <v>57</v>
      </c>
      <c r="I66" s="1" t="s">
        <v>57</v>
      </c>
      <c r="J66" s="1" t="s">
        <v>30</v>
      </c>
      <c r="K66" s="1">
        <v>0.4</v>
      </c>
      <c r="L66" s="10">
        <v>-2.37</v>
      </c>
      <c r="M66" s="1">
        <f t="shared" si="2"/>
        <v>108.57999999999997</v>
      </c>
      <c r="N66" s="3">
        <f t="shared" si="7"/>
        <v>0.44465141032464073</v>
      </c>
      <c r="O66" s="3">
        <f t="shared" si="1"/>
        <v>3.509136212624584</v>
      </c>
      <c r="P66" s="3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0"/>
      <c r="M67" s="1">
        <f t="shared" si="2"/>
        <v>108.57999999999997</v>
      </c>
      <c r="N67" s="3"/>
      <c r="O67" s="3">
        <f t="shared" ref="O67:O130" si="8">(M67-24.08)/24.08</f>
        <v>3.509136212624584</v>
      </c>
      <c r="P67" s="3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0"/>
      <c r="M68" s="1">
        <f t="shared" ref="M68:M131" si="9">M67+L68</f>
        <v>108.57999999999997</v>
      </c>
      <c r="N68" s="3"/>
      <c r="O68" s="3">
        <f t="shared" si="8"/>
        <v>3.509136212624584</v>
      </c>
      <c r="P68" s="3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0"/>
      <c r="M69" s="1">
        <f t="shared" si="9"/>
        <v>108.57999999999997</v>
      </c>
      <c r="N69" s="3"/>
      <c r="O69" s="3">
        <f t="shared" si="8"/>
        <v>3.509136212624584</v>
      </c>
      <c r="P69" s="3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0"/>
      <c r="M70" s="1">
        <f t="shared" si="9"/>
        <v>108.57999999999997</v>
      </c>
      <c r="N70" s="3"/>
      <c r="O70" s="3">
        <f t="shared" si="8"/>
        <v>3.509136212624584</v>
      </c>
      <c r="P70" s="3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0"/>
      <c r="M71" s="1">
        <f t="shared" si="9"/>
        <v>108.57999999999997</v>
      </c>
      <c r="N71" s="3"/>
      <c r="O71" s="3">
        <f t="shared" si="8"/>
        <v>3.509136212624584</v>
      </c>
      <c r="P71" s="3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0"/>
      <c r="M72" s="1">
        <f t="shared" si="9"/>
        <v>108.57999999999997</v>
      </c>
      <c r="N72" s="3"/>
      <c r="O72" s="3">
        <f t="shared" si="8"/>
        <v>3.509136212624584</v>
      </c>
      <c r="P72" s="3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0"/>
      <c r="M73" s="1">
        <f t="shared" si="9"/>
        <v>108.57999999999997</v>
      </c>
      <c r="N73" s="3"/>
      <c r="O73" s="3">
        <f t="shared" si="8"/>
        <v>3.509136212624584</v>
      </c>
      <c r="P73" s="3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0"/>
      <c r="M74" s="1">
        <f t="shared" si="9"/>
        <v>108.57999999999997</v>
      </c>
      <c r="N74" s="3"/>
      <c r="O74" s="3">
        <f t="shared" si="8"/>
        <v>3.509136212624584</v>
      </c>
      <c r="P74" s="3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0"/>
      <c r="M75" s="1">
        <f t="shared" si="9"/>
        <v>108.57999999999997</v>
      </c>
      <c r="N75" s="3"/>
      <c r="O75" s="3">
        <f t="shared" si="8"/>
        <v>3.509136212624584</v>
      </c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0"/>
      <c r="M76" s="1">
        <f t="shared" si="9"/>
        <v>108.57999999999997</v>
      </c>
      <c r="N76" s="3"/>
      <c r="O76" s="3">
        <f t="shared" si="8"/>
        <v>3.509136212624584</v>
      </c>
      <c r="P76" s="3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0"/>
      <c r="M77" s="1">
        <f t="shared" si="9"/>
        <v>108.57999999999997</v>
      </c>
      <c r="N77" s="3"/>
      <c r="O77" s="3">
        <f t="shared" si="8"/>
        <v>3.509136212624584</v>
      </c>
      <c r="P77" s="3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0"/>
      <c r="M78" s="1">
        <f t="shared" si="9"/>
        <v>108.57999999999997</v>
      </c>
      <c r="N78" s="3"/>
      <c r="O78" s="3">
        <f t="shared" si="8"/>
        <v>3.509136212624584</v>
      </c>
      <c r="P78" s="3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0"/>
      <c r="M79" s="1">
        <f t="shared" si="9"/>
        <v>108.57999999999997</v>
      </c>
      <c r="N79" s="3"/>
      <c r="O79" s="3">
        <f t="shared" si="8"/>
        <v>3.509136212624584</v>
      </c>
      <c r="P79" s="3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0"/>
      <c r="M80" s="1">
        <f t="shared" si="9"/>
        <v>108.57999999999997</v>
      </c>
      <c r="N80" s="3"/>
      <c r="O80" s="3">
        <f t="shared" si="8"/>
        <v>3.509136212624584</v>
      </c>
      <c r="P80" s="3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0"/>
      <c r="M81" s="1">
        <f t="shared" si="9"/>
        <v>108.57999999999997</v>
      </c>
      <c r="N81" s="3"/>
      <c r="O81" s="3">
        <f t="shared" si="8"/>
        <v>3.509136212624584</v>
      </c>
      <c r="P81" s="3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0"/>
      <c r="M82" s="1">
        <f t="shared" si="9"/>
        <v>108.57999999999997</v>
      </c>
      <c r="N82" s="3"/>
      <c r="O82" s="3">
        <f t="shared" si="8"/>
        <v>3.509136212624584</v>
      </c>
      <c r="P82" s="3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0"/>
      <c r="M83" s="1">
        <f t="shared" si="9"/>
        <v>108.57999999999997</v>
      </c>
      <c r="N83" s="3"/>
      <c r="O83" s="3">
        <f t="shared" si="8"/>
        <v>3.509136212624584</v>
      </c>
      <c r="P83" s="3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"/>
      <c r="M84" s="1">
        <f t="shared" si="9"/>
        <v>108.57999999999997</v>
      </c>
      <c r="N84" s="3"/>
      <c r="O84" s="3">
        <f t="shared" si="8"/>
        <v>3.509136212624584</v>
      </c>
      <c r="P84" s="3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"/>
      <c r="M85" s="1">
        <f t="shared" si="9"/>
        <v>108.57999999999997</v>
      </c>
      <c r="N85" s="3"/>
      <c r="O85" s="3">
        <f t="shared" si="8"/>
        <v>3.509136212624584</v>
      </c>
      <c r="P85" s="3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"/>
      <c r="M86" s="1">
        <f t="shared" si="9"/>
        <v>108.57999999999997</v>
      </c>
      <c r="N86" s="3"/>
      <c r="O86" s="3">
        <f t="shared" si="8"/>
        <v>3.509136212624584</v>
      </c>
      <c r="P86" s="3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"/>
      <c r="M87" s="1">
        <f t="shared" si="9"/>
        <v>108.57999999999997</v>
      </c>
      <c r="N87" s="3"/>
      <c r="O87" s="3">
        <f t="shared" si="8"/>
        <v>3.509136212624584</v>
      </c>
      <c r="P87" s="3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0"/>
      <c r="M88" s="1">
        <f t="shared" si="9"/>
        <v>108.57999999999997</v>
      </c>
      <c r="N88" s="3"/>
      <c r="O88" s="3">
        <f t="shared" si="8"/>
        <v>3.509136212624584</v>
      </c>
      <c r="P88" s="3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0"/>
      <c r="M89" s="1">
        <f t="shared" si="9"/>
        <v>108.57999999999997</v>
      </c>
      <c r="N89" s="3"/>
      <c r="O89" s="3">
        <f t="shared" si="8"/>
        <v>3.509136212624584</v>
      </c>
      <c r="P89" s="3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0"/>
      <c r="M90" s="1">
        <f t="shared" si="9"/>
        <v>108.57999999999997</v>
      </c>
      <c r="N90" s="3"/>
      <c r="O90" s="3">
        <f t="shared" si="8"/>
        <v>3.509136212624584</v>
      </c>
      <c r="P90" s="3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0"/>
      <c r="M91" s="1">
        <f t="shared" si="9"/>
        <v>108.57999999999997</v>
      </c>
      <c r="N91" s="3"/>
      <c r="O91" s="3">
        <f t="shared" si="8"/>
        <v>3.509136212624584</v>
      </c>
      <c r="P91" s="3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0"/>
      <c r="M92" s="1">
        <f t="shared" si="9"/>
        <v>108.57999999999997</v>
      </c>
      <c r="N92" s="3"/>
      <c r="O92" s="3">
        <f t="shared" si="8"/>
        <v>3.509136212624584</v>
      </c>
      <c r="P92" s="3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0"/>
      <c r="M93" s="1">
        <f t="shared" si="9"/>
        <v>108.57999999999997</v>
      </c>
      <c r="N93" s="3"/>
      <c r="O93" s="3">
        <f t="shared" si="8"/>
        <v>3.509136212624584</v>
      </c>
      <c r="P93" s="3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0"/>
      <c r="M94" s="1">
        <f t="shared" si="9"/>
        <v>108.57999999999997</v>
      </c>
      <c r="N94" s="3"/>
      <c r="O94" s="3">
        <f t="shared" si="8"/>
        <v>3.509136212624584</v>
      </c>
      <c r="P94" s="3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0"/>
      <c r="M95" s="1">
        <f t="shared" si="9"/>
        <v>108.57999999999997</v>
      </c>
      <c r="N95" s="3"/>
      <c r="O95" s="3">
        <f t="shared" si="8"/>
        <v>3.509136212624584</v>
      </c>
      <c r="P95" s="3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0"/>
      <c r="M96" s="1">
        <f t="shared" si="9"/>
        <v>108.57999999999997</v>
      </c>
      <c r="N96" s="3"/>
      <c r="O96" s="3">
        <f t="shared" si="8"/>
        <v>3.509136212624584</v>
      </c>
      <c r="P96" s="3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0"/>
      <c r="M97" s="1">
        <f t="shared" si="9"/>
        <v>108.57999999999997</v>
      </c>
      <c r="N97" s="3"/>
      <c r="O97" s="3">
        <f t="shared" si="8"/>
        <v>3.509136212624584</v>
      </c>
      <c r="P97" s="3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0"/>
      <c r="M98" s="1">
        <f t="shared" si="9"/>
        <v>108.57999999999997</v>
      </c>
      <c r="N98" s="3"/>
      <c r="O98" s="3">
        <f t="shared" si="8"/>
        <v>3.509136212624584</v>
      </c>
      <c r="P98" s="3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0"/>
      <c r="M99" s="1">
        <f t="shared" si="9"/>
        <v>108.57999999999997</v>
      </c>
      <c r="N99" s="3"/>
      <c r="O99" s="3">
        <f t="shared" si="8"/>
        <v>3.509136212624584</v>
      </c>
      <c r="P99" s="3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0"/>
      <c r="M100" s="1">
        <f t="shared" si="9"/>
        <v>108.57999999999997</v>
      </c>
      <c r="N100" s="3"/>
      <c r="O100" s="3">
        <f t="shared" si="8"/>
        <v>3.509136212624584</v>
      </c>
      <c r="P100" s="3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0"/>
      <c r="M101" s="1">
        <f t="shared" si="9"/>
        <v>108.57999999999997</v>
      </c>
      <c r="N101" s="3"/>
      <c r="O101" s="3">
        <f t="shared" si="8"/>
        <v>3.509136212624584</v>
      </c>
      <c r="P101" s="3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0"/>
      <c r="M102" s="1">
        <f t="shared" si="9"/>
        <v>108.57999999999997</v>
      </c>
      <c r="N102" s="3"/>
      <c r="O102" s="3">
        <f t="shared" si="8"/>
        <v>3.509136212624584</v>
      </c>
      <c r="P102" s="3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0"/>
      <c r="M103" s="1">
        <f t="shared" si="9"/>
        <v>108.57999999999997</v>
      </c>
      <c r="N103" s="3"/>
      <c r="O103" s="3">
        <f t="shared" si="8"/>
        <v>3.509136212624584</v>
      </c>
      <c r="P103" s="3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0"/>
      <c r="M104" s="1">
        <f t="shared" si="9"/>
        <v>108.57999999999997</v>
      </c>
      <c r="N104" s="3"/>
      <c r="O104" s="3">
        <f t="shared" si="8"/>
        <v>3.509136212624584</v>
      </c>
      <c r="P104" s="3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0"/>
      <c r="M105" s="1">
        <f t="shared" si="9"/>
        <v>108.57999999999997</v>
      </c>
      <c r="N105" s="3"/>
      <c r="O105" s="3">
        <f t="shared" si="8"/>
        <v>3.509136212624584</v>
      </c>
      <c r="P105" s="3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0"/>
      <c r="M106" s="1">
        <f t="shared" si="9"/>
        <v>108.57999999999997</v>
      </c>
      <c r="N106" s="3"/>
      <c r="O106" s="3">
        <f t="shared" si="8"/>
        <v>3.509136212624584</v>
      </c>
      <c r="P106" s="3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0"/>
      <c r="M107" s="1">
        <f t="shared" si="9"/>
        <v>108.57999999999997</v>
      </c>
      <c r="N107" s="3"/>
      <c r="O107" s="3">
        <f t="shared" si="8"/>
        <v>3.509136212624584</v>
      </c>
      <c r="P107" s="3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0"/>
      <c r="M108" s="1">
        <f t="shared" si="9"/>
        <v>108.57999999999997</v>
      </c>
      <c r="N108" s="3"/>
      <c r="O108" s="3">
        <f t="shared" si="8"/>
        <v>3.509136212624584</v>
      </c>
      <c r="P108" s="3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0"/>
      <c r="M109" s="1">
        <f t="shared" si="9"/>
        <v>108.57999999999997</v>
      </c>
      <c r="N109" s="3"/>
      <c r="O109" s="3">
        <f t="shared" si="8"/>
        <v>3.509136212624584</v>
      </c>
      <c r="P109" s="3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0"/>
      <c r="M110" s="1">
        <f t="shared" si="9"/>
        <v>108.57999999999997</v>
      </c>
      <c r="N110" s="3"/>
      <c r="O110" s="3">
        <f t="shared" si="8"/>
        <v>3.509136212624584</v>
      </c>
      <c r="P110" s="3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0"/>
      <c r="M111" s="1">
        <f t="shared" si="9"/>
        <v>108.57999999999997</v>
      </c>
      <c r="N111" s="3"/>
      <c r="O111" s="3">
        <f t="shared" si="8"/>
        <v>3.509136212624584</v>
      </c>
      <c r="P111" s="3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0"/>
      <c r="M112" s="1">
        <f t="shared" si="9"/>
        <v>108.57999999999997</v>
      </c>
      <c r="N112" s="3"/>
      <c r="O112" s="3">
        <f t="shared" si="8"/>
        <v>3.509136212624584</v>
      </c>
      <c r="P112" s="3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0"/>
      <c r="M113" s="1">
        <f t="shared" si="9"/>
        <v>108.57999999999997</v>
      </c>
      <c r="N113" s="3"/>
      <c r="O113" s="3">
        <f t="shared" si="8"/>
        <v>3.509136212624584</v>
      </c>
      <c r="P113" s="3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0"/>
      <c r="M114" s="1">
        <f t="shared" si="9"/>
        <v>108.57999999999997</v>
      </c>
      <c r="N114" s="3"/>
      <c r="O114" s="3">
        <f t="shared" si="8"/>
        <v>3.509136212624584</v>
      </c>
      <c r="P114" s="3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0"/>
      <c r="M115" s="1">
        <f t="shared" si="9"/>
        <v>108.57999999999997</v>
      </c>
      <c r="N115" s="3"/>
      <c r="O115" s="3">
        <f t="shared" si="8"/>
        <v>3.509136212624584</v>
      </c>
      <c r="P115" s="3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0"/>
      <c r="M116" s="1">
        <f t="shared" si="9"/>
        <v>108.57999999999997</v>
      </c>
      <c r="N116" s="3"/>
      <c r="O116" s="3">
        <f t="shared" si="8"/>
        <v>3.509136212624584</v>
      </c>
      <c r="P116" s="3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0"/>
      <c r="M117" s="1">
        <f t="shared" si="9"/>
        <v>108.57999999999997</v>
      </c>
      <c r="N117" s="3"/>
      <c r="O117" s="3">
        <f t="shared" si="8"/>
        <v>3.509136212624584</v>
      </c>
      <c r="P117" s="3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0"/>
      <c r="M118" s="1">
        <f t="shared" si="9"/>
        <v>108.57999999999997</v>
      </c>
      <c r="N118" s="3"/>
      <c r="O118" s="3">
        <f t="shared" si="8"/>
        <v>3.509136212624584</v>
      </c>
      <c r="P118" s="3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0"/>
      <c r="M119" s="1">
        <f t="shared" si="9"/>
        <v>108.57999999999997</v>
      </c>
      <c r="N119" s="3"/>
      <c r="O119" s="3">
        <f t="shared" si="8"/>
        <v>3.509136212624584</v>
      </c>
      <c r="P119" s="3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0"/>
      <c r="M120" s="1">
        <f t="shared" si="9"/>
        <v>108.57999999999997</v>
      </c>
      <c r="N120" s="3"/>
      <c r="O120" s="3">
        <f t="shared" si="8"/>
        <v>3.509136212624584</v>
      </c>
      <c r="P120" s="3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0"/>
      <c r="M121" s="1">
        <f t="shared" si="9"/>
        <v>108.57999999999997</v>
      </c>
      <c r="N121" s="3"/>
      <c r="O121" s="3">
        <f t="shared" si="8"/>
        <v>3.509136212624584</v>
      </c>
      <c r="P121" s="3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0"/>
      <c r="M122" s="1">
        <f t="shared" si="9"/>
        <v>108.57999999999997</v>
      </c>
      <c r="N122" s="3"/>
      <c r="O122" s="3">
        <f t="shared" si="8"/>
        <v>3.509136212624584</v>
      </c>
      <c r="P122" s="3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0"/>
      <c r="M123" s="1">
        <f t="shared" si="9"/>
        <v>108.57999999999997</v>
      </c>
      <c r="N123" s="3"/>
      <c r="O123" s="3">
        <f t="shared" si="8"/>
        <v>3.509136212624584</v>
      </c>
      <c r="P123" s="3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0"/>
      <c r="M124" s="1">
        <f t="shared" si="9"/>
        <v>108.57999999999997</v>
      </c>
      <c r="N124" s="3"/>
      <c r="O124" s="3">
        <f t="shared" si="8"/>
        <v>3.509136212624584</v>
      </c>
      <c r="P124" s="3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0"/>
      <c r="M125" s="1">
        <f t="shared" si="9"/>
        <v>108.57999999999997</v>
      </c>
      <c r="N125" s="3"/>
      <c r="O125" s="3">
        <f t="shared" si="8"/>
        <v>3.509136212624584</v>
      </c>
      <c r="P125" s="3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0"/>
      <c r="M126" s="1">
        <f t="shared" si="9"/>
        <v>108.57999999999997</v>
      </c>
      <c r="N126" s="3"/>
      <c r="O126" s="3">
        <f t="shared" si="8"/>
        <v>3.509136212624584</v>
      </c>
      <c r="P126" s="3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0"/>
      <c r="M127" s="1">
        <f t="shared" si="9"/>
        <v>108.57999999999997</v>
      </c>
      <c r="N127" s="3"/>
      <c r="O127" s="3">
        <f t="shared" si="8"/>
        <v>3.509136212624584</v>
      </c>
      <c r="P127" s="3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0"/>
      <c r="M128" s="1">
        <f t="shared" si="9"/>
        <v>108.57999999999997</v>
      </c>
      <c r="N128" s="3"/>
      <c r="O128" s="3">
        <f t="shared" si="8"/>
        <v>3.509136212624584</v>
      </c>
      <c r="P128" s="3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0"/>
      <c r="M129" s="1">
        <f t="shared" si="9"/>
        <v>108.57999999999997</v>
      </c>
      <c r="N129" s="3"/>
      <c r="O129" s="3">
        <f t="shared" si="8"/>
        <v>3.509136212624584</v>
      </c>
      <c r="P129" s="3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0"/>
      <c r="M130" s="1">
        <f t="shared" si="9"/>
        <v>108.57999999999997</v>
      </c>
      <c r="N130" s="3"/>
      <c r="O130" s="3">
        <f t="shared" si="8"/>
        <v>3.509136212624584</v>
      </c>
      <c r="P130" s="3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0"/>
      <c r="M131" s="1">
        <f t="shared" si="9"/>
        <v>108.57999999999997</v>
      </c>
      <c r="N131" s="3"/>
      <c r="O131" s="3">
        <f t="shared" ref="O131:O194" si="10">(M131-24.08)/24.08</f>
        <v>3.509136212624584</v>
      </c>
      <c r="P131" s="3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0"/>
      <c r="M132" s="1">
        <f t="shared" ref="M132:M195" si="11">M131+L132</f>
        <v>108.57999999999997</v>
      </c>
      <c r="N132" s="3"/>
      <c r="O132" s="3">
        <f t="shared" si="10"/>
        <v>3.509136212624584</v>
      </c>
      <c r="P132" s="3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0"/>
      <c r="M133" s="1">
        <f t="shared" si="11"/>
        <v>108.57999999999997</v>
      </c>
      <c r="N133" s="3"/>
      <c r="O133" s="3">
        <f t="shared" si="10"/>
        <v>3.509136212624584</v>
      </c>
      <c r="P133" s="3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0"/>
      <c r="M134" s="1">
        <f t="shared" si="11"/>
        <v>108.57999999999997</v>
      </c>
      <c r="N134" s="3"/>
      <c r="O134" s="3">
        <f t="shared" si="10"/>
        <v>3.509136212624584</v>
      </c>
      <c r="P134" s="3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0"/>
      <c r="M135" s="1">
        <f t="shared" si="11"/>
        <v>108.57999999999997</v>
      </c>
      <c r="N135" s="3"/>
      <c r="O135" s="3">
        <f t="shared" si="10"/>
        <v>3.509136212624584</v>
      </c>
      <c r="P135" s="3"/>
      <c r="Q135" s="1"/>
    </row>
    <row r="136" spans="1:1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0"/>
      <c r="M136" s="1">
        <f t="shared" si="11"/>
        <v>108.57999999999997</v>
      </c>
      <c r="N136" s="3"/>
      <c r="O136" s="3">
        <f t="shared" si="10"/>
        <v>3.509136212624584</v>
      </c>
      <c r="P136" s="3"/>
      <c r="Q136" s="1"/>
    </row>
    <row r="137" spans="1:1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0"/>
      <c r="M137" s="1">
        <f t="shared" si="11"/>
        <v>108.57999999999997</v>
      </c>
      <c r="N137" s="3"/>
      <c r="O137" s="3">
        <f t="shared" si="10"/>
        <v>3.509136212624584</v>
      </c>
      <c r="P137" s="3"/>
      <c r="Q137" s="1"/>
    </row>
    <row r="138" spans="1:1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0"/>
      <c r="M138" s="1">
        <f t="shared" si="11"/>
        <v>108.57999999999997</v>
      </c>
      <c r="N138" s="3"/>
      <c r="O138" s="3">
        <f t="shared" si="10"/>
        <v>3.509136212624584</v>
      </c>
      <c r="P138" s="3"/>
      <c r="Q138" s="1"/>
    </row>
    <row r="139" spans="1:1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0"/>
      <c r="M139" s="1">
        <f t="shared" si="11"/>
        <v>108.57999999999997</v>
      </c>
      <c r="N139" s="3"/>
      <c r="O139" s="3">
        <f t="shared" si="10"/>
        <v>3.509136212624584</v>
      </c>
      <c r="P139" s="3"/>
      <c r="Q139" s="1"/>
    </row>
    <row r="140" spans="1:1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0"/>
      <c r="M140" s="1">
        <f t="shared" si="11"/>
        <v>108.57999999999997</v>
      </c>
      <c r="N140" s="3"/>
      <c r="O140" s="3">
        <f t="shared" si="10"/>
        <v>3.509136212624584</v>
      </c>
      <c r="P140" s="3"/>
      <c r="Q140" s="1"/>
    </row>
    <row r="141" spans="1:1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0"/>
      <c r="M141" s="1">
        <f t="shared" si="11"/>
        <v>108.57999999999997</v>
      </c>
      <c r="N141" s="3"/>
      <c r="O141" s="3">
        <f t="shared" si="10"/>
        <v>3.509136212624584</v>
      </c>
      <c r="P141" s="3"/>
      <c r="Q141" s="1"/>
    </row>
    <row r="142" spans="1:1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0"/>
      <c r="M142" s="1">
        <f t="shared" si="11"/>
        <v>108.57999999999997</v>
      </c>
      <c r="N142" s="3"/>
      <c r="O142" s="3">
        <f t="shared" si="10"/>
        <v>3.509136212624584</v>
      </c>
      <c r="P142" s="3"/>
      <c r="Q142" s="1"/>
    </row>
    <row r="143" spans="1:1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0"/>
      <c r="M143" s="1">
        <f t="shared" si="11"/>
        <v>108.57999999999997</v>
      </c>
      <c r="N143" s="3"/>
      <c r="O143" s="3">
        <f t="shared" si="10"/>
        <v>3.509136212624584</v>
      </c>
      <c r="P143" s="3"/>
      <c r="Q143" s="1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0"/>
      <c r="M144" s="1">
        <f t="shared" si="11"/>
        <v>108.57999999999997</v>
      </c>
      <c r="N144" s="3"/>
      <c r="O144" s="3">
        <f t="shared" si="10"/>
        <v>3.509136212624584</v>
      </c>
      <c r="P144" s="3"/>
      <c r="Q144" s="1"/>
    </row>
    <row r="145" spans="1:1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0"/>
      <c r="M145" s="1">
        <f t="shared" si="11"/>
        <v>108.57999999999997</v>
      </c>
      <c r="N145" s="3"/>
      <c r="O145" s="3">
        <f t="shared" si="10"/>
        <v>3.509136212624584</v>
      </c>
      <c r="P145" s="3"/>
      <c r="Q145" s="1"/>
    </row>
    <row r="146" spans="1:1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0"/>
      <c r="M146" s="1">
        <f t="shared" si="11"/>
        <v>108.57999999999997</v>
      </c>
      <c r="N146" s="3"/>
      <c r="O146" s="3">
        <f t="shared" si="10"/>
        <v>3.509136212624584</v>
      </c>
      <c r="P146" s="3"/>
      <c r="Q146" s="1"/>
    </row>
    <row r="147" spans="1:1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0"/>
      <c r="M147" s="1">
        <f t="shared" si="11"/>
        <v>108.57999999999997</v>
      </c>
      <c r="N147" s="3"/>
      <c r="O147" s="3">
        <f t="shared" si="10"/>
        <v>3.509136212624584</v>
      </c>
      <c r="P147" s="3"/>
      <c r="Q147" s="1"/>
    </row>
    <row r="148" spans="1:1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0"/>
      <c r="M148" s="1">
        <f t="shared" si="11"/>
        <v>108.57999999999997</v>
      </c>
      <c r="N148" s="3"/>
      <c r="O148" s="3">
        <f t="shared" si="10"/>
        <v>3.509136212624584</v>
      </c>
      <c r="P148" s="3"/>
      <c r="Q148" s="1"/>
    </row>
    <row r="149" spans="1:1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0"/>
      <c r="M149" s="1">
        <f t="shared" si="11"/>
        <v>108.57999999999997</v>
      </c>
      <c r="N149" s="3"/>
      <c r="O149" s="3">
        <f t="shared" si="10"/>
        <v>3.509136212624584</v>
      </c>
      <c r="P149" s="3"/>
      <c r="Q149" s="1"/>
    </row>
    <row r="150" spans="1:1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0"/>
      <c r="M150" s="1">
        <f t="shared" si="11"/>
        <v>108.57999999999997</v>
      </c>
      <c r="N150" s="3"/>
      <c r="O150" s="3">
        <f t="shared" si="10"/>
        <v>3.509136212624584</v>
      </c>
      <c r="P150" s="3"/>
      <c r="Q150" s="1"/>
    </row>
    <row r="151" spans="1:1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0"/>
      <c r="M151" s="1">
        <f t="shared" si="11"/>
        <v>108.57999999999997</v>
      </c>
      <c r="N151" s="3"/>
      <c r="O151" s="3">
        <f t="shared" si="10"/>
        <v>3.509136212624584</v>
      </c>
      <c r="P151" s="3"/>
      <c r="Q151" s="1"/>
    </row>
    <row r="152" spans="1:1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0"/>
      <c r="M152" s="1">
        <f t="shared" si="11"/>
        <v>108.57999999999997</v>
      </c>
      <c r="N152" s="3"/>
      <c r="O152" s="3">
        <f t="shared" si="10"/>
        <v>3.509136212624584</v>
      </c>
      <c r="P152" s="3"/>
      <c r="Q152" s="1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0"/>
      <c r="M153" s="1">
        <f t="shared" si="11"/>
        <v>108.57999999999997</v>
      </c>
      <c r="N153" s="3"/>
      <c r="O153" s="3">
        <f t="shared" si="10"/>
        <v>3.509136212624584</v>
      </c>
      <c r="P153" s="3"/>
      <c r="Q153" s="1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0"/>
      <c r="M154" s="1">
        <f t="shared" si="11"/>
        <v>108.57999999999997</v>
      </c>
      <c r="N154" s="3"/>
      <c r="O154" s="3">
        <f t="shared" si="10"/>
        <v>3.509136212624584</v>
      </c>
      <c r="P154" s="3"/>
      <c r="Q154" s="1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0"/>
      <c r="M155" s="1">
        <f t="shared" si="11"/>
        <v>108.57999999999997</v>
      </c>
      <c r="N155" s="3"/>
      <c r="O155" s="3">
        <f t="shared" si="10"/>
        <v>3.509136212624584</v>
      </c>
      <c r="P155" s="3"/>
      <c r="Q155" s="1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0"/>
      <c r="M156" s="1">
        <f t="shared" si="11"/>
        <v>108.57999999999997</v>
      </c>
      <c r="N156" s="3"/>
      <c r="O156" s="3">
        <f t="shared" si="10"/>
        <v>3.509136212624584</v>
      </c>
      <c r="P156" s="3"/>
      <c r="Q156" s="1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0"/>
      <c r="M157" s="1">
        <f t="shared" si="11"/>
        <v>108.57999999999997</v>
      </c>
      <c r="N157" s="3"/>
      <c r="O157" s="3">
        <f t="shared" si="10"/>
        <v>3.509136212624584</v>
      </c>
      <c r="P157" s="3"/>
      <c r="Q157" s="1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0"/>
      <c r="M158" s="1">
        <f t="shared" si="11"/>
        <v>108.57999999999997</v>
      </c>
      <c r="N158" s="3"/>
      <c r="O158" s="3">
        <f t="shared" si="10"/>
        <v>3.509136212624584</v>
      </c>
      <c r="P158" s="3"/>
      <c r="Q158" s="1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0"/>
      <c r="M159" s="1">
        <f t="shared" si="11"/>
        <v>108.57999999999997</v>
      </c>
      <c r="N159" s="3"/>
      <c r="O159" s="3">
        <f t="shared" si="10"/>
        <v>3.509136212624584</v>
      </c>
      <c r="P159" s="3"/>
      <c r="Q159" s="1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0"/>
      <c r="M160" s="1">
        <f t="shared" si="11"/>
        <v>108.57999999999997</v>
      </c>
      <c r="N160" s="3"/>
      <c r="O160" s="3">
        <f t="shared" si="10"/>
        <v>3.509136212624584</v>
      </c>
      <c r="P160" s="3"/>
      <c r="Q160" s="1"/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0"/>
      <c r="M161" s="1">
        <f t="shared" si="11"/>
        <v>108.57999999999997</v>
      </c>
      <c r="N161" s="3"/>
      <c r="O161" s="3">
        <f t="shared" si="10"/>
        <v>3.509136212624584</v>
      </c>
      <c r="P161" s="3"/>
      <c r="Q161" s="1"/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0"/>
      <c r="M162" s="1">
        <f t="shared" si="11"/>
        <v>108.57999999999997</v>
      </c>
      <c r="N162" s="3"/>
      <c r="O162" s="3">
        <f t="shared" si="10"/>
        <v>3.509136212624584</v>
      </c>
      <c r="P162" s="3"/>
      <c r="Q162" s="1"/>
    </row>
    <row r="163" spans="1:1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0"/>
      <c r="M163" s="1">
        <f t="shared" si="11"/>
        <v>108.57999999999997</v>
      </c>
      <c r="N163" s="3"/>
      <c r="O163" s="3">
        <f t="shared" si="10"/>
        <v>3.509136212624584</v>
      </c>
      <c r="P163" s="3"/>
      <c r="Q163" s="1"/>
    </row>
    <row r="164" spans="1:1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0"/>
      <c r="M164" s="1">
        <f t="shared" si="11"/>
        <v>108.57999999999997</v>
      </c>
      <c r="N164" s="3"/>
      <c r="O164" s="3">
        <f t="shared" si="10"/>
        <v>3.509136212624584</v>
      </c>
      <c r="P164" s="3"/>
      <c r="Q164" s="1"/>
    </row>
    <row r="165" spans="1:1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0"/>
      <c r="M165" s="1">
        <f t="shared" si="11"/>
        <v>108.57999999999997</v>
      </c>
      <c r="N165" s="3"/>
      <c r="O165" s="3">
        <f t="shared" si="10"/>
        <v>3.509136212624584</v>
      </c>
      <c r="P165" s="3"/>
      <c r="Q165" s="1"/>
    </row>
    <row r="166" spans="1:1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0"/>
      <c r="M166" s="1">
        <f t="shared" si="11"/>
        <v>108.57999999999997</v>
      </c>
      <c r="N166" s="3"/>
      <c r="O166" s="3">
        <f t="shared" si="10"/>
        <v>3.509136212624584</v>
      </c>
      <c r="P166" s="3"/>
      <c r="Q166" s="1"/>
    </row>
    <row r="167" spans="1:1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0"/>
      <c r="M167" s="1">
        <f t="shared" si="11"/>
        <v>108.57999999999997</v>
      </c>
      <c r="N167" s="3"/>
      <c r="O167" s="3">
        <f t="shared" si="10"/>
        <v>3.509136212624584</v>
      </c>
      <c r="P167" s="3"/>
      <c r="Q167" s="1"/>
    </row>
    <row r="168" spans="1:1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0"/>
      <c r="M168" s="1">
        <f t="shared" si="11"/>
        <v>108.57999999999997</v>
      </c>
      <c r="N168" s="3"/>
      <c r="O168" s="3">
        <f t="shared" si="10"/>
        <v>3.509136212624584</v>
      </c>
      <c r="P168" s="3"/>
      <c r="Q168" s="1"/>
    </row>
    <row r="169" spans="1:1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0"/>
      <c r="M169" s="1">
        <f t="shared" si="11"/>
        <v>108.57999999999997</v>
      </c>
      <c r="N169" s="3"/>
      <c r="O169" s="3">
        <f t="shared" si="10"/>
        <v>3.509136212624584</v>
      </c>
      <c r="P169" s="3"/>
      <c r="Q169" s="1"/>
    </row>
    <row r="170" spans="1:1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0"/>
      <c r="M170" s="1">
        <f t="shared" si="11"/>
        <v>108.57999999999997</v>
      </c>
      <c r="N170" s="3"/>
      <c r="O170" s="3">
        <f t="shared" si="10"/>
        <v>3.509136212624584</v>
      </c>
      <c r="P170" s="3"/>
      <c r="Q170" s="1"/>
    </row>
    <row r="171" spans="1:1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0"/>
      <c r="M171" s="1">
        <f t="shared" si="11"/>
        <v>108.57999999999997</v>
      </c>
      <c r="N171" s="3"/>
      <c r="O171" s="3">
        <f t="shared" si="10"/>
        <v>3.509136212624584</v>
      </c>
      <c r="P171" s="3"/>
      <c r="Q171" s="1"/>
    </row>
    <row r="172" spans="1:1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0"/>
      <c r="M172" s="1">
        <f t="shared" si="11"/>
        <v>108.57999999999997</v>
      </c>
      <c r="N172" s="3"/>
      <c r="O172" s="3">
        <f t="shared" si="10"/>
        <v>3.509136212624584</v>
      </c>
      <c r="P172" s="3"/>
      <c r="Q172" s="1"/>
    </row>
    <row r="173" spans="1:1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0"/>
      <c r="M173" s="1">
        <f t="shared" si="11"/>
        <v>108.57999999999997</v>
      </c>
      <c r="N173" s="3"/>
      <c r="O173" s="3">
        <f t="shared" si="10"/>
        <v>3.509136212624584</v>
      </c>
      <c r="P173" s="3"/>
      <c r="Q173" s="1"/>
    </row>
    <row r="174" spans="1:1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0"/>
      <c r="M174" s="1">
        <f t="shared" si="11"/>
        <v>108.57999999999997</v>
      </c>
      <c r="N174" s="3"/>
      <c r="O174" s="3">
        <f t="shared" si="10"/>
        <v>3.509136212624584</v>
      </c>
      <c r="P174" s="3"/>
      <c r="Q174" s="1"/>
    </row>
    <row r="175" spans="1:1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0"/>
      <c r="M175" s="1">
        <f t="shared" si="11"/>
        <v>108.57999999999997</v>
      </c>
      <c r="N175" s="3"/>
      <c r="O175" s="3">
        <f t="shared" si="10"/>
        <v>3.509136212624584</v>
      </c>
      <c r="P175" s="3"/>
      <c r="Q175" s="1"/>
    </row>
    <row r="176" spans="1:1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0"/>
      <c r="M176" s="1">
        <f t="shared" si="11"/>
        <v>108.57999999999997</v>
      </c>
      <c r="N176" s="3"/>
      <c r="O176" s="3">
        <f t="shared" si="10"/>
        <v>3.509136212624584</v>
      </c>
      <c r="P176" s="3"/>
      <c r="Q176" s="1"/>
    </row>
    <row r="177" spans="1:1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0"/>
      <c r="M177" s="1">
        <f t="shared" si="11"/>
        <v>108.57999999999997</v>
      </c>
      <c r="N177" s="3"/>
      <c r="O177" s="3">
        <f t="shared" si="10"/>
        <v>3.509136212624584</v>
      </c>
      <c r="P177" s="3"/>
      <c r="Q177" s="1"/>
    </row>
    <row r="178" spans="1:1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0"/>
      <c r="M178" s="1">
        <f t="shared" si="11"/>
        <v>108.57999999999997</v>
      </c>
      <c r="N178" s="3"/>
      <c r="O178" s="3">
        <f t="shared" si="10"/>
        <v>3.509136212624584</v>
      </c>
      <c r="P178" s="3"/>
      <c r="Q178" s="1"/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0"/>
      <c r="M179" s="1">
        <f t="shared" si="11"/>
        <v>108.57999999999997</v>
      </c>
      <c r="N179" s="3"/>
      <c r="O179" s="3">
        <f t="shared" si="10"/>
        <v>3.509136212624584</v>
      </c>
      <c r="P179" s="3"/>
      <c r="Q179" s="1"/>
    </row>
    <row r="180" spans="1:1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0"/>
      <c r="M180" s="1">
        <f t="shared" si="11"/>
        <v>108.57999999999997</v>
      </c>
      <c r="N180" s="3"/>
      <c r="O180" s="3">
        <f t="shared" si="10"/>
        <v>3.509136212624584</v>
      </c>
      <c r="P180" s="3"/>
      <c r="Q180" s="1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0"/>
      <c r="M181" s="1">
        <f t="shared" si="11"/>
        <v>108.57999999999997</v>
      </c>
      <c r="N181" s="3"/>
      <c r="O181" s="3">
        <f t="shared" si="10"/>
        <v>3.509136212624584</v>
      </c>
      <c r="P181" s="3"/>
      <c r="Q181" s="1"/>
    </row>
    <row r="182" spans="1:1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0"/>
      <c r="M182" s="1">
        <f t="shared" si="11"/>
        <v>108.57999999999997</v>
      </c>
      <c r="N182" s="3"/>
      <c r="O182" s="3">
        <f t="shared" si="10"/>
        <v>3.509136212624584</v>
      </c>
      <c r="P182" s="3"/>
      <c r="Q182" s="1"/>
    </row>
    <row r="183" spans="1:1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0"/>
      <c r="M183" s="1">
        <f t="shared" si="11"/>
        <v>108.57999999999997</v>
      </c>
      <c r="N183" s="3"/>
      <c r="O183" s="3">
        <f t="shared" si="10"/>
        <v>3.509136212624584</v>
      </c>
      <c r="P183" s="3"/>
      <c r="Q183" s="1"/>
    </row>
    <row r="184" spans="1:1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0"/>
      <c r="M184" s="1">
        <f t="shared" si="11"/>
        <v>108.57999999999997</v>
      </c>
      <c r="N184" s="3"/>
      <c r="O184" s="3">
        <f t="shared" si="10"/>
        <v>3.509136212624584</v>
      </c>
      <c r="P184" s="3"/>
      <c r="Q184" s="1"/>
    </row>
    <row r="185" spans="1:1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0"/>
      <c r="M185" s="1">
        <f t="shared" si="11"/>
        <v>108.57999999999997</v>
      </c>
      <c r="N185" s="3"/>
      <c r="O185" s="3">
        <f t="shared" si="10"/>
        <v>3.509136212624584</v>
      </c>
      <c r="P185" s="3"/>
      <c r="Q185" s="1"/>
    </row>
    <row r="186" spans="1:1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0"/>
      <c r="M186" s="1">
        <f t="shared" si="11"/>
        <v>108.57999999999997</v>
      </c>
      <c r="N186" s="3"/>
      <c r="O186" s="3">
        <f t="shared" si="10"/>
        <v>3.509136212624584</v>
      </c>
      <c r="P186" s="3"/>
      <c r="Q186" s="1"/>
    </row>
    <row r="187" spans="1:1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0"/>
      <c r="M187" s="1">
        <f t="shared" si="11"/>
        <v>108.57999999999997</v>
      </c>
      <c r="N187" s="3"/>
      <c r="O187" s="3">
        <f t="shared" si="10"/>
        <v>3.509136212624584</v>
      </c>
      <c r="P187" s="3"/>
      <c r="Q187" s="1"/>
    </row>
    <row r="188" spans="1:1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0"/>
      <c r="M188" s="1">
        <f t="shared" si="11"/>
        <v>108.57999999999997</v>
      </c>
      <c r="N188" s="3"/>
      <c r="O188" s="3">
        <f t="shared" si="10"/>
        <v>3.509136212624584</v>
      </c>
      <c r="P188" s="3"/>
      <c r="Q188" s="1"/>
    </row>
    <row r="189" spans="1:1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0"/>
      <c r="M189" s="1">
        <f t="shared" si="11"/>
        <v>108.57999999999997</v>
      </c>
      <c r="N189" s="3"/>
      <c r="O189" s="3">
        <f t="shared" si="10"/>
        <v>3.509136212624584</v>
      </c>
      <c r="P189" s="3"/>
      <c r="Q189" s="1"/>
    </row>
    <row r="190" spans="1:1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0"/>
      <c r="M190" s="1">
        <f t="shared" si="11"/>
        <v>108.57999999999997</v>
      </c>
      <c r="N190" s="3"/>
      <c r="O190" s="3">
        <f t="shared" si="10"/>
        <v>3.509136212624584</v>
      </c>
      <c r="P190" s="3"/>
      <c r="Q190" s="1"/>
    </row>
    <row r="191" spans="1:1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0"/>
      <c r="M191" s="1">
        <f t="shared" si="11"/>
        <v>108.57999999999997</v>
      </c>
      <c r="N191" s="3"/>
      <c r="O191" s="3">
        <f t="shared" si="10"/>
        <v>3.509136212624584</v>
      </c>
      <c r="P191" s="3"/>
      <c r="Q191" s="1"/>
    </row>
    <row r="192" spans="1:1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0"/>
      <c r="M192" s="1">
        <f t="shared" si="11"/>
        <v>108.57999999999997</v>
      </c>
      <c r="N192" s="3"/>
      <c r="O192" s="3">
        <f t="shared" si="10"/>
        <v>3.509136212624584</v>
      </c>
      <c r="P192" s="3"/>
      <c r="Q192" s="1"/>
    </row>
    <row r="193" spans="1:1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0"/>
      <c r="M193" s="1">
        <f t="shared" si="11"/>
        <v>108.57999999999997</v>
      </c>
      <c r="N193" s="3"/>
      <c r="O193" s="3">
        <f t="shared" si="10"/>
        <v>3.509136212624584</v>
      </c>
      <c r="P193" s="3"/>
      <c r="Q193" s="1"/>
    </row>
    <row r="194" spans="1:1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0"/>
      <c r="M194" s="1">
        <f t="shared" si="11"/>
        <v>108.57999999999997</v>
      </c>
      <c r="N194" s="3"/>
      <c r="O194" s="3">
        <f t="shared" si="10"/>
        <v>3.509136212624584</v>
      </c>
      <c r="P194" s="3"/>
      <c r="Q194" s="1"/>
    </row>
    <row r="195" spans="1:1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0"/>
      <c r="M195" s="1">
        <f t="shared" si="11"/>
        <v>108.57999999999997</v>
      </c>
      <c r="N195" s="3"/>
      <c r="O195" s="3">
        <f t="shared" ref="O195:O258" si="12">(M195-24.08)/24.08</f>
        <v>3.509136212624584</v>
      </c>
      <c r="P195" s="3"/>
      <c r="Q195" s="1"/>
    </row>
    <row r="196" spans="1:1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0"/>
      <c r="M196" s="1">
        <f t="shared" ref="M196:M259" si="13">M195+L196</f>
        <v>108.57999999999997</v>
      </c>
      <c r="N196" s="3"/>
      <c r="O196" s="3">
        <f t="shared" si="12"/>
        <v>3.509136212624584</v>
      </c>
      <c r="P196" s="3"/>
      <c r="Q196" s="1"/>
    </row>
    <row r="197" spans="1:1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0"/>
      <c r="M197" s="1">
        <f t="shared" si="13"/>
        <v>108.57999999999997</v>
      </c>
      <c r="N197" s="3"/>
      <c r="O197" s="3">
        <f t="shared" si="12"/>
        <v>3.509136212624584</v>
      </c>
      <c r="P197" s="3"/>
      <c r="Q197" s="1"/>
    </row>
    <row r="198" spans="1:1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0"/>
      <c r="M198" s="1">
        <f t="shared" si="13"/>
        <v>108.57999999999997</v>
      </c>
      <c r="N198" s="3"/>
      <c r="O198" s="3">
        <f t="shared" si="12"/>
        <v>3.509136212624584</v>
      </c>
      <c r="P198" s="3"/>
      <c r="Q198" s="1"/>
    </row>
    <row r="199" spans="1:1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0"/>
      <c r="M199" s="1">
        <f t="shared" si="13"/>
        <v>108.57999999999997</v>
      </c>
      <c r="N199" s="3"/>
      <c r="O199" s="3">
        <f t="shared" si="12"/>
        <v>3.509136212624584</v>
      </c>
      <c r="P199" s="3"/>
      <c r="Q199" s="1"/>
    </row>
    <row r="200" spans="1:1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0"/>
      <c r="M200" s="1">
        <f t="shared" si="13"/>
        <v>108.57999999999997</v>
      </c>
      <c r="N200" s="3"/>
      <c r="O200" s="3">
        <f t="shared" si="12"/>
        <v>3.509136212624584</v>
      </c>
      <c r="P200" s="3"/>
      <c r="Q200" s="1"/>
    </row>
    <row r="201" spans="1:1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0"/>
      <c r="M201" s="1">
        <f t="shared" si="13"/>
        <v>108.57999999999997</v>
      </c>
      <c r="N201" s="3"/>
      <c r="O201" s="3">
        <f t="shared" si="12"/>
        <v>3.509136212624584</v>
      </c>
      <c r="P201" s="3"/>
      <c r="Q201" s="1"/>
    </row>
    <row r="202" spans="1:1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0"/>
      <c r="M202" s="1">
        <f t="shared" si="13"/>
        <v>108.57999999999997</v>
      </c>
      <c r="N202" s="3"/>
      <c r="O202" s="3">
        <f t="shared" si="12"/>
        <v>3.509136212624584</v>
      </c>
      <c r="P202" s="3"/>
      <c r="Q202" s="1"/>
    </row>
    <row r="203" spans="1:1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0"/>
      <c r="M203" s="1">
        <f t="shared" si="13"/>
        <v>108.57999999999997</v>
      </c>
      <c r="N203" s="3"/>
      <c r="O203" s="3">
        <f t="shared" si="12"/>
        <v>3.509136212624584</v>
      </c>
      <c r="P203" s="3"/>
      <c r="Q203" s="1"/>
    </row>
    <row r="204" spans="1:1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0"/>
      <c r="M204" s="1">
        <f t="shared" si="13"/>
        <v>108.57999999999997</v>
      </c>
      <c r="N204" s="3"/>
      <c r="O204" s="3">
        <f t="shared" si="12"/>
        <v>3.509136212624584</v>
      </c>
      <c r="P204" s="3"/>
      <c r="Q204" s="1"/>
    </row>
    <row r="205" spans="1:1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0"/>
      <c r="M205" s="1">
        <f t="shared" si="13"/>
        <v>108.57999999999997</v>
      </c>
      <c r="N205" s="3"/>
      <c r="O205" s="3">
        <f t="shared" si="12"/>
        <v>3.509136212624584</v>
      </c>
      <c r="P205" s="3"/>
      <c r="Q205" s="1"/>
    </row>
    <row r="206" spans="1:1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0"/>
      <c r="M206" s="1">
        <f t="shared" si="13"/>
        <v>108.57999999999997</v>
      </c>
      <c r="N206" s="3"/>
      <c r="O206" s="3">
        <f t="shared" si="12"/>
        <v>3.509136212624584</v>
      </c>
      <c r="P206" s="3"/>
      <c r="Q206" s="1"/>
    </row>
    <row r="207" spans="1:1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0"/>
      <c r="M207" s="1">
        <f t="shared" si="13"/>
        <v>108.57999999999997</v>
      </c>
      <c r="N207" s="3"/>
      <c r="O207" s="3">
        <f t="shared" si="12"/>
        <v>3.509136212624584</v>
      </c>
      <c r="P207" s="3"/>
      <c r="Q207" s="1"/>
    </row>
    <row r="208" spans="1:1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0"/>
      <c r="M208" s="1">
        <f t="shared" si="13"/>
        <v>108.57999999999997</v>
      </c>
      <c r="N208" s="3"/>
      <c r="O208" s="3">
        <f t="shared" si="12"/>
        <v>3.509136212624584</v>
      </c>
      <c r="P208" s="3"/>
      <c r="Q208" s="1"/>
    </row>
    <row r="209" spans="1:1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0"/>
      <c r="M209" s="1">
        <f t="shared" si="13"/>
        <v>108.57999999999997</v>
      </c>
      <c r="N209" s="3"/>
      <c r="O209" s="3">
        <f t="shared" si="12"/>
        <v>3.509136212624584</v>
      </c>
      <c r="P209" s="3"/>
      <c r="Q209" s="1"/>
    </row>
    <row r="210" spans="1:1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0"/>
      <c r="M210" s="1">
        <f t="shared" si="13"/>
        <v>108.57999999999997</v>
      </c>
      <c r="N210" s="3"/>
      <c r="O210" s="3">
        <f t="shared" si="12"/>
        <v>3.509136212624584</v>
      </c>
      <c r="P210" s="3"/>
      <c r="Q210" s="1"/>
    </row>
    <row r="211" spans="1:1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0"/>
      <c r="M211" s="1">
        <f t="shared" si="13"/>
        <v>108.57999999999997</v>
      </c>
      <c r="N211" s="3"/>
      <c r="O211" s="3">
        <f t="shared" si="12"/>
        <v>3.509136212624584</v>
      </c>
      <c r="P211" s="3"/>
      <c r="Q211" s="1"/>
    </row>
    <row r="212" spans="1:1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0"/>
      <c r="M212" s="1">
        <f t="shared" si="13"/>
        <v>108.57999999999997</v>
      </c>
      <c r="N212" s="3"/>
      <c r="O212" s="3">
        <f t="shared" si="12"/>
        <v>3.509136212624584</v>
      </c>
      <c r="P212" s="3"/>
      <c r="Q212" s="1"/>
    </row>
    <row r="213" spans="1:1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0"/>
      <c r="M213" s="1">
        <f t="shared" si="13"/>
        <v>108.57999999999997</v>
      </c>
      <c r="N213" s="3"/>
      <c r="O213" s="3">
        <f t="shared" si="12"/>
        <v>3.509136212624584</v>
      </c>
      <c r="P213" s="3"/>
      <c r="Q213" s="1"/>
    </row>
    <row r="214" spans="1:1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0"/>
      <c r="M214" s="1">
        <f t="shared" si="13"/>
        <v>108.57999999999997</v>
      </c>
      <c r="N214" s="3"/>
      <c r="O214" s="3">
        <f t="shared" si="12"/>
        <v>3.509136212624584</v>
      </c>
      <c r="P214" s="3"/>
      <c r="Q214" s="1"/>
    </row>
    <row r="215" spans="1:1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0"/>
      <c r="M215" s="1">
        <f t="shared" si="13"/>
        <v>108.57999999999997</v>
      </c>
      <c r="N215" s="3"/>
      <c r="O215" s="3">
        <f t="shared" si="12"/>
        <v>3.509136212624584</v>
      </c>
      <c r="P215" s="3"/>
      <c r="Q215" s="1"/>
    </row>
    <row r="216" spans="1:1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0"/>
      <c r="M216" s="1">
        <f t="shared" si="13"/>
        <v>108.57999999999997</v>
      </c>
      <c r="N216" s="3"/>
      <c r="O216" s="3">
        <f t="shared" si="12"/>
        <v>3.509136212624584</v>
      </c>
      <c r="P216" s="3"/>
      <c r="Q216" s="1"/>
    </row>
    <row r="217" spans="1:1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0"/>
      <c r="M217" s="1">
        <f t="shared" si="13"/>
        <v>108.57999999999997</v>
      </c>
      <c r="N217" s="3"/>
      <c r="O217" s="3">
        <f t="shared" si="12"/>
        <v>3.509136212624584</v>
      </c>
      <c r="P217" s="3"/>
      <c r="Q217" s="1"/>
    </row>
    <row r="218" spans="1:1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0"/>
      <c r="M218" s="1">
        <f t="shared" si="13"/>
        <v>108.57999999999997</v>
      </c>
      <c r="N218" s="3"/>
      <c r="O218" s="3">
        <f t="shared" si="12"/>
        <v>3.509136212624584</v>
      </c>
      <c r="P218" s="3"/>
      <c r="Q218" s="1"/>
    </row>
    <row r="219" spans="1:1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0"/>
      <c r="M219" s="1">
        <f t="shared" si="13"/>
        <v>108.57999999999997</v>
      </c>
      <c r="N219" s="3"/>
      <c r="O219" s="3">
        <f t="shared" si="12"/>
        <v>3.509136212624584</v>
      </c>
      <c r="P219" s="3"/>
      <c r="Q219" s="1"/>
    </row>
    <row r="220" spans="1:1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0"/>
      <c r="M220" s="1">
        <f t="shared" si="13"/>
        <v>108.57999999999997</v>
      </c>
      <c r="N220" s="3"/>
      <c r="O220" s="3">
        <f t="shared" si="12"/>
        <v>3.509136212624584</v>
      </c>
      <c r="P220" s="3"/>
      <c r="Q220" s="1"/>
    </row>
    <row r="221" spans="1:1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0"/>
      <c r="M221" s="1">
        <f t="shared" si="13"/>
        <v>108.57999999999997</v>
      </c>
      <c r="N221" s="3"/>
      <c r="O221" s="3">
        <f t="shared" si="12"/>
        <v>3.509136212624584</v>
      </c>
      <c r="P221" s="3"/>
      <c r="Q221" s="1"/>
    </row>
    <row r="222" spans="1:1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0"/>
      <c r="M222" s="1">
        <f t="shared" si="13"/>
        <v>108.57999999999997</v>
      </c>
      <c r="N222" s="3"/>
      <c r="O222" s="3">
        <f t="shared" si="12"/>
        <v>3.509136212624584</v>
      </c>
      <c r="P222" s="3"/>
      <c r="Q222" s="1"/>
    </row>
    <row r="223" spans="1:1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0"/>
      <c r="M223" s="1">
        <f t="shared" si="13"/>
        <v>108.57999999999997</v>
      </c>
      <c r="N223" s="3"/>
      <c r="O223" s="3">
        <f t="shared" si="12"/>
        <v>3.509136212624584</v>
      </c>
      <c r="P223" s="3"/>
      <c r="Q223" s="1"/>
    </row>
    <row r="224" spans="1:1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0"/>
      <c r="M224" s="1">
        <f t="shared" si="13"/>
        <v>108.57999999999997</v>
      </c>
      <c r="N224" s="3"/>
      <c r="O224" s="3">
        <f t="shared" si="12"/>
        <v>3.509136212624584</v>
      </c>
      <c r="P224" s="3"/>
      <c r="Q224" s="1"/>
    </row>
    <row r="225" spans="1:1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0"/>
      <c r="M225" s="1">
        <f t="shared" si="13"/>
        <v>108.57999999999997</v>
      </c>
      <c r="N225" s="3"/>
      <c r="O225" s="3">
        <f t="shared" si="12"/>
        <v>3.509136212624584</v>
      </c>
      <c r="P225" s="3"/>
      <c r="Q225" s="1"/>
    </row>
    <row r="226" spans="1:1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0"/>
      <c r="M226" s="1">
        <f t="shared" si="13"/>
        <v>108.57999999999997</v>
      </c>
      <c r="N226" s="3"/>
      <c r="O226" s="3">
        <f t="shared" si="12"/>
        <v>3.509136212624584</v>
      </c>
      <c r="P226" s="3"/>
      <c r="Q226" s="1"/>
    </row>
    <row r="227" spans="1:1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0"/>
      <c r="M227" s="1">
        <f t="shared" si="13"/>
        <v>108.57999999999997</v>
      </c>
      <c r="N227" s="3"/>
      <c r="O227" s="3">
        <f t="shared" si="12"/>
        <v>3.509136212624584</v>
      </c>
      <c r="P227" s="3"/>
      <c r="Q227" s="1"/>
    </row>
    <row r="228" spans="1:1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0"/>
      <c r="M228" s="1">
        <f t="shared" si="13"/>
        <v>108.57999999999997</v>
      </c>
      <c r="N228" s="3"/>
      <c r="O228" s="3">
        <f t="shared" si="12"/>
        <v>3.509136212624584</v>
      </c>
      <c r="P228" s="3"/>
      <c r="Q228" s="1"/>
    </row>
    <row r="229" spans="1:1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0"/>
      <c r="M229" s="1">
        <f t="shared" si="13"/>
        <v>108.57999999999997</v>
      </c>
      <c r="N229" s="3"/>
      <c r="O229" s="3">
        <f t="shared" si="12"/>
        <v>3.509136212624584</v>
      </c>
      <c r="P229" s="3"/>
      <c r="Q229" s="1"/>
    </row>
    <row r="230" spans="1:1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0"/>
      <c r="M230" s="1">
        <f t="shared" si="13"/>
        <v>108.57999999999997</v>
      </c>
      <c r="N230" s="3"/>
      <c r="O230" s="3">
        <f t="shared" si="12"/>
        <v>3.509136212624584</v>
      </c>
      <c r="P230" s="3"/>
      <c r="Q230" s="1"/>
    </row>
    <row r="231" spans="1:1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0"/>
      <c r="M231" s="1">
        <f t="shared" si="13"/>
        <v>108.57999999999997</v>
      </c>
      <c r="N231" s="3"/>
      <c r="O231" s="3">
        <f t="shared" si="12"/>
        <v>3.509136212624584</v>
      </c>
      <c r="P231" s="3"/>
      <c r="Q231" s="1"/>
    </row>
    <row r="232" spans="1:1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0"/>
      <c r="M232" s="1">
        <f t="shared" si="13"/>
        <v>108.57999999999997</v>
      </c>
      <c r="N232" s="3"/>
      <c r="O232" s="3">
        <f t="shared" si="12"/>
        <v>3.509136212624584</v>
      </c>
      <c r="P232" s="3"/>
      <c r="Q232" s="1"/>
    </row>
    <row r="233" spans="1:1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0"/>
      <c r="M233" s="1">
        <f t="shared" si="13"/>
        <v>108.57999999999997</v>
      </c>
      <c r="N233" s="3"/>
      <c r="O233" s="3">
        <f t="shared" si="12"/>
        <v>3.509136212624584</v>
      </c>
      <c r="P233" s="3"/>
      <c r="Q233" s="1"/>
    </row>
    <row r="234" spans="1:1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0"/>
      <c r="M234" s="1">
        <f t="shared" si="13"/>
        <v>108.57999999999997</v>
      </c>
      <c r="N234" s="3"/>
      <c r="O234" s="3">
        <f t="shared" si="12"/>
        <v>3.509136212624584</v>
      </c>
      <c r="P234" s="3"/>
      <c r="Q234" s="1"/>
    </row>
    <row r="235" spans="1:1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0"/>
      <c r="M235" s="1">
        <f t="shared" si="13"/>
        <v>108.57999999999997</v>
      </c>
      <c r="N235" s="3"/>
      <c r="O235" s="3">
        <f t="shared" si="12"/>
        <v>3.509136212624584</v>
      </c>
      <c r="P235" s="3"/>
      <c r="Q235" s="1"/>
    </row>
    <row r="236" spans="1:1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0"/>
      <c r="M236" s="1">
        <f t="shared" si="13"/>
        <v>108.57999999999997</v>
      </c>
      <c r="N236" s="3"/>
      <c r="O236" s="3">
        <f t="shared" si="12"/>
        <v>3.509136212624584</v>
      </c>
      <c r="P236" s="3"/>
      <c r="Q236" s="1"/>
    </row>
    <row r="237" spans="1:1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0"/>
      <c r="M237" s="1">
        <f t="shared" si="13"/>
        <v>108.57999999999997</v>
      </c>
      <c r="N237" s="3"/>
      <c r="O237" s="3">
        <f t="shared" si="12"/>
        <v>3.509136212624584</v>
      </c>
      <c r="P237" s="3"/>
      <c r="Q237" s="1"/>
    </row>
    <row r="238" spans="1:1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0"/>
      <c r="M238" s="1">
        <f t="shared" si="13"/>
        <v>108.57999999999997</v>
      </c>
      <c r="N238" s="3"/>
      <c r="O238" s="3">
        <f t="shared" si="12"/>
        <v>3.509136212624584</v>
      </c>
      <c r="P238" s="3"/>
      <c r="Q238" s="1"/>
    </row>
    <row r="239" spans="1:1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0"/>
      <c r="M239" s="1">
        <f t="shared" si="13"/>
        <v>108.57999999999997</v>
      </c>
      <c r="N239" s="3"/>
      <c r="O239" s="3">
        <f t="shared" si="12"/>
        <v>3.509136212624584</v>
      </c>
      <c r="P239" s="3"/>
      <c r="Q239" s="1"/>
    </row>
    <row r="240" spans="1:1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0"/>
      <c r="M240" s="1">
        <f t="shared" si="13"/>
        <v>108.57999999999997</v>
      </c>
      <c r="N240" s="3"/>
      <c r="O240" s="3">
        <f t="shared" si="12"/>
        <v>3.509136212624584</v>
      </c>
      <c r="P240" s="3"/>
      <c r="Q240" s="1"/>
    </row>
    <row r="241" spans="1:1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0"/>
      <c r="M241" s="1">
        <f t="shared" si="13"/>
        <v>108.57999999999997</v>
      </c>
      <c r="N241" s="3"/>
      <c r="O241" s="3">
        <f t="shared" si="12"/>
        <v>3.509136212624584</v>
      </c>
      <c r="P241" s="3"/>
      <c r="Q241" s="1"/>
    </row>
    <row r="242" spans="1:1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0"/>
      <c r="M242" s="1">
        <f t="shared" si="13"/>
        <v>108.57999999999997</v>
      </c>
      <c r="N242" s="3"/>
      <c r="O242" s="3">
        <f t="shared" si="12"/>
        <v>3.509136212624584</v>
      </c>
      <c r="P242" s="3"/>
      <c r="Q242" s="1"/>
    </row>
    <row r="243" spans="1:1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0"/>
      <c r="M243" s="1">
        <f t="shared" si="13"/>
        <v>108.57999999999997</v>
      </c>
      <c r="N243" s="3"/>
      <c r="O243" s="3">
        <f t="shared" si="12"/>
        <v>3.509136212624584</v>
      </c>
      <c r="P243" s="3"/>
      <c r="Q243" s="1"/>
    </row>
    <row r="244" spans="1:1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0"/>
      <c r="M244" s="1">
        <f t="shared" si="13"/>
        <v>108.57999999999997</v>
      </c>
      <c r="N244" s="3"/>
      <c r="O244" s="3">
        <f t="shared" si="12"/>
        <v>3.509136212624584</v>
      </c>
      <c r="P244" s="3"/>
      <c r="Q244" s="1"/>
    </row>
    <row r="245" spans="1:1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0"/>
      <c r="M245" s="1">
        <f t="shared" si="13"/>
        <v>108.57999999999997</v>
      </c>
      <c r="N245" s="3"/>
      <c r="O245" s="3">
        <f t="shared" si="12"/>
        <v>3.509136212624584</v>
      </c>
      <c r="P245" s="3"/>
      <c r="Q245" s="1"/>
    </row>
    <row r="246" spans="1:1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0"/>
      <c r="M246" s="1">
        <f t="shared" si="13"/>
        <v>108.57999999999997</v>
      </c>
      <c r="N246" s="3"/>
      <c r="O246" s="3">
        <f t="shared" si="12"/>
        <v>3.509136212624584</v>
      </c>
      <c r="P246" s="3"/>
      <c r="Q246" s="1"/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0"/>
      <c r="M247" s="1">
        <f t="shared" si="13"/>
        <v>108.57999999999997</v>
      </c>
      <c r="N247" s="3"/>
      <c r="O247" s="3">
        <f t="shared" si="12"/>
        <v>3.509136212624584</v>
      </c>
      <c r="P247" s="3"/>
      <c r="Q247" s="1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0"/>
      <c r="M248" s="1">
        <f t="shared" si="13"/>
        <v>108.57999999999997</v>
      </c>
      <c r="N248" s="3"/>
      <c r="O248" s="3">
        <f t="shared" si="12"/>
        <v>3.509136212624584</v>
      </c>
      <c r="P248" s="3"/>
      <c r="Q248" s="1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0"/>
      <c r="M249" s="1">
        <f t="shared" si="13"/>
        <v>108.57999999999997</v>
      </c>
      <c r="N249" s="3"/>
      <c r="O249" s="3">
        <f t="shared" si="12"/>
        <v>3.509136212624584</v>
      </c>
      <c r="P249" s="3"/>
      <c r="Q249" s="1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0"/>
      <c r="M250" s="1">
        <f t="shared" si="13"/>
        <v>108.57999999999997</v>
      </c>
      <c r="N250" s="3"/>
      <c r="O250" s="3">
        <f t="shared" si="12"/>
        <v>3.509136212624584</v>
      </c>
      <c r="P250" s="3"/>
      <c r="Q250" s="1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0"/>
      <c r="M251" s="1">
        <f t="shared" si="13"/>
        <v>108.57999999999997</v>
      </c>
      <c r="N251" s="3"/>
      <c r="O251" s="3">
        <f t="shared" si="12"/>
        <v>3.509136212624584</v>
      </c>
      <c r="P251" s="3"/>
      <c r="Q251" s="1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0"/>
      <c r="M252" s="1">
        <f t="shared" si="13"/>
        <v>108.57999999999997</v>
      </c>
      <c r="N252" s="3"/>
      <c r="O252" s="3">
        <f t="shared" si="12"/>
        <v>3.509136212624584</v>
      </c>
      <c r="P252" s="3"/>
      <c r="Q252" s="1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0"/>
      <c r="M253" s="1">
        <f t="shared" si="13"/>
        <v>108.57999999999997</v>
      </c>
      <c r="N253" s="3"/>
      <c r="O253" s="3">
        <f t="shared" si="12"/>
        <v>3.509136212624584</v>
      </c>
      <c r="P253" s="3"/>
      <c r="Q253" s="1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0"/>
      <c r="M254" s="1">
        <f t="shared" si="13"/>
        <v>108.57999999999997</v>
      </c>
      <c r="N254" s="3"/>
      <c r="O254" s="3">
        <f t="shared" si="12"/>
        <v>3.509136212624584</v>
      </c>
      <c r="P254" s="3"/>
      <c r="Q254" s="1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0"/>
      <c r="M255" s="1">
        <f t="shared" si="13"/>
        <v>108.57999999999997</v>
      </c>
      <c r="N255" s="3"/>
      <c r="O255" s="3">
        <f t="shared" si="12"/>
        <v>3.509136212624584</v>
      </c>
      <c r="P255" s="3"/>
      <c r="Q255" s="1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0"/>
      <c r="M256" s="1">
        <f t="shared" si="13"/>
        <v>108.57999999999997</v>
      </c>
      <c r="N256" s="3"/>
      <c r="O256" s="3">
        <f t="shared" si="12"/>
        <v>3.509136212624584</v>
      </c>
      <c r="P256" s="3"/>
      <c r="Q256" s="1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0"/>
      <c r="M257" s="1">
        <f t="shared" si="13"/>
        <v>108.57999999999997</v>
      </c>
      <c r="N257" s="3"/>
      <c r="O257" s="3">
        <f t="shared" si="12"/>
        <v>3.509136212624584</v>
      </c>
      <c r="P257" s="3"/>
      <c r="Q257" s="1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0"/>
      <c r="M258" s="1">
        <f t="shared" si="13"/>
        <v>108.57999999999997</v>
      </c>
      <c r="N258" s="3"/>
      <c r="O258" s="3">
        <f t="shared" si="12"/>
        <v>3.509136212624584</v>
      </c>
      <c r="P258" s="3"/>
      <c r="Q258" s="1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0"/>
      <c r="M259" s="1">
        <f t="shared" si="13"/>
        <v>108.57999999999997</v>
      </c>
      <c r="N259" s="3"/>
      <c r="O259" s="3">
        <f t="shared" ref="O259:O300" si="14">(M259-24.08)/24.08</f>
        <v>3.509136212624584</v>
      </c>
      <c r="P259" s="3"/>
      <c r="Q259" s="1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">
        <f t="shared" ref="M260:M300" si="15">M259+L260</f>
        <v>108.57999999999997</v>
      </c>
      <c r="N260" s="3"/>
      <c r="O260" s="3">
        <f t="shared" si="14"/>
        <v>3.509136212624584</v>
      </c>
      <c r="P260" s="3"/>
      <c r="Q260" s="1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">
        <f t="shared" si="15"/>
        <v>108.57999999999997</v>
      </c>
      <c r="N261" s="3"/>
      <c r="O261" s="3">
        <f t="shared" si="14"/>
        <v>3.509136212624584</v>
      </c>
      <c r="P261" s="3"/>
      <c r="Q261" s="1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">
        <f t="shared" si="15"/>
        <v>108.57999999999997</v>
      </c>
      <c r="N262" s="3"/>
      <c r="O262" s="3">
        <f t="shared" si="14"/>
        <v>3.509136212624584</v>
      </c>
      <c r="P262" s="3"/>
      <c r="Q262" s="1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">
        <f t="shared" si="15"/>
        <v>108.57999999999997</v>
      </c>
      <c r="N263" s="3"/>
      <c r="O263" s="3">
        <f t="shared" si="14"/>
        <v>3.509136212624584</v>
      </c>
      <c r="P263" s="3"/>
      <c r="Q263" s="1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">
        <f t="shared" si="15"/>
        <v>108.57999999999997</v>
      </c>
      <c r="N264" s="3"/>
      <c r="O264" s="3">
        <f t="shared" si="14"/>
        <v>3.509136212624584</v>
      </c>
      <c r="P264" s="3"/>
      <c r="Q264" s="1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">
        <f t="shared" si="15"/>
        <v>108.57999999999997</v>
      </c>
      <c r="N265" s="3"/>
      <c r="O265" s="3">
        <f t="shared" si="14"/>
        <v>3.509136212624584</v>
      </c>
      <c r="P265" s="3"/>
      <c r="Q265" s="1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">
        <f t="shared" si="15"/>
        <v>108.57999999999997</v>
      </c>
      <c r="N266" s="3"/>
      <c r="O266" s="3">
        <f t="shared" si="14"/>
        <v>3.509136212624584</v>
      </c>
      <c r="P266" s="3"/>
      <c r="Q266" s="1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">
        <f t="shared" si="15"/>
        <v>108.57999999999997</v>
      </c>
      <c r="N267" s="3"/>
      <c r="O267" s="3">
        <f t="shared" si="14"/>
        <v>3.509136212624584</v>
      </c>
      <c r="P267" s="3"/>
      <c r="Q267" s="1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">
        <f t="shared" si="15"/>
        <v>108.57999999999997</v>
      </c>
      <c r="N268" s="3"/>
      <c r="O268" s="3">
        <f t="shared" si="14"/>
        <v>3.509136212624584</v>
      </c>
      <c r="P268" s="3"/>
      <c r="Q268" s="1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0"/>
      <c r="M269" s="1">
        <f t="shared" si="15"/>
        <v>108.57999999999997</v>
      </c>
      <c r="N269" s="3"/>
      <c r="O269" s="3">
        <f t="shared" si="14"/>
        <v>3.509136212624584</v>
      </c>
      <c r="P269" s="3"/>
      <c r="Q269" s="1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0"/>
      <c r="M270" s="1">
        <f t="shared" si="15"/>
        <v>108.57999999999997</v>
      </c>
      <c r="N270" s="3"/>
      <c r="O270" s="3">
        <f t="shared" si="14"/>
        <v>3.509136212624584</v>
      </c>
      <c r="P270" s="3"/>
      <c r="Q270" s="1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0"/>
      <c r="M271" s="1">
        <f t="shared" si="15"/>
        <v>108.57999999999997</v>
      </c>
      <c r="N271" s="3"/>
      <c r="O271" s="3">
        <f t="shared" si="14"/>
        <v>3.509136212624584</v>
      </c>
      <c r="P271" s="3"/>
      <c r="Q271" s="1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0"/>
      <c r="M272" s="1">
        <f t="shared" si="15"/>
        <v>108.57999999999997</v>
      </c>
      <c r="N272" s="3"/>
      <c r="O272" s="3">
        <f t="shared" si="14"/>
        <v>3.509136212624584</v>
      </c>
      <c r="P272" s="3"/>
      <c r="Q272" s="1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0"/>
      <c r="M273" s="1">
        <f t="shared" si="15"/>
        <v>108.57999999999997</v>
      </c>
      <c r="N273" s="3"/>
      <c r="O273" s="3">
        <f t="shared" si="14"/>
        <v>3.509136212624584</v>
      </c>
      <c r="P273" s="3"/>
      <c r="Q273" s="1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0"/>
      <c r="M274" s="1">
        <f t="shared" si="15"/>
        <v>108.57999999999997</v>
      </c>
      <c r="N274" s="3"/>
      <c r="O274" s="3">
        <f t="shared" si="14"/>
        <v>3.509136212624584</v>
      </c>
      <c r="P274" s="3"/>
      <c r="Q274" s="1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0"/>
      <c r="M275" s="1">
        <f t="shared" si="15"/>
        <v>108.57999999999997</v>
      </c>
      <c r="N275" s="3"/>
      <c r="O275" s="3">
        <f t="shared" si="14"/>
        <v>3.509136212624584</v>
      </c>
      <c r="P275" s="3"/>
      <c r="Q275" s="1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0"/>
      <c r="M276" s="1">
        <f t="shared" si="15"/>
        <v>108.57999999999997</v>
      </c>
      <c r="N276" s="3"/>
      <c r="O276" s="3">
        <f t="shared" si="14"/>
        <v>3.509136212624584</v>
      </c>
      <c r="P276" s="3"/>
      <c r="Q276" s="1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0"/>
      <c r="M277" s="1">
        <f t="shared" si="15"/>
        <v>108.57999999999997</v>
      </c>
      <c r="N277" s="3"/>
      <c r="O277" s="3">
        <f t="shared" si="14"/>
        <v>3.509136212624584</v>
      </c>
      <c r="P277" s="3"/>
      <c r="Q277" s="1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0"/>
      <c r="M278" s="1">
        <f t="shared" si="15"/>
        <v>108.57999999999997</v>
      </c>
      <c r="N278" s="3"/>
      <c r="O278" s="3">
        <f t="shared" si="14"/>
        <v>3.509136212624584</v>
      </c>
      <c r="P278" s="3"/>
      <c r="Q278" s="1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0"/>
      <c r="M279" s="1">
        <f t="shared" si="15"/>
        <v>108.57999999999997</v>
      </c>
      <c r="N279" s="3"/>
      <c r="O279" s="3">
        <f t="shared" si="14"/>
        <v>3.509136212624584</v>
      </c>
      <c r="P279" s="3"/>
      <c r="Q279" s="1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0"/>
      <c r="M280" s="1">
        <f t="shared" si="15"/>
        <v>108.57999999999997</v>
      </c>
      <c r="N280" s="3"/>
      <c r="O280" s="3">
        <f t="shared" si="14"/>
        <v>3.509136212624584</v>
      </c>
      <c r="P280" s="3"/>
      <c r="Q280" s="1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0"/>
      <c r="M281" s="1">
        <f t="shared" si="15"/>
        <v>108.57999999999997</v>
      </c>
      <c r="N281" s="3"/>
      <c r="O281" s="3">
        <f t="shared" si="14"/>
        <v>3.509136212624584</v>
      </c>
      <c r="P281" s="3"/>
      <c r="Q281" s="1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0"/>
      <c r="M282" s="1">
        <f t="shared" si="15"/>
        <v>108.57999999999997</v>
      </c>
      <c r="N282" s="3"/>
      <c r="O282" s="3">
        <f t="shared" si="14"/>
        <v>3.509136212624584</v>
      </c>
      <c r="P282" s="3"/>
      <c r="Q282" s="1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0"/>
      <c r="M283" s="1">
        <f t="shared" si="15"/>
        <v>108.57999999999997</v>
      </c>
      <c r="N283" s="3"/>
      <c r="O283" s="3">
        <f t="shared" si="14"/>
        <v>3.509136212624584</v>
      </c>
      <c r="P283" s="3"/>
      <c r="Q283" s="1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0"/>
      <c r="M284" s="1">
        <f t="shared" si="15"/>
        <v>108.57999999999997</v>
      </c>
      <c r="N284" s="3"/>
      <c r="O284" s="3">
        <f t="shared" si="14"/>
        <v>3.509136212624584</v>
      </c>
      <c r="P284" s="3"/>
      <c r="Q284" s="1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0"/>
      <c r="M285" s="1">
        <f t="shared" si="15"/>
        <v>108.57999999999997</v>
      </c>
      <c r="N285" s="3"/>
      <c r="O285" s="3">
        <f t="shared" si="14"/>
        <v>3.509136212624584</v>
      </c>
      <c r="P285" s="3"/>
      <c r="Q285" s="1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0"/>
      <c r="M286" s="1">
        <f t="shared" si="15"/>
        <v>108.57999999999997</v>
      </c>
      <c r="N286" s="3"/>
      <c r="O286" s="3">
        <f t="shared" si="14"/>
        <v>3.509136212624584</v>
      </c>
      <c r="P286" s="3"/>
      <c r="Q286" s="1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0"/>
      <c r="M287" s="1">
        <f t="shared" si="15"/>
        <v>108.57999999999997</v>
      </c>
      <c r="N287" s="3"/>
      <c r="O287" s="3">
        <f t="shared" si="14"/>
        <v>3.509136212624584</v>
      </c>
      <c r="P287" s="3"/>
      <c r="Q287" s="1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0"/>
      <c r="M288" s="1">
        <f t="shared" si="15"/>
        <v>108.57999999999997</v>
      </c>
      <c r="N288" s="3"/>
      <c r="O288" s="3">
        <f t="shared" si="14"/>
        <v>3.509136212624584</v>
      </c>
      <c r="P288" s="3"/>
      <c r="Q288" s="1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0"/>
      <c r="M289" s="1">
        <f t="shared" si="15"/>
        <v>108.57999999999997</v>
      </c>
      <c r="N289" s="3"/>
      <c r="O289" s="3">
        <f t="shared" si="14"/>
        <v>3.509136212624584</v>
      </c>
      <c r="P289" s="3"/>
      <c r="Q289" s="1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0"/>
      <c r="M290" s="1">
        <f t="shared" si="15"/>
        <v>108.57999999999997</v>
      </c>
      <c r="N290" s="3"/>
      <c r="O290" s="3">
        <f t="shared" si="14"/>
        <v>3.509136212624584</v>
      </c>
      <c r="P290" s="3"/>
      <c r="Q290" s="1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0"/>
      <c r="M291" s="1">
        <f t="shared" si="15"/>
        <v>108.57999999999997</v>
      </c>
      <c r="N291" s="3"/>
      <c r="O291" s="3">
        <f t="shared" si="14"/>
        <v>3.509136212624584</v>
      </c>
      <c r="P291" s="3"/>
      <c r="Q291" s="1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0"/>
      <c r="M292" s="1">
        <f t="shared" si="15"/>
        <v>108.57999999999997</v>
      </c>
      <c r="N292" s="3"/>
      <c r="O292" s="3">
        <f t="shared" si="14"/>
        <v>3.509136212624584</v>
      </c>
      <c r="P292" s="3"/>
      <c r="Q292" s="1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0"/>
      <c r="M293" s="1">
        <f t="shared" si="15"/>
        <v>108.57999999999997</v>
      </c>
      <c r="N293" s="3"/>
      <c r="O293" s="3">
        <f t="shared" si="14"/>
        <v>3.509136212624584</v>
      </c>
      <c r="P293" s="3"/>
      <c r="Q293" s="1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0"/>
      <c r="M294" s="1">
        <f t="shared" si="15"/>
        <v>108.57999999999997</v>
      </c>
      <c r="N294" s="3"/>
      <c r="O294" s="3">
        <f t="shared" si="14"/>
        <v>3.509136212624584</v>
      </c>
      <c r="P294" s="3"/>
      <c r="Q294" s="1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0"/>
      <c r="M295" s="1">
        <f t="shared" si="15"/>
        <v>108.57999999999997</v>
      </c>
      <c r="N295" s="3"/>
      <c r="O295" s="3">
        <f t="shared" si="14"/>
        <v>3.509136212624584</v>
      </c>
      <c r="P295" s="3"/>
      <c r="Q295" s="1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0"/>
      <c r="M296" s="1">
        <f t="shared" si="15"/>
        <v>108.57999999999997</v>
      </c>
      <c r="N296" s="3"/>
      <c r="O296" s="3">
        <f t="shared" si="14"/>
        <v>3.509136212624584</v>
      </c>
      <c r="P296" s="3"/>
      <c r="Q296" s="1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0"/>
      <c r="M297" s="1">
        <f t="shared" si="15"/>
        <v>108.57999999999997</v>
      </c>
      <c r="N297" s="3"/>
      <c r="O297" s="3">
        <f t="shared" si="14"/>
        <v>3.509136212624584</v>
      </c>
      <c r="P297" s="3"/>
      <c r="Q297" s="1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0"/>
      <c r="M298" s="1">
        <f t="shared" si="15"/>
        <v>108.57999999999997</v>
      </c>
      <c r="N298" s="3"/>
      <c r="O298" s="3">
        <f t="shared" si="14"/>
        <v>3.509136212624584</v>
      </c>
      <c r="P298" s="3"/>
      <c r="Q298" s="1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0"/>
      <c r="M299" s="1">
        <f t="shared" si="15"/>
        <v>108.57999999999997</v>
      </c>
      <c r="N299" s="3"/>
      <c r="O299" s="3">
        <f t="shared" si="14"/>
        <v>3.509136212624584</v>
      </c>
      <c r="P299" s="3"/>
      <c r="Q299" s="1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0"/>
      <c r="M300" s="1">
        <f t="shared" si="15"/>
        <v>108.57999999999997</v>
      </c>
      <c r="N300" s="3"/>
      <c r="O300" s="3">
        <f t="shared" si="14"/>
        <v>3.509136212624584</v>
      </c>
      <c r="P300" s="3"/>
      <c r="Q300" s="1"/>
    </row>
  </sheetData>
  <conditionalFormatting sqref="L2:L300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Q1" r:id="rId1" xr:uid="{00000000-0004-0000-0000-000000000000}"/>
  </hyperlinks>
  <pageMargins left="0.7" right="0.7" top="0.75" bottom="0.75" header="0.3" footer="0.3"/>
  <pageSetup paperSize="9" orientation="portrait" r:id="rId2"/>
  <ignoredErrors>
    <ignoredError sqref="N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0</v>
      </c>
      <c r="D1" t="s">
        <v>36</v>
      </c>
    </row>
    <row r="2" spans="1:4" x14ac:dyDescent="0.3">
      <c r="A2">
        <v>2022</v>
      </c>
      <c r="B2">
        <v>8</v>
      </c>
      <c r="C2">
        <v>15</v>
      </c>
      <c r="D2">
        <v>-1</v>
      </c>
    </row>
    <row r="3" spans="1:4" x14ac:dyDescent="0.3">
      <c r="C3">
        <v>16</v>
      </c>
      <c r="D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Agosto</vt:lpstr>
      <vt:lpstr>Folha1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Aníbal Mota</dc:creator>
  <cp:lastModifiedBy>Aníbal Mota</cp:lastModifiedBy>
  <dcterms:created xsi:type="dcterms:W3CDTF">2022-08-16T08:09:45Z</dcterms:created>
  <dcterms:modified xsi:type="dcterms:W3CDTF">2022-08-22T14:51:23Z</dcterms:modified>
</cp:coreProperties>
</file>