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a6114dc348a9fa98/Documents/Manual Testing/"/>
    </mc:Choice>
  </mc:AlternateContent>
  <xr:revisionPtr revIDLastSave="194" documentId="8_{41010D70-76A5-48BC-8D8F-2DD4D5D2B9B4}" xr6:coauthVersionLast="47" xr6:coauthVersionMax="47" xr10:uidLastSave="{DED5043F-6F16-459C-A727-FA8CD52CEA01}"/>
  <bookViews>
    <workbookView xWindow="-110" yWindow="-110" windowWidth="19420" windowHeight="10560" firstSheet="2" activeTab="2" xr2:uid="{77623B9D-BA37-48BF-8D5C-054253C4DAC0}"/>
  </bookViews>
  <sheets>
    <sheet name="Mind_Mapping" sheetId="2" r:id="rId1"/>
    <sheet name="Evaly_Manual_Testing" sheetId="1" r:id="rId2"/>
    <sheet name="Test-Summery&amp;Improvement-Scopes"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10" i="3" l="1"/>
  <c r="E9" i="3"/>
  <c r="M2" i="1"/>
  <c r="H39" i="1"/>
  <c r="M3" i="1"/>
  <c r="M4" i="1"/>
  <c r="M5" i="1"/>
  <c r="E11" i="3" l="1"/>
  <c r="M6" i="1"/>
</calcChain>
</file>

<file path=xl/sharedStrings.xml><?xml version="1.0" encoding="utf-8"?>
<sst xmlns="http://schemas.openxmlformats.org/spreadsheetml/2006/main" count="431" uniqueCount="254">
  <si>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</si>
  <si>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</si>
  <si>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</si>
  <si>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</si>
  <si>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</si>
  <si>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</si>
  <si>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</si>
  <si>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</si>
  <si>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</si>
  <si>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</si>
  <si>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</si>
  <si>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</si>
  <si>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</si>
  <si>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</si>
  <si>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</si>
  <si>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</si>
  <si>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</si>
  <si>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</si>
  <si>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</si>
  <si>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</si>
  <si>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</si>
  <si>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</si>
  <si>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</si>
  <si>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</si>
  <si>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</si>
  <si>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</si>
  <si>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</si>
  <si>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</si>
  <si>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</si>
  <si>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</si>
  <si>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Final Status</t>
  </si>
  <si>
    <t>Remarks</t>
  </si>
  <si>
    <t>Browser 
Compatibility Testing</t>
  </si>
  <si>
    <t>Checking by running the site in different browsers</t>
  </si>
  <si>
    <t>Should run in different browsers</t>
  </si>
  <si>
    <t>Found as per expectation</t>
  </si>
  <si>
    <t>Failed</t>
  </si>
  <si>
    <t>UI Testing</t>
  </si>
  <si>
    <t>Sign Up</t>
  </si>
  <si>
    <t>Checking spelling or grammatical mistakes</t>
  </si>
  <si>
    <t>No spelling or grammatical mistakes</t>
  </si>
  <si>
    <t>N/A</t>
  </si>
  <si>
    <t>Passed</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</si>
  <si>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</si>
  <si>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</si>
  <si>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</si>
  <si>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</si>
  <si>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</si>
  <si>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</si>
  <si>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</si>
  <si>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</si>
  <si>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Not found as per expectation</t>
  </si>
  <si>
    <t>Functional Testing</t>
  </si>
  <si>
    <t>Should accept the provided input</t>
  </si>
  <si>
    <t>Should not accept the provided input</t>
  </si>
  <si>
    <t>78.7568.99
87.9878.4</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</si>
  <si>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</si>
  <si>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</si>
  <si>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</si>
  <si>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</si>
  <si>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</si>
  <si>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</si>
  <si>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</si>
  <si>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</si>
  <si>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Should not allow user to register and display a pop message</t>
  </si>
  <si>
    <t>Inputing weak password length</t>
  </si>
  <si>
    <t>Should allow user to register</t>
  </si>
  <si>
    <t>Inputing medium password length</t>
  </si>
  <si>
    <t>Inputing strong password length</t>
  </si>
  <si>
    <t xml:space="preserve">Inputing valid data for password and confirm password </t>
  </si>
  <si>
    <t>Checking registration with invalid email address</t>
  </si>
  <si>
    <t>Should not allow user to register and pop an error message</t>
  </si>
  <si>
    <t>Checking registration button with valid credentials</t>
  </si>
  <si>
    <t>Checking confirmation mail sent to the registered email</t>
  </si>
  <si>
    <t>Sent successfully</t>
  </si>
  <si>
    <t>Checking 'Sign in with Facebook'</t>
  </si>
  <si>
    <t>Checking 'Sign in with Google'</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</si>
  <si>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</si>
  <si>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</si>
  <si>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</si>
  <si>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</si>
  <si>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</si>
  <si>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</si>
  <si>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</si>
  <si>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</si>
  <si>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</si>
  <si>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Keeping email and password field blank</t>
  </si>
  <si>
    <t>Should not allow user to login and display an error messeage</t>
  </si>
  <si>
    <t>Checking if the data in password is masked</t>
  </si>
  <si>
    <t>Checking login wrong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</si>
  <si>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</si>
  <si>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</si>
  <si>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</si>
  <si>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</si>
  <si>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</si>
  <si>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Should be sent to valid email address</t>
  </si>
  <si>
    <t>Verifying the functionality of 'Set a New Password'</t>
  </si>
  <si>
    <t>Should provide a new input for setting new password</t>
  </si>
  <si>
    <t>Verifying login with the newly changed password</t>
  </si>
  <si>
    <t>Should allow user to login</t>
  </si>
  <si>
    <t>Anik Chakraborty</t>
  </si>
  <si>
    <t>1. Goto different browsers
2. Search 'evaly'
3. Goto the website</t>
  </si>
  <si>
    <t>1. Goto the URL
https://evaly.com.bd/
2. Click on 'Sign in' button at the right corner then click on 'Sign up' buttton at the center bottom.
3. Check the font, text color and style.</t>
  </si>
  <si>
    <t>1. Goto the URL
https://evaly.com.bd/
2. Hover over every fields.</t>
  </si>
  <si>
    <t>Not Found as per expectation</t>
  </si>
  <si>
    <t>1. Goto the URL
https://evaly.com.bd/
2. Click on 'Sign in' button at the right corner then click on 'Sign up' buttton at the center bottom.
3. Check alignment of the fields.</t>
  </si>
  <si>
    <t>1. Goto the URL
https://evaly.com.bd/
2. Click on 'Sign in' button at the right corner then click on 'Sign up' buttton at the center bottom.
3. Check red asterisk beside mandatory field.</t>
  </si>
  <si>
    <t>1. Goto the URL
https://evaly.com.bd/
2. Click on 'Sign in' button at the right corner then click on 'Sign up' buttton at the center bottom .
3. Check the spelling and grammar of the website.</t>
  </si>
  <si>
    <t>Sholud not allow user to register and pop down error message on every stage.</t>
  </si>
  <si>
    <t>Keeping all fields blank.</t>
  </si>
  <si>
    <t>1. Goto the URL
https://evaly.com.bd/
2. Click on 'Sign in' button at the right corner then click on 'Sign up' buttton at the center bottom.
3. Keep all fields blank.</t>
  </si>
  <si>
    <t xml:space="preserve">1. Goto the URL
https://evaly.com.bd/auth/signup
2. Keeping full name field blank.
</t>
  </si>
  <si>
    <t xml:space="preserve">Axb2315 </t>
  </si>
  <si>
    <t xml:space="preserve">Keeping blank  full name field.
</t>
  </si>
  <si>
    <t>Checking alert message for all fields</t>
  </si>
  <si>
    <t>Should pop error message on every fields.</t>
  </si>
  <si>
    <t>1. Goto the URL
https://evaly.com.bd/auth/signup
2. Keeping blank every fields and checking repetedly.</t>
  </si>
  <si>
    <t>"@#$%^&amp;*("</t>
  </si>
  <si>
    <t>Entering random alphabets &amp; nmumbers into full name field.</t>
  </si>
  <si>
    <t xml:space="preserve">1.Goto the URL
https://evaly.com.bd/auth/signup
2.Enteing random alphabets/numbers into full name field .
</t>
  </si>
  <si>
    <t>Entering  special characters into full name field.</t>
  </si>
  <si>
    <t>1. Goto the URL
https://evaly.com.bd/auth/signup
2.Entering special characters into full name field.</t>
  </si>
  <si>
    <t>Inputing proper name into full name field.</t>
  </si>
  <si>
    <t>Should accept the provided input.</t>
  </si>
  <si>
    <t>1. Goto the URL
https://evaly.com.bd/auth/signup
2.Entering numbers into full name field.</t>
  </si>
  <si>
    <t>1. Goto the URL
https://evaly.com.bd/auth/signup
2. Enter decimal numbers into the full name field</t>
  </si>
  <si>
    <t>1. Goto the URL
https://evaly.com.bd/auth/signup
2.Entering alphanumeric characters into the full name field.</t>
  </si>
  <si>
    <t>Auni71lizel</t>
  </si>
  <si>
    <t>Inputing numbers into the full name field.</t>
  </si>
  <si>
    <t>Inputing full name with decimal numbers.</t>
  </si>
  <si>
    <t>Inputing full name field with alphanumeric characters.</t>
  </si>
  <si>
    <t>Entering comma between alphabets into the fulll name field.</t>
  </si>
  <si>
    <t>Anik,,CB</t>
  </si>
  <si>
    <t>1. Goto the URL
https://evaly.com.bd/auth/signup
2.Entering comma between alphabets into the fulll name field.</t>
  </si>
  <si>
    <t>Entering space between alphabets for full name filed.</t>
  </si>
  <si>
    <t>1. Goto the URL
https://evaly.com.bd/auth/signup
2.Entering space between alphabets into the fulll name field.</t>
  </si>
  <si>
    <t>1. Goto the URL
https://evaly.com.bd/auth/signup
2.Fill the Enter email field with already registered email.</t>
  </si>
  <si>
    <t>xoijbz@kgmb</t>
  </si>
  <si>
    <t>1. Goto the URL
https://evaly.com.bd/auth/signup
2.Fill the Enter email field with invalid email.</t>
  </si>
  <si>
    <t>1. Goto the URL
https://evaly.com.bd/auth/signup
2.Fill the Enter email field with valid email.</t>
  </si>
  <si>
    <t>Roslic53@cid</t>
  </si>
  <si>
    <t>1. Goto the URL
https://evaly.com.bd/auth/signup
2.Enter password and confirm password.</t>
  </si>
  <si>
    <t>Password: Roslic53@cid
Confirm password:
jhon_wick</t>
  </si>
  <si>
    <t>1. Goto the URL
https://evaly.com.bd/auth/signup
2.Inputing differen combinations in password and confirm password field.</t>
  </si>
  <si>
    <t>Inputing differen combinations in password and confirm password field</t>
  </si>
  <si>
    <t>Should not allow user to register</t>
  </si>
  <si>
    <t>1. Goto the URL
https://evaly.com.bd/auth/signup
2. Enter weak password length in password and confirm password</t>
  </si>
  <si>
    <t>adfgax</t>
  </si>
  <si>
    <t>1. Goto the URL
https://evaly.com.bd/auth/signup
2.Enter medium password length in password and confirm password.</t>
  </si>
  <si>
    <t>anik@#1629cb</t>
  </si>
  <si>
    <t>1. Goto the URL
https://evaly.com.bd/auth/signup
2. Enter strong password length in password and confirm password</t>
  </si>
  <si>
    <t xml:space="preserve">Password: Roslic53@cid
Confirm password: Roslic53@cid
</t>
  </si>
  <si>
    <t>1. Goto the URL
https://evaly.com.bd/auth/signup
2.Enter valid credentals in  password and confirm password.</t>
  </si>
  <si>
    <t>Full name: Anik Chakraborty
Email: jkhdk@xbk.com
Password: A123456@
Confirm Password: A123456@</t>
  </si>
  <si>
    <t>Grammatical Mistake</t>
  </si>
  <si>
    <t>Asterick not found</t>
  </si>
  <si>
    <t>Name Field Mistake-1</t>
  </si>
  <si>
    <t>Name Field Mistake-2</t>
  </si>
  <si>
    <t>Name Field Mistake-3</t>
  </si>
  <si>
    <t>Name Field Mistake-4</t>
  </si>
  <si>
    <t>Name Field Mistake-5</t>
  </si>
  <si>
    <t>1. Goto the URL
https://evaly.com.bd/auth/signup
2. Fill all the fields (specially fill 'Enter Email' field with invalid credentials).
3.Click 'Create Account'.</t>
  </si>
  <si>
    <t>Expecting 'Eye Button' into the Password and Confirm Password fields.</t>
  </si>
  <si>
    <t>1. Goto the URL
https://evaly.com.bd/
2. Click on 'Sign in' button at the right corner then click on 'Sign up' buttton at the center bottom.
3. Check Password and Confirm Password fields.</t>
  </si>
  <si>
    <t>1. Goto the URL
https://evaly.com.bd/
2. Click on 'Sign in' button at the right corner then click on 'Sign up' buttton at the center bottom 
3. Fill all the fiels with valid credentials
4.Click 'Create Account'
5. Check mail and confirm account</t>
  </si>
  <si>
    <t>No 'Sign in with Facebook' field or button found.</t>
  </si>
  <si>
    <t xml:space="preserve">1. Goto the URL
https://evaly.com.bd/
2. Click on 'Sign in' button at the right corner then click on 'Sign up' buttton at the center bottom </t>
  </si>
  <si>
    <t>No 'Sign in with Google' field or button found.</t>
  </si>
  <si>
    <t>1. Goto the URL
https://evaly.com.bd/
2. Click on 'Sign in' button at the right corner then click on 'Sign up' buttton at the center bottom 
3. Copy paste text in every field</t>
  </si>
  <si>
    <t xml:space="preserve">
1. Goto the URL
https://evaly.com.bd/
2. Click on 'Sign in' button at the right corner then click on 'Sign up' buttton at the center bottom 
3. Enter tab in every field</t>
  </si>
  <si>
    <t xml:space="preserve">
1. Goto the URL
https://evaly.com.bd/
2. Click on 'Sign in' button at the right corner then click on 'Sign up' buttton at the center bottom 
3. Enter enter in every field</t>
  </si>
  <si>
    <t>Password: A123456@</t>
  </si>
  <si>
    <t>1. Goto the URL
https://evaly.com.bd/
2. Click on login button at the right corner
3. Input values in password field and check if it is masked</t>
  </si>
  <si>
    <t>Email: poxoc50170@nweal.com
Password: jhon71don</t>
  </si>
  <si>
    <t>Should allow user to Log in</t>
  </si>
  <si>
    <t>Verifying change the password code is sent to valid email 
address</t>
  </si>
  <si>
    <t>Ensuriing mask layer into the 'Entering new password' and 'Confirm new password' fields</t>
  </si>
  <si>
    <t>Password should be like  '••••••••'</t>
  </si>
  <si>
    <t>Password: A314295@
Confirm Password: A314295@</t>
  </si>
  <si>
    <t>Log In</t>
  </si>
  <si>
    <t>Eye Function Not Found</t>
  </si>
  <si>
    <t>1. Goto the URL
https://evaly.com.bd/
2. Click on 'Sign in' button at the right corner.
3. Check the spelling and grammar of the website.</t>
  </si>
  <si>
    <t>Varefying the font,text,color and style</t>
  </si>
  <si>
    <t>Should be as per the requirment</t>
  </si>
  <si>
    <t>1. Goto the URL
https://evaly.com.bd/
2. Click on 'Sign in' button at the right corner
3. Check the font, text color and style.</t>
  </si>
  <si>
    <t>1. Goto the URL
https://evaly.com.bd/
2. Click on 'Sign in' button at the right corner
3. Check Password field</t>
  </si>
  <si>
    <t>Expecting 'Eye Button' into the Password field</t>
  </si>
  <si>
    <t>Should be as per expectation</t>
  </si>
  <si>
    <t>1. Goto the URL
https://evaly.com.bd/
2. Click on 'Sign in' button at the right corner
3. Check alignment of the fields</t>
  </si>
  <si>
    <t>13/05/2024</t>
  </si>
  <si>
    <t>xolope8846@ahieh.com</t>
  </si>
  <si>
    <t>Full name: Anik Chakraborty
Email: xolope8846@ahieh.com
Password: A123456@
Confirm Password: A123456@</t>
  </si>
  <si>
    <t>Full name: Anik Chakraborty
Email: xolope8846@ahieh.com
Password: A123456@</t>
  </si>
  <si>
    <t>Email: xolope8846@ahieh.com
Password: A123456@</t>
  </si>
  <si>
    <t>Email: xolope8846@ahieh.com
Password: A314295@</t>
  </si>
  <si>
    <t>1. Grammatical mistakes should be emphasized.</t>
  </si>
  <si>
    <t>Web application tasted in windows operating ststem.</t>
  </si>
  <si>
    <t>Usabality Testing</t>
  </si>
  <si>
    <t>Sign Up and Log In</t>
  </si>
  <si>
    <t>User Management</t>
  </si>
  <si>
    <t>Sign In with Google not found</t>
  </si>
  <si>
    <t>Sign In with Facebook not found</t>
  </si>
  <si>
    <t>Checking all kinds of functionality</t>
  </si>
  <si>
    <t xml:space="preserve"> UI Testing</t>
  </si>
  <si>
    <t>Functionality Testing</t>
  </si>
  <si>
    <t>User main UI</t>
  </si>
  <si>
    <t xml:space="preserve">
Hopefully all the functions will work properly</t>
  </si>
  <si>
    <t>Payment Getway Testing</t>
  </si>
  <si>
    <t>Checking All kinds of payment methods Functionality</t>
  </si>
  <si>
    <t xml:space="preserve">Payment getway </t>
  </si>
  <si>
    <t>Hopefully all the functions will work Properly</t>
  </si>
  <si>
    <t>Checking alignments of all field</t>
  </si>
  <si>
    <t>Should Be as per the requirments</t>
  </si>
  <si>
    <t>Found as per requirments</t>
  </si>
  <si>
    <t>1. Goto the URL
https://evaly.com.bd/
2. Log In
3. Check main UI of user UI</t>
  </si>
  <si>
    <t>1. Goto the URL
https://evaly.com.bd/
2. Log In.
3. After Item selection check all kinds of payment methids</t>
  </si>
  <si>
    <t>evaly(Web App)</t>
  </si>
  <si>
    <t>Using Temp Mail and Temp Number service for Testing.</t>
  </si>
  <si>
    <t>Full Web App</t>
  </si>
  <si>
    <t xml:space="preserve">Google Chrome
Microsoft Edge
Mozila Firefox
Opera </t>
  </si>
  <si>
    <t>Main User UI Allignment and Functionality Testing</t>
  </si>
  <si>
    <t>15/05/2024</t>
  </si>
  <si>
    <t>Mobile App Download</t>
  </si>
  <si>
    <t>All Kinds of user functions</t>
  </si>
  <si>
    <t>Download from "Google Play"</t>
  </si>
  <si>
    <t>Download in android Phone</t>
  </si>
  <si>
    <t>It should be download properly in Android environment(Android Phone)</t>
  </si>
  <si>
    <t>1. Goto the URL
https://evaly.com.bd/
2. Log In.
3. Check andriod app/Google Play download option in bottom-right</t>
  </si>
  <si>
    <t>Proyority Lavel Indicator</t>
  </si>
  <si>
    <t>N/A - Not Effective</t>
  </si>
  <si>
    <t>P0 - LOW</t>
  </si>
  <si>
    <t>P1 - Medium</t>
  </si>
  <si>
    <t>P2 - High</t>
  </si>
  <si>
    <t>Priyority Lavel</t>
  </si>
  <si>
    <t>P0</t>
  </si>
  <si>
    <t>P1</t>
  </si>
  <si>
    <t>1. Goto the URL
https://evaly.com.bd/
2. Click on Sign in button at the right corner
3. Keep both the fields blank</t>
  </si>
  <si>
    <t>1. Goto the URL
https://evaly.com.bd/
2. Click on Sign in button at the right corner
3. Input values in password field and check if it is masked</t>
  </si>
  <si>
    <t>Sign in</t>
  </si>
  <si>
    <t>1. Goto the URL
https://www.bdshop.com/
2. Click on Sign in button at the right corner
3. Input invalid credentials in email and password field</t>
  </si>
  <si>
    <t>1. Goto the URL
https://evaly.com.bd/
2. Click on Sign in button at the right corner
3. Input valid credentials in email and password field</t>
  </si>
  <si>
    <t>1. Goto the URL
https://evaly.com.bd/
2. Click on Sign in button at the right corner
3.Click on 'Forgot Password'
4. Check email</t>
  </si>
  <si>
    <t xml:space="preserve">1. Goto the URL
https://evaly.com.bd/
2. Click on Sign in button at the right corner
3.Click on 'Forgot Password' multiple times
</t>
  </si>
  <si>
    <t>1. Goto the URL
https://evaly.com.bd/
2. Click on Sign in button at the right corner
3.Click on 'Forgot Password' 
4. Check the registered email</t>
  </si>
  <si>
    <t>1. Goto the URL
https://evaly.com.bd/
2. Click on Sign in button at the right corner
3.Click on 'Forgot Password' 
4. Check the registered email
5. Input Code from mail and set new password</t>
  </si>
  <si>
    <t>1. Goto the URL
https://evaly.com.bd/
2. Click on Sign in button at the right corner
3.Click on 'Forgot Password' 
4. Check the registered email
5. Enter code for 'Set up a New Password'
6. check mask layer</t>
  </si>
  <si>
    <t>1. Goto the URL
https://www.bdshop.com/
2. Click on Sign in button at the right corner
3.Click on 'Forgot Password' 
4. Check the registered email
5. Click on 'Set up a New Password'
6. Enter new password
7. Click on login</t>
  </si>
  <si>
    <t>1. Goto the URL
https://evaly.com.bd/
2. Click on 'Sign in' button at the right corner</t>
  </si>
  <si>
    <t xml:space="preserve">1. Goto the URL
https://evaly.com.bd/
2. Click on 'Sign in' button at the right corner </t>
  </si>
  <si>
    <t>Should allow user to Sign in</t>
  </si>
  <si>
    <t>Sign in with Google' field or button found.</t>
  </si>
  <si>
    <t xml:space="preserve"> </t>
  </si>
  <si>
    <r>
      <rPr>
        <sz val="10"/>
        <color rgb="FF000000"/>
        <rFont val="Verdana"/>
        <family val="2"/>
      </rPr>
      <t xml:space="preserve">1. Grammatical mistakes should be emphasized. 
2. Need "Eye button" into Sign up page(Password and Confirm Password field) 
3.Need "Asterisk" button into important fields. 
4. Need "Sign In with Google" &amp; "Sign In with Facebook" in both "Log In" and "Sign up" page for easy access.
5.Security should be strengthened. 
6. Need proper maintanance. </t>
    </r>
    <r>
      <rPr>
        <sz val="10"/>
        <color rgb="FF000000"/>
        <rFont val="Calibri"/>
        <family val="2"/>
        <scheme val="minor"/>
      </rPr>
      <t xml:space="preserve">
  </t>
    </r>
  </si>
  <si>
    <t>Improvement Scopes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</si>
</sst>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color rgb="FF000000"/>
      <name val="Calibri"/>
      <scheme val="minor"/>
    </font>
    <font>
      <b/>
      <sz val="10"/>
      <color rgb="FF000000"/>
      <name val="Calibri"/>
    </font>
    <font>
      <sz val="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1"/>
      <color rgb="FF000000"/>
      <name val="Calibri"/>
    </font>
    <font>
      <b/>
      <sz val="11"/>
      <color rgb="FF000000"/>
      <name val="Calibri"/>
    </font>
    <font>
      <sz val="11"/>
      <color theme="1"/>
      <name val="Calibri"/>
    </font>
    <font>
      <b/>
      <sz val="11"/>
      <color theme="1"/>
      <name val="Calibri"/>
    </font>
    <font>
      <sz val="11"/>
      <color rgb="FFFFFFFF"/>
      <name val="Calibri"/>
    </font>
    <font>
      <sz val="11"/>
      <color rgb="FF0000FF"/>
      <name val="Calibri"/>
    </font>
    <font>
      <u/>
      <sz val="11"/>
      <color rgb="FF000000"/>
      <name val="Calibri"/>
    </font>
    <font>
      <sz val="10"/>
      <color theme="1"/>
      <name val="Calibri"/>
    </font>
    <font>
      <sz val="11"/>
      <color rgb="FF000000"/>
      <name val="Verdana"/>
    </font>
    <font>
      <sz val="11"/>
      <color theme="1"/>
      <name val="Calibri"/>
      <family val="2"/>
    </font>
    <font>
      <sz val="11"/>
      <color rgb="FF000000"/>
      <name val="Calibri"/>
      <family val="2"/>
    </font>
    <font>
      <b/>
      <sz val="11"/>
      <color theme="1"/>
      <name val="Calibri"/>
      <family val="2"/>
      <scheme val="minor"/>
    </font>
    <font>
      <b/>
      <sz val="10"/>
      <name val="Calibri"/>
      <family val="2"/>
    </font>
    <font>
      <b/>
      <sz val="11"/>
      <color theme="1"/>
      <name val="Calibri"/>
      <family val="2"/>
    </font>
    <font>
      <sz val="11"/>
      <color theme="10"/>
      <name val="Calibri"/>
      <family val="2"/>
      <scheme val="minor"/>
    </font>
    <font>
      <sz val="10"/>
      <color rgb="FF000000"/>
      <name val="Calibri"/>
      <family val="2"/>
    </font>
    <font>
      <sz val="10"/>
      <color rgb="FF000000"/>
      <name val="Arial"/>
      <family val="2"/>
    </font>
    <font>
      <b/>
      <sz val="10"/>
      <color rgb="FF000000"/>
      <name val="Calibri Light"/>
      <family val="2"/>
      <scheme val="major"/>
    </font>
    <font>
      <b/>
      <sz val="10"/>
      <color theme="5" tint="-0.249977111117893"/>
      <name val="Calibri"/>
      <family val="2"/>
      <scheme val="minor"/>
    </font>
    <font>
      <u/>
      <sz val="10"/>
      <color theme="11"/>
      <name val="Calibri"/>
      <scheme val="minor"/>
    </font>
    <font>
      <u/>
      <sz val="10"/>
      <color theme="10"/>
      <name val="Calibri"/>
      <scheme val="minor"/>
    </font>
    <font>
      <sz val="14"/>
      <color theme="1"/>
      <name val="Verdana"/>
      <family val="2"/>
    </font>
    <font>
      <b/>
      <sz val="12"/>
      <color rgb="FFFFFFFF"/>
      <name val="Times New Roman"/>
      <family val="1"/>
    </font>
    <font>
      <b/>
      <sz val="10"/>
      <name val="Verdana"/>
      <family val="2"/>
    </font>
    <font>
      <b/>
      <sz val="10"/>
      <color rgb="FF000000"/>
      <name val="Verdana"/>
      <family val="2"/>
    </font>
    <font>
      <b/>
      <sz val="11"/>
      <color rgb="FF000000"/>
      <name val="Calibri"/>
      <family val="2"/>
      <scheme val="minor"/>
    </font>
    <font>
      <sz val="11"/>
      <color rgb="FF000000"/>
      <name val="Calibri"/>
      <family val="2"/>
      <scheme val="minor"/>
    </font>
    <font>
      <sz val="10"/>
      <color rgb="FF000000"/>
      <name val="Calibri"/>
      <family val="2"/>
      <scheme val="minor"/>
    </font>
    <font>
      <b/>
      <sz val="12"/>
      <color theme="1"/>
      <name val="Verdana"/>
      <family val="2"/>
    </font>
    <font>
      <b/>
      <sz val="12"/>
      <color rgb="FF000000"/>
      <name val="Calibri"/>
      <family val="2"/>
      <scheme val="minor"/>
    </font>
    <font>
      <b/>
      <sz val="14"/>
      <color theme="1"/>
      <name val="Verdana"/>
      <family val="2"/>
    </font>
    <font>
      <sz val="10"/>
      <color rgb="FF000000"/>
      <name val="Verdana"/>
      <family val="2"/>
    </font>
    <font>
      <b/>
      <sz val="12"/>
      <color rgb="FF000000"/>
      <name val="Verdana"/>
      <family val="2"/>
    </font>
  </fonts>
  <fills count="24">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theme="0"/>
        <bgColor rgb="FFFAC090"/>
      </patternFill>
    </fill>
    <fill>
      <patternFill patternType="solid">
        <fgColor theme="9" tint="0.39997558519241921"/>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34998626667073579"/>
        <bgColor rgb="FFFFFFFF"/>
      </patternFill>
    </fill>
    <fill>
      <patternFill patternType="solid">
        <fgColor theme="0" tint="-0.34998626667073579"/>
        <bgColor rgb="FFBFBFBF"/>
      </patternFill>
    </fill>
    <fill>
      <patternFill patternType="solid">
        <fgColor theme="5" tint="0.79998168889431442"/>
        <bgColor indexed="64"/>
      </patternFill>
    </fill>
    <fill>
      <patternFill patternType="solid">
        <fgColor theme="0" tint="-0.249977111117893"/>
        <bgColor indexed="64"/>
      </patternFill>
    </fill>
    <fill>
      <patternFill patternType="solid">
        <fgColor theme="0" tint="-0.249977111117893"/>
        <bgColor rgb="FFFFFFFF"/>
      </patternFill>
    </fill>
    <fill>
      <patternFill patternType="solid">
        <fgColor theme="5" tint="0.39997558519241921"/>
        <bgColor indexed="64"/>
      </patternFill>
    </fill>
    <fill>
      <patternFill patternType="solid">
        <fgColor theme="2" tint="-0.249977111117893"/>
        <bgColor indexed="64"/>
      </patternFill>
    </fill>
    <fill>
      <patternFill patternType="solid">
        <fgColor rgb="FF00B050"/>
        <bgColor rgb="FF00FF00"/>
      </patternFill>
    </fill>
  </fills>
  <borders count="7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rgb="FF000000"/>
      </right>
      <top/>
      <bottom/>
      <diagonal/>
    </border>
    <border>
      <left style="medium">
        <color theme="1"/>
      </left>
      <right style="medium">
        <color theme="1"/>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rgb="FF000000"/>
      </left>
      <right/>
      <top/>
      <bottom style="medium">
        <color rgb="FF000000"/>
      </bottom>
      <diagonal/>
    </border>
    <border>
      <left/>
      <right style="medium">
        <color theme="1"/>
      </right>
      <top/>
      <bottom/>
      <diagonal/>
    </border>
    <border>
      <left/>
      <right style="medium">
        <color rgb="FF000000"/>
      </right>
      <top style="medium">
        <color rgb="FF000000"/>
      </top>
      <bottom/>
      <diagonal/>
    </border>
    <border>
      <left/>
      <right style="medium">
        <color rgb="FF000000"/>
      </right>
      <top style="medium">
        <color indexed="64"/>
      </top>
      <bottom/>
      <diagonal/>
    </border>
    <border>
      <left/>
      <right style="medium">
        <color theme="1"/>
      </right>
      <top style="medium">
        <color theme="1"/>
      </top>
      <bottom/>
      <diagonal/>
    </border>
    <border>
      <left/>
      <right style="medium">
        <color theme="1"/>
      </right>
      <top style="medium">
        <color rgb="FF000000"/>
      </top>
      <bottom style="medium">
        <color rgb="FF000000"/>
      </bottom>
      <diagonal/>
    </border>
    <border>
      <left/>
      <right style="medium">
        <color rgb="FF000000"/>
      </right>
      <top style="medium">
        <color theme="1"/>
      </top>
      <bottom style="medium">
        <color rgb="FF000000"/>
      </bottom>
      <diagonal/>
    </border>
    <border>
      <left/>
      <right/>
      <top style="medium">
        <color theme="1"/>
      </top>
      <bottom/>
      <diagonal/>
    </border>
    <border>
      <left/>
      <right style="medium">
        <color rgb="FF000000"/>
      </right>
      <top style="medium">
        <color theme="1"/>
      </top>
      <bottom/>
      <diagonal/>
    </border>
    <border>
      <left style="medium">
        <color rgb="FF000000"/>
      </left>
      <right/>
      <top style="medium">
        <color theme="1"/>
      </top>
      <bottom style="medium">
        <color rgb="FF000000"/>
      </bottom>
      <diagonal/>
    </border>
    <border>
      <left style="medium">
        <color theme="1"/>
      </left>
      <right style="medium">
        <color rgb="FF000000"/>
      </right>
      <top style="medium">
        <color rgb="FF000000"/>
      </top>
      <bottom style="medium">
        <color theme="1"/>
      </bottom>
      <diagonal/>
    </border>
    <border>
      <left style="medium">
        <color indexed="64"/>
      </left>
      <right style="medium">
        <color theme="1"/>
      </right>
      <top/>
      <bottom/>
      <diagonal/>
    </border>
    <border>
      <left style="medium">
        <color indexed="64"/>
      </left>
      <right style="medium">
        <color indexed="64"/>
      </right>
      <top/>
      <bottom/>
      <diagonal/>
    </border>
    <border>
      <left style="medium">
        <color theme="1"/>
      </left>
      <right style="medium">
        <color theme="1"/>
      </right>
      <top/>
      <bottom/>
      <diagonal/>
    </border>
    <border>
      <left/>
      <right style="medium">
        <color theme="1"/>
      </right>
      <top style="medium">
        <color rgb="FF000000"/>
      </top>
      <bottom/>
      <diagonal/>
    </border>
    <border>
      <left style="medium">
        <color indexed="64"/>
      </left>
      <right style="medium">
        <color indexed="64"/>
      </right>
      <top style="medium">
        <color indexed="64"/>
      </top>
      <bottom/>
      <diagonal/>
    </border>
    <border>
      <left/>
      <right style="medium">
        <color rgb="FF000000"/>
      </right>
      <top style="medium">
        <color indexed="64"/>
      </top>
      <bottom style="medium">
        <color indexed="64"/>
      </bottom>
      <diagonal/>
    </border>
    <border>
      <left style="medium">
        <color indexed="64"/>
      </left>
      <right/>
      <top/>
      <bottom/>
      <diagonal/>
    </border>
    <border>
      <left/>
      <right/>
      <top style="medium">
        <color theme="1"/>
      </top>
      <bottom style="medium">
        <color theme="1"/>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right/>
      <top/>
      <bottom style="medium">
        <color rgb="FF000000"/>
      </bottom>
      <diagonal/>
    </border>
    <border>
      <left style="medium">
        <color rgb="FF000000"/>
      </left>
      <right style="medium">
        <color rgb="FF000000"/>
      </right>
      <top style="medium">
        <color rgb="FF000000"/>
      </top>
      <bottom style="medium">
        <color indexed="64"/>
      </bottom>
      <diagonal/>
    </border>
    <border>
      <left/>
      <right/>
      <top/>
      <bottom style="medium">
        <color theme="1"/>
      </bottom>
      <diagonal/>
    </border>
    <border>
      <left style="medium">
        <color rgb="FF000000"/>
      </left>
      <right style="medium">
        <color rgb="FF000000"/>
      </right>
      <top/>
      <bottom style="medium">
        <color indexed="64"/>
      </bottom>
      <diagonal/>
    </border>
    <border>
      <left style="medium">
        <color rgb="FF000000"/>
      </left>
      <right/>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30" fillId="0" borderId="0" applyNumberFormat="0" applyFill="0" applyBorder="0" applyAlignment="0" applyProtection="0"/>
    <xf numFmtId="0" fontId="29" fillId="0" borderId="0" applyNumberFormat="0" applyFill="0" applyBorder="0" applyAlignment="0" applyProtection="0"/>
  </cellStyleXfs>
  <cellXfs count="321">
    <xf numFmtId="0" fontId="0" fillId="0" borderId="0" xfId="0"/>
    <xf numFmtId="0" fontId="1" fillId="2" borderId="2" xfId="0" applyFont="1" applyFill="1" applyBorder="1" applyAlignment="1">
      <alignment horizontal="center" vertical="center" wrapText="1"/>
    </xf>
    <xf numFmtId="0" fontId="3" fillId="0" borderId="5" xfId="0" applyFont="1" applyBorder="1" applyAlignment="1">
      <alignment horizontal="center" vertical="center" wrapText="1"/>
    </xf>
    <xf numFmtId="0" fontId="1" fillId="2"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9" fillId="9" borderId="11" xfId="0" applyFont="1" applyFill="1" applyBorder="1" applyAlignment="1">
      <alignment horizontal="center" vertical="center"/>
    </xf>
    <xf numFmtId="0" fontId="9" fillId="9" borderId="11" xfId="0" applyFont="1" applyFill="1" applyBorder="1" applyAlignment="1">
      <alignment horizontal="center" vertical="top" wrapText="1"/>
    </xf>
    <xf numFmtId="0" fontId="9" fillId="9" borderId="11" xfId="0" applyFont="1" applyFill="1" applyBorder="1" applyAlignment="1">
      <alignment horizontal="center" vertical="top"/>
    </xf>
    <xf numFmtId="0" fontId="10" fillId="10" borderId="12" xfId="0" applyFont="1" applyFill="1" applyBorder="1" applyAlignment="1">
      <alignment horizontal="center" vertical="center"/>
    </xf>
    <xf numFmtId="0" fontId="10" fillId="10" borderId="12" xfId="0" applyFont="1" applyFill="1" applyBorder="1" applyAlignment="1">
      <alignment horizontal="center" vertical="center" wrapText="1"/>
    </xf>
    <xf numFmtId="0" fontId="11" fillId="10" borderId="12" xfId="0" applyFont="1" applyFill="1" applyBorder="1" applyAlignment="1">
      <alignment horizontal="center" vertical="top" wrapText="1"/>
    </xf>
    <xf numFmtId="0" fontId="6" fillId="10" borderId="12" xfId="0" applyFont="1" applyFill="1" applyBorder="1" applyAlignment="1">
      <alignment horizontal="center" vertical="top" wrapText="1"/>
    </xf>
    <xf numFmtId="0" fontId="6" fillId="10" borderId="12" xfId="0" applyFont="1" applyFill="1" applyBorder="1" applyAlignment="1">
      <alignment horizontal="center" vertical="top"/>
    </xf>
    <xf numFmtId="0" fontId="6" fillId="11" borderId="12" xfId="0" applyFont="1" applyFill="1" applyBorder="1" applyAlignment="1">
      <alignment horizontal="center" vertical="top" wrapText="1"/>
    </xf>
    <xf numFmtId="0" fontId="6" fillId="11" borderId="12" xfId="0" applyFont="1" applyFill="1" applyBorder="1" applyAlignment="1">
      <alignment horizontal="center" vertical="top"/>
    </xf>
    <xf numFmtId="0" fontId="8" fillId="10" borderId="12" xfId="0" applyFont="1" applyFill="1" applyBorder="1" applyAlignment="1">
      <alignment horizontal="center" vertical="top" wrapText="1"/>
    </xf>
    <xf numFmtId="0" fontId="8" fillId="10" borderId="12" xfId="0" applyFont="1" applyFill="1" applyBorder="1" applyAlignment="1">
      <alignment horizontal="center" vertical="top"/>
    </xf>
    <xf numFmtId="0" fontId="10" fillId="0" borderId="12" xfId="0" applyFont="1" applyBorder="1" applyAlignment="1">
      <alignment horizontal="center" vertical="center" wrapText="1"/>
    </xf>
    <xf numFmtId="0" fontId="12" fillId="0" borderId="12" xfId="0" applyFont="1" applyBorder="1" applyAlignment="1">
      <alignment horizontal="center" vertical="center" wrapText="1"/>
    </xf>
    <xf numFmtId="0" fontId="30" fillId="0" borderId="2" xfId="1" applyBorder="1" applyAlignment="1">
      <alignment horizontal="center" vertical="center" wrapText="1"/>
    </xf>
    <xf numFmtId="14" fontId="3" fillId="0" borderId="2" xfId="0" applyNumberFormat="1" applyFont="1" applyBorder="1" applyAlignment="1">
      <alignment horizontal="center" vertical="center" wrapText="1"/>
    </xf>
    <xf numFmtId="0" fontId="30" fillId="10" borderId="12" xfId="1" applyFill="1" applyBorder="1" applyAlignment="1">
      <alignment horizontal="center" vertical="top" wrapText="1"/>
    </xf>
    <xf numFmtId="0" fontId="6" fillId="11" borderId="13" xfId="0" applyFont="1" applyFill="1" applyBorder="1" applyAlignment="1">
      <alignment horizontal="center" vertical="center"/>
    </xf>
    <xf numFmtId="0" fontId="12" fillId="0" borderId="32" xfId="0" applyFont="1" applyBorder="1" applyAlignment="1">
      <alignment horizontal="center" vertical="center"/>
    </xf>
    <xf numFmtId="0" fontId="23" fillId="0" borderId="31" xfId="0" applyFont="1" applyBorder="1" applyAlignment="1">
      <alignment horizontal="center" vertical="center" wrapText="1"/>
    </xf>
    <xf numFmtId="0" fontId="10" fillId="10" borderId="24" xfId="0" applyFont="1" applyFill="1" applyBorder="1" applyAlignment="1">
      <alignment horizontal="center" vertical="center" wrapText="1"/>
    </xf>
    <xf numFmtId="0" fontId="8" fillId="0" borderId="39" xfId="0" applyFont="1" applyFill="1" applyBorder="1" applyAlignment="1">
      <alignment horizontal="center" vertical="top"/>
    </xf>
    <xf numFmtId="0" fontId="25" fillId="0" borderId="5" xfId="0" applyFont="1" applyBorder="1" applyAlignment="1">
      <alignment horizontal="center" vertical="center" wrapText="1"/>
    </xf>
    <xf numFmtId="0" fontId="6" fillId="17" borderId="12" xfId="0" applyFont="1" applyFill="1" applyBorder="1" applyAlignment="1">
      <alignment horizontal="center" vertical="center"/>
    </xf>
    <xf numFmtId="0" fontId="22" fillId="0" borderId="40" xfId="0" applyFont="1" applyBorder="1" applyAlignment="1">
      <alignment horizontal="center" vertical="center"/>
    </xf>
    <xf numFmtId="0" fontId="7" fillId="5" borderId="7"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8" fillId="18" borderId="18" xfId="0" applyFont="1" applyFill="1" applyBorder="1" applyAlignment="1">
      <alignment horizontal="center" vertical="top" wrapText="1"/>
    </xf>
    <xf numFmtId="0" fontId="20" fillId="10" borderId="2" xfId="0" applyFont="1" applyFill="1" applyBorder="1" applyAlignment="1">
      <alignment horizontal="center" vertical="center" wrapText="1"/>
    </xf>
    <xf numFmtId="0" fontId="20" fillId="10" borderId="12" xfId="0" applyFont="1" applyFill="1" applyBorder="1" applyAlignment="1">
      <alignment horizontal="center" vertical="center" wrapText="1"/>
    </xf>
    <xf numFmtId="0" fontId="20" fillId="10" borderId="12" xfId="0" applyFont="1" applyFill="1" applyBorder="1" applyAlignment="1">
      <alignment horizontal="center" vertical="top" wrapText="1"/>
    </xf>
    <xf numFmtId="0" fontId="2" fillId="0" borderId="28" xfId="0" applyFont="1" applyBorder="1" applyAlignment="1">
      <alignment horizontal="center"/>
    </xf>
    <xf numFmtId="0" fontId="10" fillId="0" borderId="2" xfId="0" applyFont="1" applyFill="1" applyBorder="1" applyAlignment="1">
      <alignment horizontal="center" vertical="center" wrapText="1"/>
    </xf>
    <xf numFmtId="0" fontId="30" fillId="10" borderId="12" xfId="1" applyFill="1" applyBorder="1" applyAlignment="1">
      <alignment horizontal="center" vertical="center" wrapText="1"/>
    </xf>
    <xf numFmtId="0" fontId="10" fillId="10" borderId="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20" fillId="10" borderId="37"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3" xfId="0" applyFont="1" applyFill="1" applyBorder="1" applyAlignment="1">
      <alignment horizontal="center" vertical="top" wrapText="1"/>
    </xf>
    <xf numFmtId="0" fontId="30" fillId="10" borderId="19" xfId="1" applyFill="1" applyBorder="1" applyAlignment="1">
      <alignment horizontal="center" vertical="center" wrapText="1"/>
    </xf>
    <xf numFmtId="0" fontId="0" fillId="15" borderId="18" xfId="0" applyFill="1" applyBorder="1" applyAlignment="1">
      <alignment horizontal="center"/>
    </xf>
    <xf numFmtId="0" fontId="10" fillId="16" borderId="25" xfId="0" applyFont="1" applyFill="1" applyBorder="1" applyAlignment="1">
      <alignment horizontal="center" vertical="center" wrapText="1"/>
    </xf>
    <xf numFmtId="0" fontId="10" fillId="16" borderId="24" xfId="0" applyFont="1" applyFill="1" applyBorder="1" applyAlignment="1">
      <alignment horizontal="center" vertical="center" wrapText="1"/>
    </xf>
    <xf numFmtId="0" fontId="20" fillId="16" borderId="24" xfId="0" applyFont="1" applyFill="1" applyBorder="1" applyAlignment="1">
      <alignment horizontal="center" vertical="center" wrapText="1"/>
    </xf>
    <xf numFmtId="0" fontId="20" fillId="16" borderId="35" xfId="0" applyFont="1" applyFill="1" applyBorder="1" applyAlignment="1">
      <alignment horizontal="center" vertical="top" wrapText="1"/>
    </xf>
    <xf numFmtId="0" fontId="30" fillId="16" borderId="36" xfId="1" applyFill="1" applyBorder="1" applyAlignment="1">
      <alignment horizontal="center" vertical="center" wrapText="1"/>
    </xf>
    <xf numFmtId="0" fontId="20" fillId="10" borderId="24"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0" fillId="10" borderId="24" xfId="0" applyFont="1" applyFill="1" applyBorder="1" applyAlignment="1">
      <alignment horizontal="center" vertical="top" wrapText="1"/>
    </xf>
    <xf numFmtId="0" fontId="30" fillId="10" borderId="8" xfId="1" applyFill="1" applyBorder="1" applyAlignment="1">
      <alignment horizontal="center" vertical="center" wrapText="1"/>
    </xf>
    <xf numFmtId="0" fontId="10" fillId="10" borderId="26" xfId="0" applyFont="1" applyFill="1" applyBorder="1" applyAlignment="1">
      <alignment horizontal="center" vertical="center" wrapText="1"/>
    </xf>
    <xf numFmtId="0" fontId="20" fillId="10" borderId="26" xfId="0" applyFont="1" applyFill="1" applyBorder="1" applyAlignment="1">
      <alignment horizontal="center" vertical="center" wrapText="1"/>
    </xf>
    <xf numFmtId="0" fontId="20" fillId="10" borderId="26" xfId="0" applyFont="1" applyFill="1" applyBorder="1" applyAlignment="1">
      <alignment horizontal="center" vertical="top" wrapText="1"/>
    </xf>
    <xf numFmtId="0" fontId="30" fillId="10" borderId="29" xfId="1" applyFill="1" applyBorder="1" applyAlignment="1">
      <alignment horizontal="center" vertical="center" wrapText="1"/>
    </xf>
    <xf numFmtId="0" fontId="10" fillId="10" borderId="18" xfId="0" applyFont="1" applyFill="1" applyBorder="1" applyAlignment="1">
      <alignment horizontal="center" vertical="center"/>
    </xf>
    <xf numFmtId="0" fontId="2" fillId="0" borderId="0" xfId="0" applyFont="1" applyBorder="1" applyAlignment="1">
      <alignment horizontal="center"/>
    </xf>
    <xf numFmtId="0" fontId="10" fillId="10" borderId="18" xfId="0" applyFont="1" applyFill="1" applyBorder="1" applyAlignment="1">
      <alignment horizontal="center" vertical="center" wrapText="1"/>
    </xf>
    <xf numFmtId="0" fontId="20" fillId="10" borderId="18" xfId="0" applyFont="1" applyFill="1" applyBorder="1" applyAlignment="1">
      <alignment horizontal="center" vertical="center" wrapText="1"/>
    </xf>
    <xf numFmtId="0" fontId="20" fillId="10" borderId="18" xfId="0" applyFont="1" applyFill="1" applyBorder="1" applyAlignment="1">
      <alignment horizontal="center" vertical="top" wrapText="1"/>
    </xf>
    <xf numFmtId="0" fontId="24" fillId="10" borderId="18" xfId="1" applyFont="1" applyFill="1" applyBorder="1" applyAlignment="1">
      <alignment horizontal="center" vertical="center" wrapText="1"/>
    </xf>
    <xf numFmtId="0" fontId="2" fillId="0" borderId="38" xfId="0" applyFont="1" applyBorder="1" applyAlignment="1">
      <alignment horizontal="center"/>
    </xf>
    <xf numFmtId="0" fontId="20" fillId="10" borderId="5" xfId="0" applyFont="1" applyFill="1" applyBorder="1" applyAlignment="1">
      <alignment horizontal="center" vertical="center" wrapText="1"/>
    </xf>
    <xf numFmtId="0" fontId="20" fillId="10" borderId="14"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20" fillId="10" borderId="27" xfId="0" applyFont="1" applyFill="1" applyBorder="1" applyAlignment="1">
      <alignment horizontal="center" vertical="top" wrapText="1"/>
    </xf>
    <xf numFmtId="0" fontId="0" fillId="0" borderId="18" xfId="0" applyFill="1" applyBorder="1" applyAlignment="1">
      <alignment horizontal="center"/>
    </xf>
    <xf numFmtId="0" fontId="20" fillId="0" borderId="2"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2" xfId="0" applyFont="1" applyBorder="1" applyAlignment="1">
      <alignment horizontal="center" vertical="top" wrapText="1"/>
    </xf>
    <xf numFmtId="0" fontId="15" fillId="0" borderId="12" xfId="0" applyFont="1" applyBorder="1" applyAlignment="1">
      <alignment horizontal="center" vertical="center" wrapText="1"/>
    </xf>
    <xf numFmtId="0" fontId="30" fillId="0" borderId="0" xfId="1" applyFill="1" applyAlignment="1">
      <alignment horizontal="center" vertical="top" wrapText="1"/>
    </xf>
    <xf numFmtId="0" fontId="20" fillId="0" borderId="1" xfId="0" applyFont="1" applyBorder="1" applyAlignment="1">
      <alignment horizontal="center" vertical="center" wrapText="1"/>
    </xf>
    <xf numFmtId="0" fontId="30" fillId="0" borderId="18" xfId="1" applyFill="1" applyBorder="1" applyAlignment="1">
      <alignment horizontal="center" vertical="top" wrapText="1"/>
    </xf>
    <xf numFmtId="0" fontId="10" fillId="0" borderId="14" xfId="0" applyFont="1" applyBorder="1" applyAlignment="1">
      <alignment horizontal="center" vertical="center" wrapText="1"/>
    </xf>
    <xf numFmtId="0" fontId="10" fillId="0" borderId="2" xfId="0" applyFont="1" applyBorder="1" applyAlignment="1">
      <alignment horizontal="center" vertical="center" wrapText="1"/>
    </xf>
    <xf numFmtId="0" fontId="0" fillId="0" borderId="0" xfId="0" applyFill="1" applyAlignment="1">
      <alignment horizontal="center"/>
    </xf>
    <xf numFmtId="0" fontId="10" fillId="0" borderId="1" xfId="0" applyFont="1" applyBorder="1" applyAlignment="1">
      <alignment horizontal="center" vertical="center" wrapText="1"/>
    </xf>
    <xf numFmtId="0" fontId="30" fillId="0" borderId="0" xfId="1" applyFill="1" applyAlignment="1">
      <alignment horizontal="center" vertical="center" wrapText="1"/>
    </xf>
    <xf numFmtId="0" fontId="10" fillId="0" borderId="12" xfId="0" applyFont="1" applyBorder="1" applyAlignment="1">
      <alignment horizontal="center" vertical="top" wrapText="1"/>
    </xf>
    <xf numFmtId="0" fontId="30" fillId="0" borderId="12" xfId="1" applyBorder="1" applyAlignment="1">
      <alignment horizontal="center" vertical="center" wrapText="1"/>
    </xf>
    <xf numFmtId="0" fontId="0" fillId="0" borderId="18" xfId="0" applyBorder="1" applyAlignment="1">
      <alignment horizontal="center"/>
    </xf>
    <xf numFmtId="0" fontId="16" fillId="0" borderId="12" xfId="0" applyFont="1" applyBorder="1" applyAlignment="1">
      <alignment horizontal="center" vertical="center" wrapText="1"/>
    </xf>
    <xf numFmtId="0" fontId="10" fillId="0" borderId="29"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3" xfId="0" applyFont="1" applyFill="1" applyBorder="1" applyAlignment="1">
      <alignment horizontal="center" vertical="top" wrapText="1"/>
    </xf>
    <xf numFmtId="0" fontId="10" fillId="0" borderId="25" xfId="0" applyFont="1" applyFill="1" applyBorder="1" applyAlignment="1">
      <alignment horizontal="center" vertical="center" wrapText="1"/>
    </xf>
    <xf numFmtId="0" fontId="10" fillId="0" borderId="5" xfId="0" applyFont="1" applyBorder="1" applyAlignment="1">
      <alignment horizontal="center" vertical="center" wrapText="1"/>
    </xf>
    <xf numFmtId="0" fontId="10" fillId="0" borderId="14" xfId="0" applyFont="1" applyBorder="1" applyAlignment="1">
      <alignment horizontal="center" vertical="top" wrapText="1"/>
    </xf>
    <xf numFmtId="0" fontId="10" fillId="0" borderId="25" xfId="0" applyFont="1" applyBorder="1" applyAlignment="1">
      <alignment horizontal="center" vertical="center" wrapText="1"/>
    </xf>
    <xf numFmtId="0" fontId="10" fillId="0" borderId="33" xfId="0" applyFont="1" applyBorder="1" applyAlignment="1">
      <alignment horizontal="center" vertical="center" wrapText="1"/>
    </xf>
    <xf numFmtId="0" fontId="0" fillId="0" borderId="0" xfId="0" applyFill="1" applyAlignment="1">
      <alignment horizontal="center" vertical="center" wrapText="1"/>
    </xf>
    <xf numFmtId="0" fontId="12" fillId="0" borderId="2" xfId="0" applyFont="1" applyBorder="1" applyAlignment="1">
      <alignment horizontal="center" vertical="center" wrapText="1"/>
    </xf>
    <xf numFmtId="0" fontId="18" fillId="10" borderId="2" xfId="0" applyFont="1" applyFill="1" applyBorder="1" applyAlignment="1">
      <alignment horizontal="center" vertical="center" wrapText="1"/>
    </xf>
    <xf numFmtId="0" fontId="18" fillId="0" borderId="2" xfId="0" applyFont="1" applyBorder="1" applyAlignment="1">
      <alignment horizontal="center" vertical="center" wrapText="1"/>
    </xf>
    <xf numFmtId="0" fontId="18" fillId="0" borderId="5" xfId="0" applyFont="1" applyBorder="1" applyAlignment="1">
      <alignment horizontal="center" vertical="center" wrapText="1"/>
    </xf>
    <xf numFmtId="0" fontId="12" fillId="0" borderId="12" xfId="0" applyFont="1" applyBorder="1" applyAlignment="1">
      <alignment horizontal="center" vertical="center"/>
    </xf>
    <xf numFmtId="0" fontId="17" fillId="0" borderId="24" xfId="0" applyFont="1" applyBorder="1" applyAlignment="1">
      <alignment horizontal="center"/>
    </xf>
    <xf numFmtId="0" fontId="17" fillId="0" borderId="26" xfId="0" applyFont="1" applyBorder="1" applyAlignment="1">
      <alignment horizontal="center"/>
    </xf>
    <xf numFmtId="0" fontId="7" fillId="0" borderId="41" xfId="0" applyFont="1" applyBorder="1" applyAlignment="1">
      <alignment horizontal="center" vertical="center" wrapText="1"/>
    </xf>
    <xf numFmtId="0" fontId="0" fillId="0" borderId="0" xfId="0" applyAlignment="1">
      <alignment horizontal="center"/>
    </xf>
    <xf numFmtId="0" fontId="12" fillId="13" borderId="12"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center" wrapText="1"/>
    </xf>
    <xf numFmtId="0" fontId="1" fillId="0" borderId="5" xfId="0" applyFont="1" applyBorder="1" applyAlignment="1">
      <alignment horizontal="center" vertical="center" wrapText="1"/>
    </xf>
    <xf numFmtId="0" fontId="4" fillId="12" borderId="0" xfId="0" applyFont="1" applyFill="1" applyAlignment="1">
      <alignment horizontal="center"/>
    </xf>
    <xf numFmtId="0" fontId="4" fillId="12" borderId="0" xfId="0" applyFont="1" applyFill="1" applyAlignment="1">
      <alignment horizontal="center" wrapText="1"/>
    </xf>
    <xf numFmtId="0" fontId="4" fillId="0" borderId="0" xfId="0" applyFont="1" applyAlignment="1">
      <alignment horizontal="center" vertical="center"/>
    </xf>
    <xf numFmtId="0" fontId="10" fillId="10" borderId="12" xfId="0" applyFont="1" applyFill="1" applyBorder="1" applyAlignment="1">
      <alignment horizontal="center" vertical="top" wrapText="1"/>
    </xf>
    <xf numFmtId="0" fontId="19" fillId="0" borderId="12" xfId="0" applyFont="1" applyBorder="1" applyAlignment="1">
      <alignment horizontal="center" vertical="center"/>
    </xf>
    <xf numFmtId="0" fontId="14" fillId="10" borderId="12" xfId="0" applyFont="1" applyFill="1" applyBorder="1" applyAlignment="1">
      <alignment horizontal="center" vertical="center"/>
    </xf>
    <xf numFmtId="0" fontId="0" fillId="0" borderId="26" xfId="0" applyBorder="1" applyAlignment="1">
      <alignment horizontal="center"/>
    </xf>
    <xf numFmtId="0" fontId="12" fillId="0" borderId="13" xfId="0" applyFont="1" applyBorder="1" applyAlignment="1">
      <alignment horizontal="center" vertical="center"/>
    </xf>
    <xf numFmtId="0" fontId="14" fillId="10" borderId="13" xfId="0" applyFont="1" applyFill="1" applyBorder="1" applyAlignment="1">
      <alignment horizontal="center" vertical="center"/>
    </xf>
    <xf numFmtId="0" fontId="0" fillId="15" borderId="24" xfId="0" applyFill="1" applyBorder="1" applyAlignment="1">
      <alignment horizontal="center"/>
    </xf>
    <xf numFmtId="0" fontId="19" fillId="15" borderId="34" xfId="0" applyFont="1" applyFill="1" applyBorder="1" applyAlignment="1">
      <alignment horizontal="center" vertical="center"/>
    </xf>
    <xf numFmtId="0" fontId="14" fillId="16" borderId="24" xfId="0" applyFont="1" applyFill="1" applyBorder="1" applyAlignment="1">
      <alignment horizontal="center" vertical="center"/>
    </xf>
    <xf numFmtId="0" fontId="0" fillId="14" borderId="0" xfId="0" applyFill="1" applyBorder="1" applyAlignment="1">
      <alignment horizontal="center"/>
    </xf>
    <xf numFmtId="0" fontId="0" fillId="0" borderId="0" xfId="0" applyBorder="1" applyAlignment="1">
      <alignment horizontal="center"/>
    </xf>
    <xf numFmtId="0" fontId="0" fillId="0" borderId="24" xfId="0" applyBorder="1" applyAlignment="1">
      <alignment horizontal="center"/>
    </xf>
    <xf numFmtId="0" fontId="19" fillId="0" borderId="24" xfId="0" applyFont="1" applyBorder="1" applyAlignment="1">
      <alignment horizontal="center" vertical="center"/>
    </xf>
    <xf numFmtId="0" fontId="14" fillId="10" borderId="24" xfId="0" applyFont="1" applyFill="1" applyBorder="1" applyAlignment="1">
      <alignment horizontal="center" vertical="center"/>
    </xf>
    <xf numFmtId="0" fontId="19" fillId="0" borderId="26" xfId="0" applyFont="1" applyBorder="1" applyAlignment="1">
      <alignment horizontal="center" vertical="center"/>
    </xf>
    <xf numFmtId="0" fontId="14" fillId="10" borderId="23" xfId="0" applyFont="1" applyFill="1" applyBorder="1" applyAlignment="1">
      <alignment horizontal="center" vertical="center"/>
    </xf>
    <xf numFmtId="0" fontId="19" fillId="0" borderId="18" xfId="0" applyFont="1" applyBorder="1" applyAlignment="1">
      <alignment horizontal="center" vertical="center"/>
    </xf>
    <xf numFmtId="0" fontId="14" fillId="10" borderId="18" xfId="0" applyFont="1" applyFill="1" applyBorder="1" applyAlignment="1">
      <alignment horizontal="center" vertical="center"/>
    </xf>
    <xf numFmtId="0" fontId="19" fillId="0" borderId="5" xfId="0" applyFont="1" applyBorder="1" applyAlignment="1">
      <alignment horizontal="center" vertical="center"/>
    </xf>
    <xf numFmtId="0" fontId="14" fillId="10" borderId="14" xfId="0" applyFont="1" applyFill="1" applyBorder="1" applyAlignment="1">
      <alignment horizontal="center" vertical="center"/>
    </xf>
    <xf numFmtId="0" fontId="12" fillId="17" borderId="14" xfId="0" applyFont="1" applyFill="1" applyBorder="1" applyAlignment="1">
      <alignment horizontal="center" vertical="center"/>
    </xf>
    <xf numFmtId="0" fontId="12" fillId="0" borderId="13" xfId="0" applyFont="1" applyFill="1" applyBorder="1" applyAlignment="1">
      <alignment horizontal="center" vertical="center"/>
    </xf>
    <xf numFmtId="0" fontId="12" fillId="0" borderId="13" xfId="0" applyFont="1" applyFill="1" applyBorder="1" applyAlignment="1">
      <alignment horizontal="center" vertical="center" wrapText="1"/>
    </xf>
    <xf numFmtId="0" fontId="12" fillId="15" borderId="22" xfId="0" applyFont="1" applyFill="1" applyBorder="1" applyAlignment="1">
      <alignment horizontal="center" vertical="center"/>
    </xf>
    <xf numFmtId="0" fontId="0" fillId="0" borderId="0" xfId="0" applyFill="1" applyBorder="1" applyAlignment="1">
      <alignment horizontal="center"/>
    </xf>
    <xf numFmtId="0" fontId="12" fillId="0" borderId="14" xfId="0" applyFont="1" applyBorder="1" applyAlignment="1">
      <alignment horizontal="center" vertical="center"/>
    </xf>
    <xf numFmtId="0" fontId="0" fillId="0" borderId="20" xfId="0" applyBorder="1" applyAlignment="1">
      <alignment horizontal="center"/>
    </xf>
    <xf numFmtId="0" fontId="12" fillId="0" borderId="13"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10" fillId="0" borderId="24" xfId="0" applyFont="1" applyBorder="1" applyAlignment="1">
      <alignment horizontal="center" vertical="center" wrapText="1"/>
    </xf>
    <xf numFmtId="0" fontId="12" fillId="0" borderId="8" xfId="0" applyFont="1" applyBorder="1" applyAlignment="1">
      <alignment horizontal="center" vertical="center"/>
    </xf>
    <xf numFmtId="0" fontId="12" fillId="0" borderId="24" xfId="0" applyFont="1" applyBorder="1" applyAlignment="1">
      <alignment horizontal="center" vertical="center" wrapText="1"/>
    </xf>
    <xf numFmtId="0" fontId="15" fillId="0" borderId="24" xfId="0" applyFont="1" applyBorder="1" applyAlignment="1">
      <alignment horizontal="center" vertical="center" wrapText="1"/>
    </xf>
    <xf numFmtId="0" fontId="12" fillId="0" borderId="2" xfId="0" applyFont="1" applyBorder="1" applyAlignment="1">
      <alignment horizontal="center" vertical="center"/>
    </xf>
    <xf numFmtId="0" fontId="12" fillId="0" borderId="14" xfId="0" applyFont="1" applyBorder="1" applyAlignment="1">
      <alignment horizontal="center" vertical="center" wrapText="1"/>
    </xf>
    <xf numFmtId="0" fontId="18" fillId="0" borderId="18" xfId="0" applyFont="1" applyBorder="1" applyAlignment="1">
      <alignment horizontal="center" vertical="center" wrapText="1"/>
    </xf>
    <xf numFmtId="0" fontId="22" fillId="0" borderId="42" xfId="0" applyFont="1" applyBorder="1" applyAlignment="1">
      <alignment vertical="top"/>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0" fillId="0" borderId="0" xfId="0" applyAlignment="1">
      <alignment horizontal="center" vertical="center"/>
    </xf>
    <xf numFmtId="0" fontId="2" fillId="0" borderId="39" xfId="0" applyFont="1" applyBorder="1" applyAlignment="1">
      <alignment vertical="top"/>
    </xf>
    <xf numFmtId="0" fontId="13" fillId="0" borderId="18" xfId="0" applyFont="1" applyBorder="1" applyAlignment="1">
      <alignment vertical="top"/>
    </xf>
    <xf numFmtId="0" fontId="13" fillId="0" borderId="20" xfId="0" applyFont="1" applyBorder="1" applyAlignment="1">
      <alignment vertical="top"/>
    </xf>
    <xf numFmtId="0" fontId="13" fillId="0" borderId="39" xfId="0" applyFont="1" applyBorder="1" applyAlignment="1">
      <alignment vertical="top"/>
    </xf>
    <xf numFmtId="0" fontId="21" fillId="0" borderId="42" xfId="0" applyFont="1" applyBorder="1" applyAlignment="1">
      <alignment horizontal="center" vertical="top"/>
    </xf>
    <xf numFmtId="0" fontId="22" fillId="0" borderId="42" xfId="0" applyFont="1" applyBorder="1" applyAlignment="1">
      <alignment horizontal="center" vertical="top"/>
    </xf>
    <xf numFmtId="0" fontId="2" fillId="0" borderId="39" xfId="0" applyFont="1"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23" fillId="0" borderId="42" xfId="0" applyFont="1" applyBorder="1" applyAlignment="1">
      <alignment horizontal="center" vertical="center"/>
    </xf>
    <xf numFmtId="0" fontId="10" fillId="10" borderId="29"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3" xfId="0" applyFont="1" applyBorder="1" applyAlignment="1">
      <alignment horizontal="center" vertical="top" wrapText="1"/>
    </xf>
    <xf numFmtId="0" fontId="23" fillId="0" borderId="39" xfId="0" applyFont="1" applyBorder="1" applyAlignment="1">
      <alignment horizontal="center" vertical="center" wrapText="1"/>
    </xf>
    <xf numFmtId="0" fontId="2" fillId="0" borderId="24" xfId="0" applyFont="1" applyBorder="1" applyAlignment="1">
      <alignment vertical="center"/>
    </xf>
    <xf numFmtId="0" fontId="2" fillId="0" borderId="25" xfId="0" applyFont="1" applyBorder="1" applyAlignment="1">
      <alignment vertical="center"/>
    </xf>
    <xf numFmtId="0" fontId="13" fillId="0" borderId="39" xfId="0" applyFont="1" applyBorder="1" applyAlignment="1">
      <alignment vertical="center" wrapText="1"/>
    </xf>
    <xf numFmtId="0" fontId="2" fillId="0" borderId="45" xfId="0" applyFont="1" applyBorder="1" applyAlignment="1">
      <alignment vertical="center"/>
    </xf>
    <xf numFmtId="0" fontId="10" fillId="10" borderId="13" xfId="0" applyFont="1" applyFill="1" applyBorder="1" applyAlignment="1">
      <alignment horizontal="center" vertical="center"/>
    </xf>
    <xf numFmtId="0" fontId="10" fillId="11" borderId="46" xfId="0" applyFont="1" applyFill="1" applyBorder="1" applyAlignment="1">
      <alignment horizontal="center" vertical="center"/>
    </xf>
    <xf numFmtId="0" fontId="10" fillId="10" borderId="47" xfId="0" applyFont="1" applyFill="1" applyBorder="1" applyAlignment="1">
      <alignment horizontal="center" vertical="center"/>
    </xf>
    <xf numFmtId="0" fontId="10" fillId="10" borderId="48" xfId="0" applyFont="1" applyFill="1" applyBorder="1" applyAlignment="1">
      <alignment horizontal="center" vertical="center"/>
    </xf>
    <xf numFmtId="0" fontId="10" fillId="16" borderId="48" xfId="0" applyFont="1" applyFill="1" applyBorder="1" applyAlignment="1">
      <alignment horizontal="center" vertical="center"/>
    </xf>
    <xf numFmtId="0" fontId="10" fillId="0" borderId="39" xfId="0" applyFont="1" applyBorder="1" applyAlignment="1">
      <alignment horizontal="center" vertical="center"/>
    </xf>
    <xf numFmtId="0" fontId="10" fillId="15" borderId="49" xfId="0" applyFont="1" applyFill="1" applyBorder="1" applyAlignment="1">
      <alignment horizontal="center" vertical="center"/>
    </xf>
    <xf numFmtId="0" fontId="10" fillId="0" borderId="47" xfId="0" applyFont="1" applyBorder="1" applyAlignment="1">
      <alignment horizontal="center" vertical="center"/>
    </xf>
    <xf numFmtId="0" fontId="10" fillId="0" borderId="47" xfId="0" applyFont="1" applyFill="1" applyBorder="1" applyAlignment="1">
      <alignment horizontal="center" vertical="center"/>
    </xf>
    <xf numFmtId="0" fontId="7" fillId="0" borderId="47" xfId="0" applyFont="1" applyBorder="1" applyAlignment="1">
      <alignment horizontal="center" vertical="center"/>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23" fillId="0" borderId="44" xfId="0" applyFont="1" applyBorder="1" applyAlignment="1">
      <alignment horizontal="center" vertical="top" wrapText="1"/>
    </xf>
    <xf numFmtId="0" fontId="23" fillId="0" borderId="44" xfId="0" applyFont="1" applyBorder="1" applyAlignment="1">
      <alignment vertical="top" wrapText="1"/>
    </xf>
    <xf numFmtId="0" fontId="23" fillId="0" borderId="38" xfId="0" applyFont="1" applyBorder="1" applyAlignment="1">
      <alignment vertical="top" wrapText="1"/>
    </xf>
    <xf numFmtId="0" fontId="23" fillId="0" borderId="39" xfId="0" applyFont="1" applyBorder="1" applyAlignment="1">
      <alignment vertical="top" wrapText="1"/>
    </xf>
    <xf numFmtId="0" fontId="12" fillId="15" borderId="12" xfId="0" applyFont="1" applyFill="1" applyBorder="1" applyAlignment="1">
      <alignment horizontal="center" vertical="center"/>
    </xf>
    <xf numFmtId="0" fontId="13" fillId="15" borderId="18" xfId="0" applyFont="1" applyFill="1" applyBorder="1" applyAlignment="1">
      <alignment vertical="top"/>
    </xf>
    <xf numFmtId="0" fontId="18" fillId="16" borderId="2" xfId="0" applyFont="1" applyFill="1" applyBorder="1" applyAlignment="1">
      <alignment horizontal="center" vertical="center" wrapText="1"/>
    </xf>
    <xf numFmtId="0" fontId="10" fillId="16" borderId="12" xfId="0" applyFont="1" applyFill="1" applyBorder="1" applyAlignment="1">
      <alignment horizontal="center" vertical="center" wrapText="1"/>
    </xf>
    <xf numFmtId="0" fontId="10" fillId="15" borderId="12" xfId="0" applyFont="1" applyFill="1" applyBorder="1" applyAlignment="1">
      <alignment horizontal="center" vertical="center" wrapText="1"/>
    </xf>
    <xf numFmtId="0" fontId="15" fillId="15" borderId="12" xfId="0" applyFont="1" applyFill="1" applyBorder="1" applyAlignment="1">
      <alignment horizontal="center" vertical="center" wrapText="1"/>
    </xf>
    <xf numFmtId="0" fontId="10" fillId="15" borderId="47" xfId="0" applyFont="1" applyFill="1" applyBorder="1" applyAlignment="1">
      <alignment horizontal="center" vertical="center"/>
    </xf>
    <xf numFmtId="0" fontId="2" fillId="15" borderId="45" xfId="0" applyFont="1" applyFill="1" applyBorder="1" applyAlignment="1">
      <alignment vertical="center"/>
    </xf>
    <xf numFmtId="0" fontId="7" fillId="15" borderId="43" xfId="0" applyFont="1" applyFill="1" applyBorder="1" applyAlignment="1">
      <alignment horizontal="center" vertical="center" wrapText="1"/>
    </xf>
    <xf numFmtId="0" fontId="12" fillId="15" borderId="21" xfId="0" applyFont="1" applyFill="1" applyBorder="1" applyAlignment="1">
      <alignment horizontal="center" vertical="center" wrapText="1"/>
    </xf>
    <xf numFmtId="0" fontId="10" fillId="15" borderId="30" xfId="0" applyFont="1" applyFill="1" applyBorder="1" applyAlignment="1">
      <alignment horizontal="center" vertical="center" wrapText="1"/>
    </xf>
    <xf numFmtId="0" fontId="10" fillId="15" borderId="21" xfId="0" applyFont="1" applyFill="1" applyBorder="1" applyAlignment="1">
      <alignment horizontal="center" vertical="center" wrapText="1"/>
    </xf>
    <xf numFmtId="0" fontId="10" fillId="15" borderId="21" xfId="0" applyFont="1" applyFill="1" applyBorder="1" applyAlignment="1">
      <alignment horizontal="center" vertical="top" wrapText="1"/>
    </xf>
    <xf numFmtId="0" fontId="12" fillId="15" borderId="18" xfId="0" applyFont="1" applyFill="1" applyBorder="1" applyAlignment="1">
      <alignment horizontal="center" vertical="center" wrapText="1"/>
    </xf>
    <xf numFmtId="0" fontId="23" fillId="15" borderId="18" xfId="0" applyFont="1" applyFill="1" applyBorder="1" applyAlignment="1">
      <alignment vertical="top" wrapText="1"/>
    </xf>
    <xf numFmtId="0" fontId="2" fillId="15" borderId="18" xfId="0" applyFont="1" applyFill="1" applyBorder="1" applyAlignment="1">
      <alignment horizontal="center"/>
    </xf>
    <xf numFmtId="0" fontId="10" fillId="17" borderId="5" xfId="0" applyFont="1" applyFill="1" applyBorder="1" applyAlignment="1">
      <alignment horizontal="center" vertical="center" wrapText="1"/>
    </xf>
    <xf numFmtId="0" fontId="10" fillId="17" borderId="14" xfId="0" applyFont="1" applyFill="1" applyBorder="1" applyAlignment="1">
      <alignment horizontal="center" vertical="center" wrapText="1"/>
    </xf>
    <xf numFmtId="0" fontId="10" fillId="17" borderId="14" xfId="0" applyFont="1" applyFill="1" applyBorder="1" applyAlignment="1">
      <alignment horizontal="center" vertical="top" wrapText="1"/>
    </xf>
    <xf numFmtId="0" fontId="14" fillId="17" borderId="14" xfId="0" applyFont="1" applyFill="1" applyBorder="1" applyAlignment="1">
      <alignment horizontal="center" vertical="center" wrapText="1"/>
    </xf>
    <xf numFmtId="0" fontId="14" fillId="17" borderId="14" xfId="0" applyFont="1" applyFill="1" applyBorder="1" applyAlignment="1">
      <alignment horizontal="center" vertical="center"/>
    </xf>
    <xf numFmtId="0" fontId="23" fillId="0" borderId="44" xfId="0" applyFont="1" applyFill="1" applyBorder="1" applyAlignment="1">
      <alignment vertical="top" wrapText="1"/>
    </xf>
    <xf numFmtId="0" fontId="2" fillId="0" borderId="0" xfId="0" applyFont="1" applyFill="1" applyBorder="1" applyAlignment="1">
      <alignment vertical="top"/>
    </xf>
    <xf numFmtId="0" fontId="27" fillId="0" borderId="5" xfId="0" applyFont="1" applyBorder="1" applyAlignment="1">
      <alignment horizontal="left" vertical="top" wrapText="1"/>
    </xf>
    <xf numFmtId="0" fontId="27" fillId="0" borderId="53" xfId="0" applyFont="1" applyBorder="1" applyAlignment="1">
      <alignment horizontal="left" vertical="top" wrapText="1"/>
    </xf>
    <xf numFmtId="0" fontId="27" fillId="0" borderId="13" xfId="0" applyFont="1" applyBorder="1" applyAlignment="1">
      <alignment horizontal="left" vertical="top" wrapText="1"/>
    </xf>
    <xf numFmtId="0" fontId="7" fillId="0" borderId="5" xfId="0" applyFont="1" applyBorder="1" applyAlignment="1">
      <alignment horizontal="center" vertical="center" wrapText="1"/>
    </xf>
    <xf numFmtId="0" fontId="18" fillId="10" borderId="39" xfId="0" applyFont="1" applyFill="1" applyBorder="1" applyAlignment="1">
      <alignment horizontal="center" vertical="center" wrapText="1"/>
    </xf>
    <xf numFmtId="0" fontId="10" fillId="0" borderId="2" xfId="0" applyFont="1" applyBorder="1" applyAlignment="1">
      <alignment horizontal="left" vertical="center" wrapText="1"/>
    </xf>
    <xf numFmtId="0" fontId="27" fillId="0" borderId="18" xfId="0" applyFont="1" applyBorder="1" applyAlignment="1">
      <alignment horizontal="left" wrapText="1"/>
    </xf>
    <xf numFmtId="0" fontId="10" fillId="0" borderId="14" xfId="0" applyFont="1" applyBorder="1" applyAlignment="1">
      <alignment horizontal="center" vertical="center"/>
    </xf>
    <xf numFmtId="0" fontId="30" fillId="0" borderId="54" xfId="1" applyFill="1" applyBorder="1" applyAlignment="1">
      <alignment horizontal="center" vertical="top" wrapText="1"/>
    </xf>
    <xf numFmtId="0" fontId="23" fillId="0" borderId="55" xfId="0" applyFont="1" applyBorder="1" applyAlignment="1">
      <alignment vertical="top" wrapText="1"/>
    </xf>
    <xf numFmtId="0" fontId="10" fillId="0" borderId="18" xfId="0" applyFont="1" applyBorder="1" applyAlignment="1">
      <alignment horizontal="center" vertical="center" wrapText="1"/>
    </xf>
    <xf numFmtId="0" fontId="15" fillId="15" borderId="56" xfId="0" applyFont="1" applyFill="1" applyBorder="1" applyAlignment="1">
      <alignment horizontal="center" vertical="center" wrapText="1"/>
    </xf>
    <xf numFmtId="0" fontId="12" fillId="15" borderId="57" xfId="0" applyFont="1" applyFill="1" applyBorder="1" applyAlignment="1">
      <alignment horizontal="center" vertical="center"/>
    </xf>
    <xf numFmtId="0" fontId="12" fillId="15" borderId="20" xfId="0" applyFont="1" applyFill="1" applyBorder="1" applyAlignment="1">
      <alignment horizontal="center" vertical="center"/>
    </xf>
    <xf numFmtId="0" fontId="10" fillId="0" borderId="58" xfId="0" applyFont="1" applyBorder="1" applyAlignment="1">
      <alignment horizontal="center" vertical="center" wrapText="1"/>
    </xf>
    <xf numFmtId="0" fontId="12" fillId="0" borderId="22" xfId="0" applyFont="1" applyBorder="1" applyAlignment="1">
      <alignment horizontal="center" vertical="center"/>
    </xf>
    <xf numFmtId="0" fontId="12" fillId="0" borderId="18" xfId="0" applyFont="1" applyBorder="1" applyAlignment="1">
      <alignment horizontal="center" vertical="center"/>
    </xf>
    <xf numFmtId="0" fontId="13" fillId="0" borderId="0" xfId="0" applyFont="1" applyBorder="1" applyAlignment="1">
      <alignment vertical="top"/>
    </xf>
    <xf numFmtId="0" fontId="10" fillId="0" borderId="29" xfId="0" applyFont="1" applyBorder="1" applyAlignment="1">
      <alignment horizontal="center" vertical="center" wrapText="1"/>
    </xf>
    <xf numFmtId="0" fontId="10" fillId="10" borderId="42" xfId="0" applyFont="1" applyFill="1" applyBorder="1" applyAlignment="1">
      <alignment horizontal="center" vertical="center" wrapText="1"/>
    </xf>
    <xf numFmtId="0" fontId="10" fillId="0" borderId="59" xfId="0" applyFont="1" applyBorder="1" applyAlignment="1">
      <alignment horizontal="center" vertical="center" wrapText="1"/>
    </xf>
    <xf numFmtId="0" fontId="10" fillId="0" borderId="59" xfId="0" applyFont="1" applyBorder="1" applyAlignment="1">
      <alignment horizontal="center" vertical="top" wrapText="1"/>
    </xf>
    <xf numFmtId="0" fontId="10" fillId="0" borderId="18" xfId="0" applyFont="1" applyBorder="1" applyAlignment="1">
      <alignment horizontal="center" vertical="top" wrapText="1"/>
    </xf>
    <xf numFmtId="0" fontId="10" fillId="0" borderId="48" xfId="0" applyFont="1" applyBorder="1" applyAlignment="1">
      <alignment horizontal="center" vertical="center"/>
    </xf>
    <xf numFmtId="0" fontId="10" fillId="0" borderId="49" xfId="0" applyFont="1" applyBorder="1" applyAlignment="1">
      <alignment horizontal="center" vertical="center"/>
    </xf>
    <xf numFmtId="0" fontId="10" fillId="10" borderId="20" xfId="0" applyFont="1" applyFill="1" applyBorder="1" applyAlignment="1">
      <alignment horizontal="center" vertical="center" wrapText="1"/>
    </xf>
    <xf numFmtId="0" fontId="10" fillId="0" borderId="61"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62" xfId="0" applyFont="1" applyBorder="1" applyAlignment="1">
      <alignment horizontal="center" vertical="top" wrapText="1"/>
    </xf>
    <xf numFmtId="0" fontId="10" fillId="0" borderId="57" xfId="0" applyFont="1" applyBorder="1" applyAlignment="1">
      <alignment horizontal="center" vertical="top" wrapText="1"/>
    </xf>
    <xf numFmtId="0" fontId="12" fillId="0" borderId="20" xfId="0" applyFont="1" applyBorder="1" applyAlignment="1">
      <alignment horizontal="center" vertical="center"/>
    </xf>
    <xf numFmtId="0" fontId="10" fillId="19" borderId="18" xfId="0" applyFont="1" applyFill="1" applyBorder="1" applyAlignment="1">
      <alignment horizontal="center" vertical="center"/>
    </xf>
    <xf numFmtId="0" fontId="23" fillId="19" borderId="59" xfId="0" applyFont="1" applyFill="1" applyBorder="1" applyAlignment="1">
      <alignment vertical="top" wrapText="1"/>
    </xf>
    <xf numFmtId="0" fontId="13" fillId="19" borderId="18" xfId="0" applyFont="1" applyFill="1" applyBorder="1" applyAlignment="1">
      <alignment vertical="top"/>
    </xf>
    <xf numFmtId="0" fontId="13" fillId="19" borderId="59" xfId="0" applyFont="1" applyFill="1" applyBorder="1" applyAlignment="1">
      <alignment vertical="top"/>
    </xf>
    <xf numFmtId="0" fontId="10" fillId="20" borderId="18" xfId="0" applyFont="1" applyFill="1" applyBorder="1" applyAlignment="1">
      <alignment horizontal="center" vertical="center" wrapText="1"/>
    </xf>
    <xf numFmtId="0" fontId="10" fillId="19" borderId="59" xfId="0" applyFont="1" applyFill="1" applyBorder="1" applyAlignment="1">
      <alignment horizontal="center" vertical="center" wrapText="1"/>
    </xf>
    <xf numFmtId="0" fontId="12" fillId="19" borderId="18" xfId="0" applyFont="1" applyFill="1" applyBorder="1" applyAlignment="1">
      <alignment horizontal="center" vertical="center"/>
    </xf>
    <xf numFmtId="0" fontId="10" fillId="19" borderId="18" xfId="0" applyFont="1" applyFill="1" applyBorder="1" applyAlignment="1">
      <alignment horizontal="center" vertical="center" wrapText="1"/>
    </xf>
    <xf numFmtId="0" fontId="10" fillId="19" borderId="18" xfId="0" applyFont="1" applyFill="1" applyBorder="1" applyAlignment="1">
      <alignment horizontal="center" vertical="top" wrapText="1"/>
    </xf>
    <xf numFmtId="0" fontId="23" fillId="0" borderId="0" xfId="0" applyFont="1" applyBorder="1" applyAlignment="1">
      <alignment vertical="top" wrapText="1"/>
    </xf>
    <xf numFmtId="14" fontId="25" fillId="0" borderId="5" xfId="0" applyNumberFormat="1" applyFont="1" applyBorder="1" applyAlignment="1">
      <alignment horizontal="center" vertical="center" wrapText="1"/>
    </xf>
    <xf numFmtId="14" fontId="25" fillId="0" borderId="2" xfId="0" applyNumberFormat="1" applyFont="1" applyBorder="1" applyAlignment="1">
      <alignment horizontal="center" vertical="center" wrapText="1"/>
    </xf>
    <xf numFmtId="0" fontId="10" fillId="11" borderId="29" xfId="0" applyFont="1" applyFill="1" applyBorder="1" applyAlignment="1">
      <alignment horizontal="center" vertical="top" wrapText="1"/>
    </xf>
    <xf numFmtId="0" fontId="13" fillId="0" borderId="20" xfId="0" applyFont="1" applyBorder="1" applyAlignment="1">
      <alignment vertical="center" wrapText="1"/>
    </xf>
    <xf numFmtId="0" fontId="13" fillId="0" borderId="18" xfId="0" applyFont="1" applyBorder="1" applyAlignment="1">
      <alignment vertical="center" wrapText="1"/>
    </xf>
    <xf numFmtId="0" fontId="23" fillId="0" borderId="60" xfId="0" applyFont="1" applyBorder="1" applyAlignment="1">
      <alignment vertical="center" wrapText="1"/>
    </xf>
    <xf numFmtId="0" fontId="20" fillId="0" borderId="22" xfId="0" applyFont="1" applyBorder="1" applyAlignment="1">
      <alignment horizontal="center" vertical="top" wrapText="1"/>
    </xf>
    <xf numFmtId="0" fontId="0" fillId="0" borderId="0" xfId="0" applyAlignment="1">
      <alignment horizontal="center" wrapText="1"/>
    </xf>
    <xf numFmtId="0" fontId="31" fillId="0" borderId="0" xfId="0" applyFont="1" applyAlignment="1">
      <alignment horizontal="center" vertical="center" wrapText="1"/>
    </xf>
    <xf numFmtId="0" fontId="31" fillId="0" borderId="0" xfId="0" applyFont="1" applyBorder="1" applyAlignment="1">
      <alignment vertical="center" wrapText="1"/>
    </xf>
    <xf numFmtId="0" fontId="32" fillId="9" borderId="11" xfId="0" applyFont="1" applyFill="1" applyBorder="1" applyAlignment="1">
      <alignment horizontal="center" vertical="top" wrapText="1"/>
    </xf>
    <xf numFmtId="0" fontId="33" fillId="10" borderId="12" xfId="0" applyFont="1" applyFill="1" applyBorder="1" applyAlignment="1">
      <alignment horizontal="center" vertical="top" wrapText="1"/>
    </xf>
    <xf numFmtId="0" fontId="34" fillId="0" borderId="0" xfId="0" applyFont="1" applyAlignment="1">
      <alignment horizontal="center" vertical="top"/>
    </xf>
    <xf numFmtId="0" fontId="33" fillId="0" borderId="12" xfId="0" applyFont="1" applyBorder="1" applyAlignment="1">
      <alignment horizontal="center" vertical="top" wrapText="1"/>
    </xf>
    <xf numFmtId="0" fontId="12" fillId="15" borderId="57" xfId="0" applyFont="1" applyFill="1" applyBorder="1" applyAlignment="1">
      <alignment horizontal="center" vertical="center" wrapText="1"/>
    </xf>
    <xf numFmtId="0" fontId="12" fillId="15" borderId="62" xfId="0" applyFont="1" applyFill="1" applyBorder="1" applyAlignment="1">
      <alignment horizontal="center" vertical="center" wrapText="1"/>
    </xf>
    <xf numFmtId="0" fontId="35" fillId="0" borderId="18" xfId="0" applyFont="1" applyBorder="1" applyAlignment="1">
      <alignment horizontal="center" vertical="center" wrapText="1"/>
    </xf>
    <xf numFmtId="0" fontId="36" fillId="0" borderId="18" xfId="0" applyFont="1" applyBorder="1" applyAlignment="1">
      <alignment horizontal="center" vertical="center" wrapText="1"/>
    </xf>
    <xf numFmtId="0" fontId="36" fillId="0" borderId="18" xfId="0" applyFont="1" applyBorder="1" applyAlignment="1">
      <alignment horizontal="center" vertical="center"/>
    </xf>
    <xf numFmtId="0" fontId="36" fillId="0" borderId="0" xfId="0" applyFont="1" applyAlignment="1">
      <alignment horizontal="center" vertical="top" wrapText="1"/>
    </xf>
    <xf numFmtId="0" fontId="20" fillId="0" borderId="21" xfId="0" applyFont="1" applyBorder="1" applyAlignment="1">
      <alignment horizontal="center" vertical="top" wrapText="1"/>
    </xf>
    <xf numFmtId="0" fontId="20" fillId="0" borderId="22" xfId="0" applyFont="1" applyBorder="1" applyAlignment="1">
      <alignment horizontal="center" vertical="center" wrapText="1"/>
    </xf>
    <xf numFmtId="0" fontId="19" fillId="0" borderId="22" xfId="0" applyFont="1" applyBorder="1" applyAlignment="1">
      <alignment horizontal="center" vertical="center"/>
    </xf>
    <xf numFmtId="0" fontId="36" fillId="0" borderId="0" xfId="0" applyFont="1" applyFill="1" applyBorder="1" applyAlignment="1">
      <alignment horizontal="center"/>
    </xf>
    <xf numFmtId="0" fontId="36" fillId="0" borderId="0" xfId="0" applyFont="1" applyAlignment="1">
      <alignment horizontal="center"/>
    </xf>
    <xf numFmtId="0" fontId="23" fillId="22" borderId="18" xfId="0" applyFont="1" applyFill="1" applyBorder="1" applyAlignment="1">
      <alignment vertical="top" wrapText="1"/>
    </xf>
    <xf numFmtId="0" fontId="0" fillId="0" borderId="0" xfId="0" applyFill="1"/>
    <xf numFmtId="0" fontId="20" fillId="0" borderId="12" xfId="0" quotePrefix="1" applyFont="1" applyBorder="1" applyAlignment="1">
      <alignment horizontal="center" vertical="center" wrapText="1"/>
    </xf>
    <xf numFmtId="0" fontId="37" fillId="0" borderId="0" xfId="0" applyFont="1"/>
    <xf numFmtId="0" fontId="6" fillId="23" borderId="6" xfId="0" applyFont="1" applyFill="1" applyBorder="1" applyAlignment="1">
      <alignment horizontal="center" vertical="center" wrapText="1"/>
    </xf>
    <xf numFmtId="0" fontId="38" fillId="21" borderId="42" xfId="0" applyFont="1" applyFill="1" applyBorder="1" applyAlignment="1">
      <alignment horizontal="center" vertical="center" wrapText="1"/>
    </xf>
    <xf numFmtId="0" fontId="39" fillId="0" borderId="0" xfId="0" applyFont="1" applyAlignment="1">
      <alignment horizontal="center"/>
    </xf>
    <xf numFmtId="0" fontId="38" fillId="0" borderId="18" xfId="0" applyFont="1" applyBorder="1" applyAlignment="1">
      <alignment horizontal="center" vertical="center" wrapText="1"/>
    </xf>
    <xf numFmtId="0" fontId="39" fillId="0" borderId="0" xfId="0" applyFont="1" applyAlignment="1">
      <alignment horizontal="center" wrapText="1"/>
    </xf>
    <xf numFmtId="0" fontId="38" fillId="0" borderId="44" xfId="0" applyFont="1" applyBorder="1" applyAlignment="1">
      <alignment vertical="center" wrapText="1"/>
    </xf>
    <xf numFmtId="0" fontId="38" fillId="0" borderId="44" xfId="0" applyFont="1" applyBorder="1" applyAlignment="1">
      <alignment horizontal="center" vertical="center" wrapText="1"/>
    </xf>
    <xf numFmtId="0" fontId="38" fillId="0" borderId="0" xfId="0" applyFont="1" applyBorder="1" applyAlignment="1">
      <alignment horizontal="center" vertical="center" wrapText="1"/>
    </xf>
    <xf numFmtId="0" fontId="18" fillId="0" borderId="53" xfId="0" applyFont="1" applyBorder="1" applyAlignment="1">
      <alignment horizontal="center" vertical="center" wrapText="1"/>
    </xf>
    <xf numFmtId="0" fontId="11" fillId="10" borderId="24" xfId="0" applyFont="1" applyFill="1" applyBorder="1" applyAlignment="1">
      <alignment horizontal="center" vertical="top"/>
    </xf>
    <xf numFmtId="0" fontId="2" fillId="0" borderId="24" xfId="0" applyFont="1" applyBorder="1" applyAlignment="1">
      <alignment horizontal="center" vertical="top"/>
    </xf>
    <xf numFmtId="0" fontId="2" fillId="0" borderId="45" xfId="0" applyFont="1" applyBorder="1" applyAlignment="1">
      <alignment horizontal="center" vertical="top"/>
    </xf>
    <xf numFmtId="0" fontId="2" fillId="0" borderId="26" xfId="0" applyFont="1" applyBorder="1" applyAlignment="1">
      <alignment horizontal="center" vertical="top"/>
    </xf>
    <xf numFmtId="0" fontId="5" fillId="3" borderId="3" xfId="0" applyFont="1" applyFill="1" applyBorder="1" applyAlignment="1">
      <alignment horizontal="center" wrapText="1"/>
    </xf>
    <xf numFmtId="0" fontId="5" fillId="3" borderId="4" xfId="0" applyFont="1" applyFill="1" applyBorder="1" applyAlignment="1">
      <alignment horizontal="center" wrapText="1"/>
    </xf>
    <xf numFmtId="0" fontId="1" fillId="8" borderId="1" xfId="0" applyFont="1" applyFill="1" applyBorder="1" applyAlignment="1">
      <alignment horizontal="center" vertical="center" wrapText="1"/>
    </xf>
    <xf numFmtId="0" fontId="2" fillId="0" borderId="2" xfId="0" applyFont="1" applyBorder="1" applyAlignment="1">
      <alignment horizontal="center"/>
    </xf>
    <xf numFmtId="0" fontId="26" fillId="12" borderId="1" xfId="0" applyFont="1" applyFill="1" applyBorder="1" applyAlignment="1">
      <alignment horizontal="center" vertical="center" wrapText="1"/>
    </xf>
    <xf numFmtId="0" fontId="2" fillId="14" borderId="8" xfId="0" applyFont="1" applyFill="1" applyBorder="1" applyAlignment="1">
      <alignment horizontal="center"/>
    </xf>
    <xf numFmtId="0" fontId="2" fillId="14" borderId="2" xfId="0" applyFont="1" applyFill="1" applyBorder="1" applyAlignment="1">
      <alignment horizontal="center"/>
    </xf>
    <xf numFmtId="0" fontId="1" fillId="2" borderId="1" xfId="0" applyFont="1" applyFill="1" applyBorder="1" applyAlignment="1">
      <alignment horizontal="center" vertical="center" wrapText="1"/>
    </xf>
    <xf numFmtId="0" fontId="40" fillId="3" borderId="3" xfId="0" applyFont="1" applyFill="1" applyBorder="1" applyAlignment="1">
      <alignment horizontal="center" wrapText="1"/>
    </xf>
    <xf numFmtId="0" fontId="37" fillId="0" borderId="63" xfId="0" applyFont="1" applyBorder="1" applyAlignment="1">
      <alignment horizontal="left" vertical="top" wrapText="1"/>
    </xf>
    <xf numFmtId="0" fontId="0" fillId="0" borderId="64" xfId="0" applyBorder="1" applyAlignment="1">
      <alignment horizontal="left" vertical="top" wrapText="1"/>
    </xf>
    <xf numFmtId="0" fontId="0" fillId="0" borderId="65" xfId="0" applyBorder="1" applyAlignment="1">
      <alignment horizontal="left"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66" xfId="0" applyBorder="1" applyAlignment="1">
      <alignment horizontal="left" vertical="top" wrapText="1"/>
    </xf>
    <xf numFmtId="0" fontId="0" fillId="0" borderId="60" xfId="0" applyBorder="1" applyAlignment="1">
      <alignment horizontal="left" vertical="top" wrapText="1"/>
    </xf>
    <xf numFmtId="0" fontId="0" fillId="0" borderId="61" xfId="0" applyBorder="1" applyAlignment="1">
      <alignment horizontal="left" vertical="top" wrapText="1"/>
    </xf>
    <xf numFmtId="0" fontId="0" fillId="0" borderId="67" xfId="0" applyBorder="1" applyAlignment="1">
      <alignment horizontal="left" vertical="top" wrapText="1"/>
    </xf>
    <xf numFmtId="0" fontId="42" fillId="0" borderId="68" xfId="0" applyFont="1" applyBorder="1" applyAlignment="1">
      <alignment horizontal="center" vertical="top"/>
    </xf>
    <xf numFmtId="0" fontId="0" fillId="0" borderId="59" xfId="0" applyBorder="1" applyAlignment="1">
      <alignment horizontal="center" vertical="top"/>
    </xf>
    <xf numFmtId="0" fontId="0" fillId="0" borderId="69" xfId="0" applyBorder="1" applyAlignment="1">
      <alignment horizontal="center" vertical="top"/>
    </xf>
  </cellXfs>
  <cellStyles count="3">
    <cellStyle name="Followed Hyperlink" xfId="2" builtinId="9" customBuiltin="1"/>
    <cellStyle name="Hyperlink" xfId="1" builtinId="8" customBuiltin="1"/>
    <cellStyle name="Normal" xfId="0" builtinId="0" customBuiltin="1"/>
  </cellStyles>
  <dxfs count="4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29CD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Test Execution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hade val="50000"/>
                </a:schemeClr>
              </a:solidFill>
              <a:ln>
                <a:noFill/>
              </a:ln>
              <a:effectLst>
                <a:outerShdw blurRad="317500" algn="ctr" rotWithShape="0">
                  <a:prstClr val="black">
                    <a:alpha val="25000"/>
                  </a:prstClr>
                </a:outerShdw>
              </a:effectLst>
            </c:spPr>
          </c:dPt>
          <c:dPt>
            <c:idx val="1"/>
            <c:bubble3D val="0"/>
            <c:spPr>
              <a:solidFill>
                <a:schemeClr val="accent2">
                  <a:shade val="70000"/>
                </a:schemeClr>
              </a:solidFill>
              <a:ln>
                <a:noFill/>
              </a:ln>
              <a:effectLst>
                <a:outerShdw blurRad="317500" algn="ctr" rotWithShape="0">
                  <a:prstClr val="black">
                    <a:alpha val="25000"/>
                  </a:prstClr>
                </a:outerShdw>
              </a:effectLst>
            </c:spPr>
          </c:dPt>
          <c:dPt>
            <c:idx val="2"/>
            <c:bubble3D val="0"/>
            <c:spPr>
              <a:solidFill>
                <a:schemeClr val="accent2">
                  <a:shade val="90000"/>
                </a:schemeClr>
              </a:solidFill>
              <a:ln>
                <a:noFill/>
              </a:ln>
              <a:effectLst>
                <a:outerShdw blurRad="317500" algn="ctr" rotWithShape="0">
                  <a:prstClr val="black">
                    <a:alpha val="25000"/>
                  </a:prstClr>
                </a:outerShdw>
              </a:effectLst>
            </c:spPr>
          </c:dPt>
          <c:dPt>
            <c:idx val="3"/>
            <c:bubble3D val="0"/>
            <c:spPr>
              <a:solidFill>
                <a:schemeClr val="accent2">
                  <a:tint val="90000"/>
                </a:schemeClr>
              </a:solidFill>
              <a:ln>
                <a:noFill/>
              </a:ln>
              <a:effectLst>
                <a:outerShdw blurRad="317500" algn="ctr" rotWithShape="0">
                  <a:prstClr val="black">
                    <a:alpha val="25000"/>
                  </a:prstClr>
                </a:outerShdw>
              </a:effectLst>
            </c:spPr>
          </c:dPt>
          <c:dPt>
            <c:idx val="4"/>
            <c:bubble3D val="0"/>
            <c:spPr>
              <a:solidFill>
                <a:schemeClr val="accent2">
                  <a:tint val="70000"/>
                </a:schemeClr>
              </a:solidFill>
              <a:ln>
                <a:noFill/>
              </a:ln>
              <a:effectLst>
                <a:outerShdw blurRad="317500" algn="ctr" rotWithShape="0">
                  <a:prstClr val="black">
                    <a:alpha val="25000"/>
                  </a:prstClr>
                </a:outerShdw>
              </a:effectLst>
            </c:spPr>
          </c:dPt>
          <c:dPt>
            <c:idx val="5"/>
            <c:bubble3D val="0"/>
            <c:spPr>
              <a:solidFill>
                <a:schemeClr val="accent2">
                  <a:tint val="5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'Test-Summery&amp;Improvement-Scopes'!$D$6:$D$11</c:f>
              <c:strCache>
                <c:ptCount val="6"/>
                <c:pt idx="0">
                  <c:v>TEST CASE</c:v>
                </c:pt>
                <c:pt idx="1">
                  <c:v>PASS</c:v>
                </c:pt>
                <c:pt idx="2">
                  <c:v>FAIL</c:v>
                </c:pt>
                <c:pt idx="3">
                  <c:v>Not Executed</c:v>
                </c:pt>
                <c:pt idx="4">
                  <c:v>Out of Scope</c:v>
                </c:pt>
                <c:pt idx="5">
                  <c:v>TOTAL</c:v>
                </c:pt>
              </c:strCache>
            </c:strRef>
          </c:cat>
          <c:val>
            <c:numRef>
              <c:f>'Test-Summery&amp;Improvement-Scopes'!$E$6:$E$11</c:f>
              <c:numCache>
                <c:formatCode>General</c:formatCode>
                <c:ptCount val="6"/>
                <c:pt idx="1">
                  <c:v>42</c:v>
                </c:pt>
                <c:pt idx="2">
                  <c:v>14</c:v>
                </c:pt>
                <c:pt idx="3">
                  <c:v>0</c:v>
                </c:pt>
                <c:pt idx="4">
                  <c:v>0</c:v>
                </c:pt>
                <c:pt idx="5">
                  <c:v>56</c:v>
                </c:pt>
              </c:numCache>
            </c:numRef>
          </c:val>
          <c:extLst>
            <c:ext xmlns:c16="http://schemas.microsoft.com/office/drawing/2014/chart" uri="{C3380CC4-5D6E-409C-BE32-E72D297353CC}">
              <c16:uniqueId val="{00000000-CA77-4F35-8F2F-95C6767AA4D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15300</xdr:colOff>
      <xdr:row>5</xdr:row>
      <xdr:rowOff>160663</xdr:rowOff>
    </xdr:from>
    <xdr:to>
      <xdr:col>28</xdr:col>
      <xdr:colOff>153012</xdr:colOff>
      <xdr:row>34</xdr:row>
      <xdr:rowOff>38253</xdr:rowOff>
    </xdr:to>
    <xdr:pic>
      <xdr:nvPicPr>
        <xdr:cNvPr id="5" name="Picture 4">
          <a:extLst>
            <a:ext uri="{FF2B5EF4-FFF2-40B4-BE49-F238E27FC236}">
              <a16:creationId xmlns:a16="http://schemas.microsoft.com/office/drawing/2014/main" id="{35E56D58-B207-26B4-A65A-2825FEE6B7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83252" y="1002229"/>
          <a:ext cx="11307591" cy="4758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44450</xdr:colOff>
      <xdr:row>0</xdr:row>
      <xdr:rowOff>88900</xdr:rowOff>
    </xdr:from>
    <xdr:to>
      <xdr:col>15</xdr:col>
      <xdr:colOff>146050</xdr:colOff>
      <xdr:row>14</xdr:row>
      <xdr:rowOff>76200</xdr:rowOff>
    </xdr:to>
    <xdr:graphicFrame macro="">
      <xdr:nvGraphicFramePr>
        <xdr:cNvPr id="4" name="Chart 3">
          <a:extLst>
            <a:ext uri="{FF2B5EF4-FFF2-40B4-BE49-F238E27FC236}">
              <a16:creationId xmlns:a16="http://schemas.microsoft.com/office/drawing/2014/main" id="{D98D22D1-E856-CCED-4B52-650A31420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Roslic53@cid" TargetMode="External"/><Relationship Id="rId13" Type="http://schemas.openxmlformats.org/officeDocument/2006/relationships/hyperlink" Target="https://drive.google.com/file/d/1ytyHR7CiSMHVEYcMP7XwIMe2RdTeYDSG/view?usp=drive_link" TargetMode="External"/><Relationship Id="rId18" Type="http://schemas.openxmlformats.org/officeDocument/2006/relationships/hyperlink" Target="https://drive.google.com/file/d/1ytyHR7CiSMHVEYcMP7XwIMe2RdTeYDSG/view?usp=drive_link" TargetMode="External"/><Relationship Id="rId3" Type="http://schemas.openxmlformats.org/officeDocument/2006/relationships/hyperlink" Target="https://drive.google.com/file/d/1Yj5CVjF6CvB_imVtJqHYzgD4dQUE543H/view?usp=drive_link" TargetMode="External"/><Relationship Id="rId7" Type="http://schemas.openxmlformats.org/officeDocument/2006/relationships/hyperlink" Target="mailto:xoijbz@kgmb" TargetMode="External"/><Relationship Id="rId12" Type="http://schemas.openxmlformats.org/officeDocument/2006/relationships/hyperlink" Target="https://drive.google.com/file/d/1_j0kPrY1nxFvaNrifGdhE9RYZnoyniUv/view?usp=sharing" TargetMode="External"/><Relationship Id="rId17" Type="http://schemas.openxmlformats.org/officeDocument/2006/relationships/hyperlink" Target="mailto:tamannasana44@gmail.com" TargetMode="External"/><Relationship Id="rId2" Type="http://schemas.openxmlformats.org/officeDocument/2006/relationships/hyperlink" Target="mailto:xolope8846@ahieh.com" TargetMode="External"/><Relationship Id="rId16" Type="http://schemas.openxmlformats.org/officeDocument/2006/relationships/hyperlink" Target="https://drive.google.com/file/d/1q93uCSAcw0Vj4o5VNGaR5hkmdp7xafqY/view?usp=sharing" TargetMode="External"/><Relationship Id="rId20" Type="http://schemas.openxmlformats.org/officeDocument/2006/relationships/printerSettings" Target="../printerSettings/printerSettings2.bin"/><Relationship Id="rId1" Type="http://schemas.openxmlformats.org/officeDocument/2006/relationships/hyperlink" Target="https://evaly.com.bd/" TargetMode="External"/><Relationship Id="rId6" Type="http://schemas.openxmlformats.org/officeDocument/2006/relationships/hyperlink" Target="mailto:xolope8846@ahieh.com" TargetMode="External"/><Relationship Id="rId11" Type="http://schemas.openxmlformats.org/officeDocument/2006/relationships/hyperlink" Target="https://drive.google.com/file/d/1d0AGHY4SHAh94hOHQzLmeCFSTcJ1ICyk/view?usp=drive_link" TargetMode="External"/><Relationship Id="rId5" Type="http://schemas.openxmlformats.org/officeDocument/2006/relationships/hyperlink" Target="https://drive.google.com/file/d/18jAbDykSzmpY0gCkSFj4XfLERSGHDBkb/view?usp=drive_link" TargetMode="External"/><Relationship Id="rId15" Type="http://schemas.openxmlformats.org/officeDocument/2006/relationships/hyperlink" Target="https://drive.google.com/file/d/1OvCMNu3W4iX-E1lug4muBMv2YR887mGD/view?usp=drive_link" TargetMode="External"/><Relationship Id="rId10" Type="http://schemas.openxmlformats.org/officeDocument/2006/relationships/hyperlink" Target="mailto:anik@#1629cb" TargetMode="External"/><Relationship Id="rId19" Type="http://schemas.openxmlformats.org/officeDocument/2006/relationships/hyperlink" Target="https://drive.google.com/file/d/1BWrWgOcoH04az26KT-NzgfnZLUxMazcp/view?usp=drive_link" TargetMode="External"/><Relationship Id="rId4" Type="http://schemas.openxmlformats.org/officeDocument/2006/relationships/hyperlink" Target="https://drive.google.com/file/d/1060E1pRFrFiVvYMlztH3xVnXEXJGbJGH/view?usp=drive_link" TargetMode="External"/><Relationship Id="rId9" Type="http://schemas.openxmlformats.org/officeDocument/2006/relationships/hyperlink" Target="mailto:anik@16298" TargetMode="External"/><Relationship Id="rId14" Type="http://schemas.openxmlformats.org/officeDocument/2006/relationships/hyperlink" Target="https://drive.google.com/file/d/1Hqksc76o3jTH6IHf328lzWhn9JiQ8xeM/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9A000-3FEE-48B9-AF13-C43BCA0A1F0C}">
  <dimension ref="G11"/>
  <sheetViews>
    <sheetView topLeftCell="E6" zoomScale="83" zoomScaleNormal="83" workbookViewId="0">
      <selection activeCell="AA31" sqref="AA31"/>
    </sheetView>
  </sheetViews>
  <sheetFormatPr defaultRowHeight="13" x14ac:dyDescent="0.3"/>
  <sheetData>
    <row r="11" spans="7:7" x14ac:dyDescent="0.3">
      <c r="G11" s="286" t="s">
        <v>251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B474-22B0-441C-A58C-3A41055B7993}">
  <dimension ref="A1:Q191"/>
  <sheetViews>
    <sheetView zoomScale="71" zoomScaleNormal="71" workbookViewId="0">
      <selection activeCell="F10" sqref="F10"/>
    </sheetView>
  </sheetViews>
  <sheetFormatPr defaultRowHeight="13" outlineLevelRow="1" x14ac:dyDescent="0.3"/>
  <cols>
    <col min="1" max="1" width="8.796875" style="109"/>
    <col min="2" max="2" width="13.8984375" style="109" customWidth="1"/>
    <col min="3" max="3" width="18.19921875" style="109" customWidth="1"/>
    <col min="4" max="4" width="15" style="109" customWidth="1"/>
    <col min="5" max="5" width="14.19921875" style="109" customWidth="1"/>
    <col min="6" max="6" width="13.5" style="109" customWidth="1"/>
    <col min="7" max="7" width="13.296875" style="109" customWidth="1"/>
    <col min="8" max="8" width="14" style="109" customWidth="1"/>
    <col min="9" max="9" width="15.69921875" style="109" customWidth="1"/>
    <col min="10" max="10" width="12.8984375" style="109" customWidth="1"/>
    <col min="11" max="11" width="13.5" style="109" customWidth="1"/>
    <col min="12" max="12" width="13.296875" style="109" customWidth="1"/>
    <col min="13" max="13" width="12.19921875" style="109" customWidth="1"/>
    <col min="14" max="14" width="8.796875" style="109"/>
    <col min="15" max="15" width="23.59765625" style="109" customWidth="1"/>
    <col min="16" max="16" width="21.8984375" style="109" customWidth="1"/>
    <col min="17" max="16384" width="8.796875" style="109"/>
  </cols>
  <sheetData>
    <row r="1" spans="1:17" ht="34" customHeight="1" thickBot="1" x14ac:dyDescent="0.4">
      <c r="A1" s="307" t="s">
        <v>0</v>
      </c>
      <c r="B1" s="303"/>
      <c r="C1" s="23" t="s">
        <v>216</v>
      </c>
      <c r="D1" s="1" t="s">
        <v>1</v>
      </c>
      <c r="E1" s="24">
        <v>45631</v>
      </c>
      <c r="F1" s="1" t="s">
        <v>2</v>
      </c>
      <c r="G1" s="259" t="s">
        <v>189</v>
      </c>
      <c r="H1" s="111"/>
      <c r="I1" s="111"/>
      <c r="J1" s="85"/>
      <c r="K1" s="112"/>
      <c r="L1" s="308" t="s">
        <v>3</v>
      </c>
      <c r="M1" s="301"/>
      <c r="O1" s="288" t="s">
        <v>228</v>
      </c>
      <c r="P1" s="289"/>
    </row>
    <row r="2" spans="1:17" ht="54.5" customHeight="1" outlineLevel="1" thickBot="1" x14ac:dyDescent="0.4">
      <c r="A2" s="307" t="s">
        <v>4</v>
      </c>
      <c r="B2" s="303"/>
      <c r="C2" s="31" t="s">
        <v>218</v>
      </c>
      <c r="D2" s="3" t="s">
        <v>5</v>
      </c>
      <c r="E2" s="258" t="s">
        <v>189</v>
      </c>
      <c r="F2" s="3" t="s">
        <v>6</v>
      </c>
      <c r="G2" s="31" t="s">
        <v>221</v>
      </c>
      <c r="H2" s="111"/>
      <c r="I2" s="37" t="s">
        <v>196</v>
      </c>
      <c r="J2" s="111"/>
      <c r="K2" s="112"/>
      <c r="L2" s="4" t="s">
        <v>7</v>
      </c>
      <c r="M2" s="34">
        <f>COUNTIF(L8:L71, "Passed")</f>
        <v>42</v>
      </c>
      <c r="O2" s="290" t="s">
        <v>229</v>
      </c>
      <c r="P2" s="291"/>
    </row>
    <row r="3" spans="1:17" ht="26.5" outlineLevel="1" thickBot="1" x14ac:dyDescent="0.35">
      <c r="A3" s="307" t="s">
        <v>8</v>
      </c>
      <c r="B3" s="303"/>
      <c r="C3" s="2" t="s">
        <v>218</v>
      </c>
      <c r="D3" s="3" t="s">
        <v>9</v>
      </c>
      <c r="E3" s="31" t="s">
        <v>100</v>
      </c>
      <c r="F3" s="113" t="s">
        <v>10</v>
      </c>
      <c r="G3" s="2" t="s">
        <v>11</v>
      </c>
      <c r="H3" s="111"/>
      <c r="K3" s="112"/>
      <c r="L3" s="5" t="s">
        <v>12</v>
      </c>
      <c r="M3" s="34">
        <f>COUNTIF(L8:L369, "Failed")</f>
        <v>14</v>
      </c>
      <c r="O3" s="290" t="s">
        <v>230</v>
      </c>
      <c r="P3" s="292"/>
    </row>
    <row r="4" spans="1:17" ht="42.5" customHeight="1" outlineLevel="1" thickBot="1" x14ac:dyDescent="0.35">
      <c r="A4" s="307" t="s">
        <v>13</v>
      </c>
      <c r="B4" s="303"/>
      <c r="C4" s="2"/>
      <c r="D4" s="3" t="s">
        <v>14</v>
      </c>
      <c r="E4" s="2"/>
      <c r="F4" s="113" t="s">
        <v>15</v>
      </c>
      <c r="G4" s="2"/>
      <c r="H4" s="114"/>
      <c r="I4" s="37" t="s">
        <v>217</v>
      </c>
      <c r="J4" s="111"/>
      <c r="K4" s="112"/>
      <c r="L4" s="6" t="s">
        <v>16</v>
      </c>
      <c r="M4" s="34">
        <f>COUNTIF(L7:L373, "Not Executed")</f>
        <v>0</v>
      </c>
      <c r="O4" s="290" t="s">
        <v>231</v>
      </c>
      <c r="P4" s="293"/>
    </row>
    <row r="5" spans="1:17" ht="27.5" outlineLevel="1" thickBot="1" x14ac:dyDescent="0.35">
      <c r="A5" s="302" t="s">
        <v>17</v>
      </c>
      <c r="B5" s="303"/>
      <c r="C5" s="304" t="s">
        <v>100</v>
      </c>
      <c r="D5" s="305"/>
      <c r="E5" s="305"/>
      <c r="F5" s="305"/>
      <c r="G5" s="306"/>
      <c r="H5" s="114"/>
      <c r="J5" s="114"/>
      <c r="K5" s="115"/>
      <c r="L5" s="7" t="s">
        <v>18</v>
      </c>
      <c r="M5" s="35">
        <f>COUNTIF(L7:L373, "Out of Scope")</f>
        <v>0</v>
      </c>
      <c r="O5" s="290" t="s">
        <v>232</v>
      </c>
      <c r="P5" s="293"/>
    </row>
    <row r="6" spans="1:17" ht="15.5" x14ac:dyDescent="0.35">
      <c r="A6" s="111"/>
      <c r="B6" s="116"/>
      <c r="C6" s="116"/>
      <c r="D6" s="116"/>
      <c r="E6" s="111"/>
      <c r="F6" s="111"/>
      <c r="G6" s="111"/>
      <c r="H6" s="111"/>
      <c r="I6" s="111"/>
      <c r="J6" s="111"/>
      <c r="K6" s="112"/>
      <c r="L6" s="8" t="s">
        <v>19</v>
      </c>
      <c r="M6" s="36">
        <f>SUM(M2:M5)</f>
        <v>56</v>
      </c>
      <c r="O6" s="289"/>
      <c r="P6" s="294"/>
    </row>
    <row r="7" spans="1:17" ht="30.5" thickBot="1" x14ac:dyDescent="0.35">
      <c r="A7" s="9" t="s">
        <v>20</v>
      </c>
      <c r="B7" s="9" t="s">
        <v>21</v>
      </c>
      <c r="C7" s="9" t="s">
        <v>22</v>
      </c>
      <c r="D7" s="9" t="s">
        <v>23</v>
      </c>
      <c r="E7" s="10" t="s">
        <v>24</v>
      </c>
      <c r="F7" s="10" t="s">
        <v>25</v>
      </c>
      <c r="G7" s="10" t="s">
        <v>26</v>
      </c>
      <c r="H7" s="10" t="s">
        <v>27</v>
      </c>
      <c r="I7" s="10" t="s">
        <v>28</v>
      </c>
      <c r="J7" s="10" t="s">
        <v>29</v>
      </c>
      <c r="K7" s="268" t="s">
        <v>233</v>
      </c>
      <c r="L7" s="9" t="s">
        <v>30</v>
      </c>
      <c r="M7" s="11" t="s">
        <v>31</v>
      </c>
      <c r="Q7" s="266"/>
    </row>
    <row r="8" spans="1:17" ht="101" customHeight="1" thickBot="1" x14ac:dyDescent="0.35">
      <c r="A8" s="177">
        <v>1</v>
      </c>
      <c r="B8" s="47"/>
      <c r="C8" s="14" t="s">
        <v>32</v>
      </c>
      <c r="D8" s="12"/>
      <c r="E8" s="13" t="s">
        <v>33</v>
      </c>
      <c r="F8" s="13" t="s">
        <v>34</v>
      </c>
      <c r="G8" s="13" t="s">
        <v>35</v>
      </c>
      <c r="H8" s="117" t="s">
        <v>219</v>
      </c>
      <c r="I8" s="117" t="s">
        <v>101</v>
      </c>
      <c r="J8" s="15"/>
      <c r="K8" s="15"/>
      <c r="L8" s="110" t="s">
        <v>42</v>
      </c>
      <c r="M8" s="16"/>
      <c r="O8" s="265"/>
      <c r="P8" s="267"/>
      <c r="Q8" s="266"/>
    </row>
    <row r="9" spans="1:17" ht="26" customHeight="1" thickBot="1" x14ac:dyDescent="0.35">
      <c r="A9" s="178"/>
      <c r="B9" s="208"/>
      <c r="C9" s="260"/>
      <c r="D9" s="26"/>
      <c r="E9" s="17"/>
      <c r="F9" s="17"/>
      <c r="G9" s="17"/>
      <c r="H9" s="17"/>
      <c r="I9" s="17"/>
      <c r="J9" s="17"/>
      <c r="K9" s="17"/>
      <c r="L9" s="32"/>
      <c r="M9" s="18"/>
    </row>
    <row r="10" spans="1:17" ht="203.5" thickBot="1" x14ac:dyDescent="0.35">
      <c r="A10" s="179">
        <v>2</v>
      </c>
      <c r="B10" s="190" t="s">
        <v>199</v>
      </c>
      <c r="C10" s="296" t="s">
        <v>37</v>
      </c>
      <c r="D10" s="28" t="s">
        <v>38</v>
      </c>
      <c r="E10" s="38" t="s">
        <v>39</v>
      </c>
      <c r="F10" s="39" t="s">
        <v>40</v>
      </c>
      <c r="G10" s="39" t="s">
        <v>51</v>
      </c>
      <c r="H10" s="39" t="s">
        <v>41</v>
      </c>
      <c r="I10" s="40" t="s">
        <v>107</v>
      </c>
      <c r="J10" s="25" t="s">
        <v>154</v>
      </c>
      <c r="K10" s="269" t="s">
        <v>234</v>
      </c>
      <c r="L10" s="105" t="s">
        <v>36</v>
      </c>
      <c r="M10" s="20"/>
    </row>
    <row r="11" spans="1:17" ht="178" customHeight="1" thickBot="1" x14ac:dyDescent="0.35">
      <c r="A11" s="179">
        <v>3</v>
      </c>
      <c r="B11" s="191"/>
      <c r="C11" s="297"/>
      <c r="D11" s="41"/>
      <c r="E11" s="38" t="s">
        <v>43</v>
      </c>
      <c r="F11" s="13" t="s">
        <v>44</v>
      </c>
      <c r="G11" s="13" t="s">
        <v>35</v>
      </c>
      <c r="H11" s="13" t="s">
        <v>41</v>
      </c>
      <c r="I11" s="40" t="s">
        <v>102</v>
      </c>
      <c r="J11" s="19"/>
      <c r="K11" s="19"/>
      <c r="L11" s="105" t="s">
        <v>42</v>
      </c>
      <c r="M11" s="20"/>
    </row>
    <row r="12" spans="1:17" ht="179" customHeight="1" thickBot="1" x14ac:dyDescent="0.35">
      <c r="A12" s="179">
        <v>4</v>
      </c>
      <c r="B12" s="191"/>
      <c r="C12" s="297"/>
      <c r="D12" s="41"/>
      <c r="E12" s="42" t="s">
        <v>45</v>
      </c>
      <c r="F12" s="13" t="s">
        <v>46</v>
      </c>
      <c r="G12" s="13" t="s">
        <v>51</v>
      </c>
      <c r="H12" s="13" t="s">
        <v>41</v>
      </c>
      <c r="I12" s="40" t="s">
        <v>106</v>
      </c>
      <c r="J12" s="43" t="s">
        <v>155</v>
      </c>
      <c r="K12" s="269" t="s">
        <v>235</v>
      </c>
      <c r="L12" s="118" t="s">
        <v>36</v>
      </c>
      <c r="M12" s="119"/>
    </row>
    <row r="13" spans="1:17" ht="73" thickBot="1" x14ac:dyDescent="0.35">
      <c r="A13" s="179">
        <v>5</v>
      </c>
      <c r="B13" s="191"/>
      <c r="C13" s="297"/>
      <c r="D13" s="41"/>
      <c r="E13" s="44" t="s">
        <v>47</v>
      </c>
      <c r="F13" s="13" t="s">
        <v>48</v>
      </c>
      <c r="G13" s="39" t="s">
        <v>104</v>
      </c>
      <c r="H13" s="13" t="s">
        <v>41</v>
      </c>
      <c r="I13" s="40" t="s">
        <v>103</v>
      </c>
      <c r="J13" s="45"/>
      <c r="K13" s="269" t="s">
        <v>234</v>
      </c>
      <c r="L13" s="118" t="s">
        <v>36</v>
      </c>
      <c r="M13" s="119"/>
    </row>
    <row r="14" spans="1:17" ht="192" customHeight="1" thickBot="1" x14ac:dyDescent="0.35">
      <c r="A14" s="179">
        <v>6</v>
      </c>
      <c r="B14" s="191"/>
      <c r="C14" s="297"/>
      <c r="D14" s="41"/>
      <c r="E14" s="44" t="s">
        <v>162</v>
      </c>
      <c r="F14" s="13" t="s">
        <v>44</v>
      </c>
      <c r="G14" s="39" t="s">
        <v>51</v>
      </c>
      <c r="H14" s="13"/>
      <c r="I14" s="40" t="s">
        <v>163</v>
      </c>
      <c r="J14" s="43" t="s">
        <v>180</v>
      </c>
      <c r="K14" s="270" t="s">
        <v>234</v>
      </c>
      <c r="L14" s="118" t="s">
        <v>36</v>
      </c>
      <c r="M14" s="119"/>
    </row>
    <row r="15" spans="1:17" ht="176.5" customHeight="1" thickBot="1" x14ac:dyDescent="0.35">
      <c r="A15" s="180">
        <v>7</v>
      </c>
      <c r="B15" s="192"/>
      <c r="C15" s="297"/>
      <c r="D15" s="41"/>
      <c r="E15" s="46" t="s">
        <v>49</v>
      </c>
      <c r="F15" s="47" t="s">
        <v>50</v>
      </c>
      <c r="G15" s="47" t="s">
        <v>35</v>
      </c>
      <c r="H15" s="47" t="s">
        <v>41</v>
      </c>
      <c r="I15" s="48" t="s">
        <v>105</v>
      </c>
      <c r="J15" s="49"/>
      <c r="K15" s="120"/>
      <c r="L15" s="121" t="s">
        <v>42</v>
      </c>
      <c r="M15" s="122"/>
    </row>
    <row r="16" spans="1:17" ht="16" customHeight="1" thickBot="1" x14ac:dyDescent="0.35">
      <c r="A16" s="181"/>
      <c r="B16" s="193"/>
      <c r="C16" s="298"/>
      <c r="D16" s="50"/>
      <c r="E16" s="51"/>
      <c r="F16" s="52"/>
      <c r="G16" s="53"/>
      <c r="H16" s="52"/>
      <c r="I16" s="54"/>
      <c r="J16" s="55"/>
      <c r="K16" s="123"/>
      <c r="L16" s="124"/>
      <c r="M16" s="125"/>
      <c r="N16" s="126"/>
      <c r="O16" s="127"/>
    </row>
    <row r="17" spans="1:15" ht="162" customHeight="1" thickBot="1" x14ac:dyDescent="0.35">
      <c r="A17" s="180">
        <v>8</v>
      </c>
      <c r="B17" s="192"/>
      <c r="C17" s="297"/>
      <c r="D17" s="33" t="s">
        <v>179</v>
      </c>
      <c r="E17" s="29" t="s">
        <v>39</v>
      </c>
      <c r="F17" s="29" t="s">
        <v>40</v>
      </c>
      <c r="G17" s="56" t="s">
        <v>35</v>
      </c>
      <c r="H17" s="57" t="s">
        <v>41</v>
      </c>
      <c r="I17" s="58" t="s">
        <v>181</v>
      </c>
      <c r="J17" s="59"/>
      <c r="K17" s="128"/>
      <c r="L17" s="129" t="s">
        <v>42</v>
      </c>
      <c r="M17" s="130"/>
      <c r="N17" s="127"/>
      <c r="O17" s="127"/>
    </row>
    <row r="18" spans="1:15" ht="135" customHeight="1" thickBot="1" x14ac:dyDescent="0.35">
      <c r="A18" s="180">
        <v>9</v>
      </c>
      <c r="B18" s="191"/>
      <c r="C18" s="297"/>
      <c r="E18" s="60" t="s">
        <v>182</v>
      </c>
      <c r="F18" s="61" t="s">
        <v>183</v>
      </c>
      <c r="G18" s="61" t="s">
        <v>35</v>
      </c>
      <c r="H18" s="61" t="s">
        <v>41</v>
      </c>
      <c r="I18" s="62" t="s">
        <v>184</v>
      </c>
      <c r="J18" s="63"/>
      <c r="K18" s="127"/>
      <c r="L18" s="131" t="s">
        <v>42</v>
      </c>
      <c r="M18" s="132"/>
      <c r="N18" s="127"/>
      <c r="O18" s="127"/>
    </row>
    <row r="19" spans="1:15" ht="120.5" customHeight="1" thickBot="1" x14ac:dyDescent="0.35">
      <c r="A19" s="64">
        <v>10</v>
      </c>
      <c r="B19" s="191"/>
      <c r="C19" s="299"/>
      <c r="D19" s="65"/>
      <c r="E19" s="66" t="s">
        <v>186</v>
      </c>
      <c r="F19" s="67" t="s">
        <v>187</v>
      </c>
      <c r="G19" s="67" t="s">
        <v>35</v>
      </c>
      <c r="H19" s="67"/>
      <c r="I19" s="68" t="s">
        <v>185</v>
      </c>
      <c r="J19" s="69"/>
      <c r="K19" s="90"/>
      <c r="L19" s="133" t="s">
        <v>42</v>
      </c>
      <c r="M19" s="134"/>
      <c r="N19" s="127"/>
    </row>
    <row r="20" spans="1:15" ht="131" thickBot="1" x14ac:dyDescent="0.35">
      <c r="A20" s="182">
        <v>11</v>
      </c>
      <c r="B20" s="191"/>
      <c r="C20" s="30"/>
      <c r="D20" s="70"/>
      <c r="E20" s="71" t="s">
        <v>49</v>
      </c>
      <c r="F20" s="72" t="s">
        <v>44</v>
      </c>
      <c r="G20" s="72" t="s">
        <v>35</v>
      </c>
      <c r="H20" s="73"/>
      <c r="I20" s="74" t="s">
        <v>188</v>
      </c>
      <c r="J20" s="75"/>
      <c r="K20" s="90"/>
      <c r="L20" s="135" t="s">
        <v>42</v>
      </c>
      <c r="M20" s="136"/>
      <c r="O20" s="127"/>
    </row>
    <row r="21" spans="1:15" ht="15" thickBot="1" x14ac:dyDescent="0.35">
      <c r="A21" s="183"/>
      <c r="B21" s="215"/>
      <c r="C21" s="208"/>
      <c r="D21" s="209"/>
      <c r="E21" s="210"/>
      <c r="F21" s="211"/>
      <c r="G21" s="211"/>
      <c r="H21" s="211"/>
      <c r="I21" s="212"/>
      <c r="J21" s="213"/>
      <c r="K21" s="213"/>
      <c r="L21" s="137"/>
      <c r="M21" s="214"/>
    </row>
    <row r="22" spans="1:15" ht="174.5" thickBot="1" x14ac:dyDescent="0.35">
      <c r="A22" s="184">
        <v>12</v>
      </c>
      <c r="B22" s="191"/>
      <c r="C22" s="154" t="s">
        <v>52</v>
      </c>
      <c r="D22" s="164" t="s">
        <v>38</v>
      </c>
      <c r="E22" s="76" t="s">
        <v>109</v>
      </c>
      <c r="F22" s="21" t="s">
        <v>44</v>
      </c>
      <c r="G22" s="77" t="s">
        <v>108</v>
      </c>
      <c r="H22" s="21" t="s">
        <v>41</v>
      </c>
      <c r="I22" s="78" t="s">
        <v>110</v>
      </c>
      <c r="J22" s="79"/>
      <c r="K22" s="79"/>
      <c r="L22" s="105" t="s">
        <v>42</v>
      </c>
      <c r="M22" s="21"/>
    </row>
    <row r="23" spans="1:15" ht="116.5" thickBot="1" x14ac:dyDescent="0.35">
      <c r="A23" s="184">
        <v>13</v>
      </c>
      <c r="B23" s="191"/>
      <c r="C23" s="159"/>
      <c r="D23" s="165"/>
      <c r="E23" s="76" t="s">
        <v>113</v>
      </c>
      <c r="F23" s="39" t="s">
        <v>54</v>
      </c>
      <c r="G23" s="21" t="s">
        <v>35</v>
      </c>
      <c r="H23" s="21"/>
      <c r="I23" s="77" t="s">
        <v>111</v>
      </c>
      <c r="J23" s="21"/>
      <c r="K23" s="79"/>
      <c r="L23" s="105" t="s">
        <v>42</v>
      </c>
      <c r="M23" s="22"/>
    </row>
    <row r="24" spans="1:15" ht="145.5" thickBot="1" x14ac:dyDescent="0.35">
      <c r="A24" s="184">
        <v>14</v>
      </c>
      <c r="B24" s="191"/>
      <c r="C24" s="159"/>
      <c r="D24" s="165"/>
      <c r="E24" s="76" t="s">
        <v>118</v>
      </c>
      <c r="F24" s="13" t="s">
        <v>54</v>
      </c>
      <c r="G24" s="77" t="s">
        <v>104</v>
      </c>
      <c r="H24" s="77" t="s">
        <v>112</v>
      </c>
      <c r="I24" s="77" t="s">
        <v>119</v>
      </c>
      <c r="J24" s="80" t="s">
        <v>156</v>
      </c>
      <c r="K24" s="271" t="s">
        <v>234</v>
      </c>
      <c r="L24" s="105" t="s">
        <v>36</v>
      </c>
      <c r="M24" s="22"/>
    </row>
    <row r="25" spans="1:15" ht="116.5" thickBot="1" x14ac:dyDescent="0.35">
      <c r="A25" s="184">
        <v>15</v>
      </c>
      <c r="B25" s="191"/>
      <c r="C25" s="159"/>
      <c r="D25" s="165"/>
      <c r="E25" s="76" t="s">
        <v>120</v>
      </c>
      <c r="F25" s="13" t="s">
        <v>54</v>
      </c>
      <c r="G25" s="21" t="s">
        <v>51</v>
      </c>
      <c r="H25" s="77" t="s">
        <v>117</v>
      </c>
      <c r="I25" s="81" t="s">
        <v>121</v>
      </c>
      <c r="J25" s="82" t="s">
        <v>157</v>
      </c>
      <c r="K25" s="271" t="s">
        <v>234</v>
      </c>
      <c r="L25" s="105" t="s">
        <v>36</v>
      </c>
      <c r="M25" s="22"/>
    </row>
    <row r="26" spans="1:15" ht="131" thickBot="1" x14ac:dyDescent="0.35">
      <c r="A26" s="184">
        <v>16</v>
      </c>
      <c r="B26" s="191"/>
      <c r="C26" s="159"/>
      <c r="D26" s="165"/>
      <c r="E26" s="76" t="s">
        <v>114</v>
      </c>
      <c r="F26" s="39" t="s">
        <v>115</v>
      </c>
      <c r="G26" s="77" t="s">
        <v>35</v>
      </c>
      <c r="H26" s="21"/>
      <c r="I26" s="77" t="s">
        <v>116</v>
      </c>
      <c r="J26" s="83"/>
      <c r="K26" s="79"/>
      <c r="L26" s="105" t="s">
        <v>42</v>
      </c>
      <c r="M26" s="22"/>
    </row>
    <row r="27" spans="1:15" ht="131" thickBot="1" x14ac:dyDescent="0.35">
      <c r="A27" s="184">
        <v>17</v>
      </c>
      <c r="B27" s="191"/>
      <c r="C27" s="159"/>
      <c r="D27" s="165"/>
      <c r="E27" s="84" t="s">
        <v>122</v>
      </c>
      <c r="F27" s="13" t="s">
        <v>123</v>
      </c>
      <c r="G27" s="21" t="s">
        <v>35</v>
      </c>
      <c r="H27" s="21" t="s">
        <v>100</v>
      </c>
      <c r="I27" s="77" t="s">
        <v>116</v>
      </c>
      <c r="J27" s="85"/>
      <c r="K27" s="79"/>
      <c r="L27" s="105" t="s">
        <v>42</v>
      </c>
      <c r="M27" s="22"/>
    </row>
    <row r="28" spans="1:15" ht="102" thickBot="1" x14ac:dyDescent="0.35">
      <c r="A28" s="184">
        <v>18</v>
      </c>
      <c r="B28" s="191"/>
      <c r="C28" s="159"/>
      <c r="D28" s="165"/>
      <c r="E28" s="84" t="s">
        <v>128</v>
      </c>
      <c r="F28" s="13" t="s">
        <v>54</v>
      </c>
      <c r="G28" s="21" t="s">
        <v>51</v>
      </c>
      <c r="H28" s="21">
        <v>162987</v>
      </c>
      <c r="I28" s="86" t="s">
        <v>124</v>
      </c>
      <c r="J28" s="82" t="s">
        <v>158</v>
      </c>
      <c r="K28" s="271" t="s">
        <v>234</v>
      </c>
      <c r="L28" s="105" t="s">
        <v>36</v>
      </c>
      <c r="M28" s="22"/>
    </row>
    <row r="29" spans="1:15" ht="116.5" customHeight="1" thickBot="1" x14ac:dyDescent="0.35">
      <c r="A29" s="184">
        <v>19</v>
      </c>
      <c r="B29" s="191"/>
      <c r="C29" s="159"/>
      <c r="D29" s="165"/>
      <c r="E29" s="84" t="s">
        <v>129</v>
      </c>
      <c r="F29" s="13" t="s">
        <v>54</v>
      </c>
      <c r="G29" s="21" t="s">
        <v>51</v>
      </c>
      <c r="H29" s="21" t="s">
        <v>55</v>
      </c>
      <c r="I29" s="21" t="s">
        <v>125</v>
      </c>
      <c r="J29" s="80" t="s">
        <v>159</v>
      </c>
      <c r="K29" s="271" t="s">
        <v>234</v>
      </c>
      <c r="L29" s="105" t="s">
        <v>36</v>
      </c>
      <c r="M29" s="22"/>
    </row>
    <row r="30" spans="1:15" ht="131" thickBot="1" x14ac:dyDescent="0.35">
      <c r="A30" s="184">
        <v>20</v>
      </c>
      <c r="B30" s="191"/>
      <c r="C30" s="159"/>
      <c r="D30" s="165"/>
      <c r="E30" s="84" t="s">
        <v>130</v>
      </c>
      <c r="F30" s="13" t="s">
        <v>53</v>
      </c>
      <c r="G30" s="21" t="s">
        <v>35</v>
      </c>
      <c r="H30" s="21" t="s">
        <v>127</v>
      </c>
      <c r="I30" s="21" t="s">
        <v>126</v>
      </c>
      <c r="J30" s="21"/>
      <c r="K30" s="79"/>
      <c r="L30" s="105" t="s">
        <v>42</v>
      </c>
      <c r="M30" s="22"/>
    </row>
    <row r="31" spans="1:15" ht="145.5" thickBot="1" x14ac:dyDescent="0.35">
      <c r="A31" s="184">
        <v>21</v>
      </c>
      <c r="B31" s="191"/>
      <c r="C31" s="159"/>
      <c r="D31" s="165"/>
      <c r="E31" s="84" t="s">
        <v>131</v>
      </c>
      <c r="F31" s="13" t="s">
        <v>54</v>
      </c>
      <c r="G31" s="21" t="s">
        <v>51</v>
      </c>
      <c r="H31" s="21" t="s">
        <v>132</v>
      </c>
      <c r="I31" s="21" t="s">
        <v>133</v>
      </c>
      <c r="J31" s="225" t="s">
        <v>160</v>
      </c>
      <c r="K31" s="271" t="s">
        <v>234</v>
      </c>
      <c r="L31" s="105" t="s">
        <v>36</v>
      </c>
      <c r="M31" s="22"/>
    </row>
    <row r="32" spans="1:15" ht="131" thickBot="1" x14ac:dyDescent="0.35">
      <c r="A32" s="184">
        <v>22</v>
      </c>
      <c r="B32" s="191"/>
      <c r="C32" s="159"/>
      <c r="D32" s="165"/>
      <c r="E32" s="84" t="s">
        <v>134</v>
      </c>
      <c r="F32" s="13" t="s">
        <v>53</v>
      </c>
      <c r="G32" s="21" t="s">
        <v>35</v>
      </c>
      <c r="H32" s="21" t="s">
        <v>100</v>
      </c>
      <c r="I32" s="21" t="s">
        <v>135</v>
      </c>
      <c r="J32" s="224"/>
      <c r="K32" s="79"/>
      <c r="L32" s="105" t="s">
        <v>42</v>
      </c>
      <c r="M32" s="22"/>
    </row>
    <row r="33" spans="1:14" ht="131" thickBot="1" x14ac:dyDescent="0.35">
      <c r="A33" s="184">
        <v>23</v>
      </c>
      <c r="B33" s="191"/>
      <c r="C33" s="159"/>
      <c r="D33" s="165"/>
      <c r="E33" s="84" t="s">
        <v>56</v>
      </c>
      <c r="F33" s="13" t="s">
        <v>57</v>
      </c>
      <c r="G33" s="21" t="s">
        <v>58</v>
      </c>
      <c r="H33" s="87" t="s">
        <v>190</v>
      </c>
      <c r="I33" s="88" t="s">
        <v>136</v>
      </c>
      <c r="J33" s="21"/>
      <c r="K33" s="21"/>
      <c r="L33" s="105" t="s">
        <v>42</v>
      </c>
      <c r="M33" s="22"/>
    </row>
    <row r="34" spans="1:14" ht="102" thickBot="1" x14ac:dyDescent="0.35">
      <c r="A34" s="184">
        <v>24</v>
      </c>
      <c r="B34" s="191"/>
      <c r="C34" s="159"/>
      <c r="D34" s="165"/>
      <c r="E34" s="84" t="s">
        <v>59</v>
      </c>
      <c r="F34" s="21" t="s">
        <v>60</v>
      </c>
      <c r="G34" s="21" t="s">
        <v>58</v>
      </c>
      <c r="H34" s="89" t="s">
        <v>137</v>
      </c>
      <c r="I34" s="88" t="s">
        <v>138</v>
      </c>
      <c r="J34" s="21"/>
      <c r="K34" s="21"/>
      <c r="L34" s="105" t="s">
        <v>42</v>
      </c>
      <c r="M34" s="22"/>
    </row>
    <row r="35" spans="1:14" ht="102" thickBot="1" x14ac:dyDescent="0.35">
      <c r="A35" s="184">
        <v>25</v>
      </c>
      <c r="B35" s="191"/>
      <c r="C35" s="159"/>
      <c r="D35" s="165"/>
      <c r="E35" s="84" t="s">
        <v>61</v>
      </c>
      <c r="F35" s="21" t="s">
        <v>53</v>
      </c>
      <c r="G35" s="21" t="s">
        <v>35</v>
      </c>
      <c r="H35" s="89" t="s">
        <v>190</v>
      </c>
      <c r="I35" s="88" t="s">
        <v>139</v>
      </c>
      <c r="J35" s="21"/>
      <c r="K35" s="21"/>
      <c r="L35" s="105" t="s">
        <v>42</v>
      </c>
      <c r="M35" s="22"/>
    </row>
    <row r="36" spans="1:14" ht="116.5" thickBot="1" x14ac:dyDescent="0.35">
      <c r="A36" s="184">
        <v>26</v>
      </c>
      <c r="B36" s="191"/>
      <c r="C36" s="159"/>
      <c r="D36" s="165"/>
      <c r="E36" s="44" t="s">
        <v>62</v>
      </c>
      <c r="F36" s="13" t="s">
        <v>63</v>
      </c>
      <c r="G36" s="21" t="s">
        <v>35</v>
      </c>
      <c r="H36" s="89" t="s">
        <v>140</v>
      </c>
      <c r="I36" s="88" t="s">
        <v>141</v>
      </c>
      <c r="J36" s="21"/>
      <c r="K36" s="21"/>
      <c r="L36" s="105" t="s">
        <v>42</v>
      </c>
      <c r="M36" s="105"/>
    </row>
    <row r="37" spans="1:14" ht="145.5" thickBot="1" x14ac:dyDescent="0.35">
      <c r="A37" s="184">
        <v>27</v>
      </c>
      <c r="B37" s="191"/>
      <c r="C37" s="159"/>
      <c r="D37" s="165"/>
      <c r="E37" s="44" t="s">
        <v>144</v>
      </c>
      <c r="F37" s="13" t="s">
        <v>64</v>
      </c>
      <c r="G37" s="21" t="s">
        <v>35</v>
      </c>
      <c r="H37" s="21" t="s">
        <v>142</v>
      </c>
      <c r="I37" s="88" t="s">
        <v>143</v>
      </c>
      <c r="J37" s="21"/>
      <c r="K37" s="21"/>
      <c r="L37" s="105" t="s">
        <v>42</v>
      </c>
      <c r="M37" s="105"/>
    </row>
    <row r="38" spans="1:14" ht="145.5" thickBot="1" x14ac:dyDescent="0.35">
      <c r="A38" s="184">
        <v>28</v>
      </c>
      <c r="B38" s="191"/>
      <c r="C38" s="159"/>
      <c r="D38" s="165"/>
      <c r="E38" s="44" t="s">
        <v>65</v>
      </c>
      <c r="F38" s="13" t="s">
        <v>145</v>
      </c>
      <c r="G38" s="21" t="s">
        <v>35</v>
      </c>
      <c r="H38" s="21" t="s">
        <v>147</v>
      </c>
      <c r="I38" s="88" t="s">
        <v>146</v>
      </c>
      <c r="J38" s="21"/>
      <c r="K38" s="21"/>
      <c r="L38" s="105" t="s">
        <v>42</v>
      </c>
      <c r="M38" s="105"/>
    </row>
    <row r="39" spans="1:14" ht="145.5" customHeight="1" thickBot="1" x14ac:dyDescent="0.35">
      <c r="A39" s="184">
        <v>29</v>
      </c>
      <c r="B39" s="191"/>
      <c r="C39" s="159"/>
      <c r="D39" s="165"/>
      <c r="E39" s="44" t="s">
        <v>67</v>
      </c>
      <c r="F39" s="13" t="s">
        <v>66</v>
      </c>
      <c r="G39" s="21" t="s">
        <v>35</v>
      </c>
      <c r="H39" s="89" t="str">
        <f>H43</f>
        <v>Full name: Anik Chakraborty
Email: xolope8846@ahieh.com
Password: A123456@
Confirm Password: A123456@</v>
      </c>
      <c r="I39" s="88" t="s">
        <v>148</v>
      </c>
      <c r="J39" s="21"/>
      <c r="K39" s="21"/>
      <c r="L39" s="105" t="s">
        <v>42</v>
      </c>
      <c r="M39" s="105"/>
    </row>
    <row r="40" spans="1:14" ht="145.5" thickBot="1" x14ac:dyDescent="0.35">
      <c r="A40" s="184">
        <v>30</v>
      </c>
      <c r="B40" s="191"/>
      <c r="C40" s="159"/>
      <c r="D40" s="165"/>
      <c r="E40" s="44" t="s">
        <v>68</v>
      </c>
      <c r="F40" s="13" t="s">
        <v>66</v>
      </c>
      <c r="G40" s="21" t="s">
        <v>35</v>
      </c>
      <c r="H40" s="89" t="s">
        <v>149</v>
      </c>
      <c r="I40" s="88" t="s">
        <v>150</v>
      </c>
      <c r="J40" s="21"/>
      <c r="K40" s="21"/>
      <c r="L40" s="105" t="s">
        <v>42</v>
      </c>
      <c r="M40" s="105"/>
    </row>
    <row r="41" spans="1:14" ht="131" thickBot="1" x14ac:dyDescent="0.35">
      <c r="A41" s="184">
        <v>31</v>
      </c>
      <c r="B41" s="191"/>
      <c r="C41" s="159"/>
      <c r="D41" s="166"/>
      <c r="E41" s="44" t="s">
        <v>69</v>
      </c>
      <c r="F41" s="13" t="s">
        <v>66</v>
      </c>
      <c r="G41" s="21" t="s">
        <v>35</v>
      </c>
      <c r="H41" s="21" t="s">
        <v>151</v>
      </c>
      <c r="I41" s="88" t="s">
        <v>152</v>
      </c>
      <c r="J41" s="21"/>
      <c r="K41" s="21"/>
      <c r="L41" s="105" t="s">
        <v>42</v>
      </c>
      <c r="M41" s="105"/>
    </row>
    <row r="42" spans="1:14" ht="174.5" thickBot="1" x14ac:dyDescent="0.35">
      <c r="A42" s="184">
        <v>32</v>
      </c>
      <c r="B42" s="191"/>
      <c r="C42" s="159"/>
      <c r="D42" s="166"/>
      <c r="E42" s="44" t="s">
        <v>70</v>
      </c>
      <c r="F42" s="13" t="s">
        <v>71</v>
      </c>
      <c r="G42" s="21" t="s">
        <v>51</v>
      </c>
      <c r="H42" s="88" t="s">
        <v>153</v>
      </c>
      <c r="I42" s="88" t="s">
        <v>161</v>
      </c>
      <c r="J42" s="85"/>
      <c r="K42" s="271" t="s">
        <v>235</v>
      </c>
      <c r="L42" s="105" t="s">
        <v>36</v>
      </c>
      <c r="M42" s="105"/>
    </row>
    <row r="43" spans="1:14" ht="174.5" thickBot="1" x14ac:dyDescent="0.35">
      <c r="A43" s="184">
        <v>33</v>
      </c>
      <c r="B43" s="191"/>
      <c r="C43" s="159"/>
      <c r="D43" s="166"/>
      <c r="E43" s="84" t="s">
        <v>72</v>
      </c>
      <c r="F43" s="21" t="s">
        <v>66</v>
      </c>
      <c r="G43" s="21" t="s">
        <v>35</v>
      </c>
      <c r="H43" s="88" t="s">
        <v>191</v>
      </c>
      <c r="I43" s="88" t="s">
        <v>161</v>
      </c>
      <c r="J43" s="21"/>
      <c r="K43" s="21"/>
      <c r="L43" s="105" t="s">
        <v>42</v>
      </c>
      <c r="M43" s="105"/>
    </row>
    <row r="44" spans="1:14" ht="261.5" thickBot="1" x14ac:dyDescent="0.35">
      <c r="A44" s="184">
        <v>34</v>
      </c>
      <c r="B44" s="191"/>
      <c r="C44" s="159"/>
      <c r="D44" s="166"/>
      <c r="E44" s="84" t="s">
        <v>73</v>
      </c>
      <c r="F44" s="21" t="s">
        <v>74</v>
      </c>
      <c r="G44" s="21" t="s">
        <v>35</v>
      </c>
      <c r="H44" s="88" t="s">
        <v>191</v>
      </c>
      <c r="I44" s="88" t="s">
        <v>164</v>
      </c>
      <c r="J44" s="21"/>
      <c r="K44" s="21"/>
      <c r="L44" s="105" t="s">
        <v>42</v>
      </c>
      <c r="M44" s="105"/>
    </row>
    <row r="45" spans="1:14" ht="145.5" thickBot="1" x14ac:dyDescent="0.35">
      <c r="A45" s="184">
        <v>35</v>
      </c>
      <c r="B45" s="191"/>
      <c r="C45" s="159"/>
      <c r="D45" s="166"/>
      <c r="E45" s="84" t="s">
        <v>75</v>
      </c>
      <c r="F45" s="21" t="s">
        <v>66</v>
      </c>
      <c r="G45" s="21" t="s">
        <v>51</v>
      </c>
      <c r="H45" s="21" t="s">
        <v>165</v>
      </c>
      <c r="I45" s="88" t="s">
        <v>166</v>
      </c>
      <c r="J45" s="89" t="s">
        <v>201</v>
      </c>
      <c r="K45" s="271" t="s">
        <v>235</v>
      </c>
      <c r="L45" s="105" t="s">
        <v>36</v>
      </c>
      <c r="M45" s="105"/>
    </row>
    <row r="46" spans="1:14" ht="145.5" thickBot="1" x14ac:dyDescent="0.35">
      <c r="A46" s="184">
        <v>36</v>
      </c>
      <c r="B46" s="191"/>
      <c r="C46" s="159"/>
      <c r="D46" s="166"/>
      <c r="E46" s="76" t="s">
        <v>76</v>
      </c>
      <c r="F46" s="21" t="s">
        <v>66</v>
      </c>
      <c r="G46" s="21" t="s">
        <v>51</v>
      </c>
      <c r="H46" s="77" t="s">
        <v>167</v>
      </c>
      <c r="I46" s="78" t="s">
        <v>166</v>
      </c>
      <c r="J46" s="89" t="s">
        <v>200</v>
      </c>
      <c r="K46" s="271" t="s">
        <v>235</v>
      </c>
      <c r="L46" s="105" t="s">
        <v>36</v>
      </c>
      <c r="M46" s="105"/>
    </row>
    <row r="47" spans="1:14" ht="161.5" customHeight="1" thickBot="1" x14ac:dyDescent="0.35">
      <c r="A47" s="184">
        <v>37</v>
      </c>
      <c r="B47" s="191"/>
      <c r="C47" s="159"/>
      <c r="D47" s="143"/>
      <c r="E47" s="92" t="s">
        <v>88</v>
      </c>
      <c r="F47" s="93" t="s">
        <v>63</v>
      </c>
      <c r="G47" s="93" t="s">
        <v>35</v>
      </c>
      <c r="H47" s="93" t="s">
        <v>171</v>
      </c>
      <c r="I47" s="94" t="s">
        <v>172</v>
      </c>
      <c r="J47" s="93"/>
      <c r="K47" s="93"/>
      <c r="L47" s="138" t="s">
        <v>42</v>
      </c>
      <c r="M47" s="139"/>
      <c r="N47" s="85"/>
    </row>
    <row r="48" spans="1:14" ht="15" thickBot="1" x14ac:dyDescent="0.35">
      <c r="A48" s="200"/>
      <c r="B48" s="193"/>
      <c r="C48" s="216"/>
      <c r="D48" s="50"/>
      <c r="E48" s="204"/>
      <c r="F48" s="205"/>
      <c r="G48" s="205"/>
      <c r="H48" s="205"/>
      <c r="I48" s="206"/>
      <c r="J48" s="205"/>
      <c r="K48" s="205"/>
      <c r="L48" s="140"/>
      <c r="M48" s="207"/>
      <c r="N48" s="141"/>
    </row>
    <row r="49" spans="1:16" ht="128" customHeight="1" thickBot="1" x14ac:dyDescent="0.35">
      <c r="A49" s="184">
        <v>38</v>
      </c>
      <c r="B49" s="191"/>
      <c r="C49" s="159"/>
      <c r="D49" s="163" t="s">
        <v>238</v>
      </c>
      <c r="E49" s="95" t="s">
        <v>86</v>
      </c>
      <c r="F49" s="96" t="s">
        <v>87</v>
      </c>
      <c r="G49" s="83" t="s">
        <v>35</v>
      </c>
      <c r="H49" s="83" t="s">
        <v>41</v>
      </c>
      <c r="I49" s="97" t="s">
        <v>236</v>
      </c>
      <c r="J49" s="83"/>
      <c r="K49" s="83"/>
      <c r="L49" s="142" t="s">
        <v>42</v>
      </c>
      <c r="M49" s="143"/>
    </row>
    <row r="50" spans="1:16" ht="151" customHeight="1" thickBot="1" x14ac:dyDescent="0.35">
      <c r="A50" s="184">
        <v>39</v>
      </c>
      <c r="B50" s="191"/>
      <c r="C50" s="159"/>
      <c r="D50" s="162"/>
      <c r="E50" s="98" t="s">
        <v>88</v>
      </c>
      <c r="F50" s="84" t="s">
        <v>63</v>
      </c>
      <c r="G50" s="21" t="s">
        <v>35</v>
      </c>
      <c r="H50" s="21" t="s">
        <v>171</v>
      </c>
      <c r="I50" s="88" t="s">
        <v>237</v>
      </c>
      <c r="J50" s="21"/>
      <c r="K50" s="21"/>
      <c r="L50" s="105" t="s">
        <v>42</v>
      </c>
      <c r="M50" s="22"/>
    </row>
    <row r="51" spans="1:16" ht="149.5" customHeight="1" thickBot="1" x14ac:dyDescent="0.35">
      <c r="A51" s="184">
        <v>40</v>
      </c>
      <c r="B51" s="191"/>
      <c r="C51" s="159"/>
      <c r="D51" s="162"/>
      <c r="E51" s="99" t="s">
        <v>89</v>
      </c>
      <c r="F51" s="21" t="s">
        <v>87</v>
      </c>
      <c r="G51" s="21" t="s">
        <v>35</v>
      </c>
      <c r="H51" s="100" t="s">
        <v>173</v>
      </c>
      <c r="I51" s="78" t="s">
        <v>239</v>
      </c>
      <c r="J51" s="21"/>
      <c r="K51" s="21"/>
      <c r="L51" s="105" t="s">
        <v>42</v>
      </c>
      <c r="M51" s="22"/>
      <c r="P51" s="127"/>
    </row>
    <row r="52" spans="1:16" ht="159" customHeight="1" thickBot="1" x14ac:dyDescent="0.35">
      <c r="A52" s="184">
        <v>41</v>
      </c>
      <c r="B52" s="191"/>
      <c r="C52" s="159"/>
      <c r="D52" s="162"/>
      <c r="E52" s="84" t="s">
        <v>90</v>
      </c>
      <c r="F52" s="21" t="s">
        <v>174</v>
      </c>
      <c r="G52" s="21" t="s">
        <v>35</v>
      </c>
      <c r="H52" s="21" t="s">
        <v>193</v>
      </c>
      <c r="I52" s="88" t="s">
        <v>240</v>
      </c>
      <c r="J52" s="21"/>
      <c r="K52" s="21"/>
      <c r="L52" s="105" t="s">
        <v>42</v>
      </c>
      <c r="M52" s="22"/>
    </row>
    <row r="53" spans="1:16" ht="177" customHeight="1" thickBot="1" x14ac:dyDescent="0.35">
      <c r="A53" s="184">
        <v>42</v>
      </c>
      <c r="B53" s="191"/>
      <c r="C53" s="159"/>
      <c r="D53" s="162"/>
      <c r="E53" s="84" t="s">
        <v>91</v>
      </c>
      <c r="F53" s="21" t="s">
        <v>92</v>
      </c>
      <c r="G53" s="21" t="s">
        <v>35</v>
      </c>
      <c r="H53" s="21" t="s">
        <v>41</v>
      </c>
      <c r="I53" s="88" t="s">
        <v>241</v>
      </c>
      <c r="J53" s="21"/>
      <c r="K53" s="21"/>
      <c r="L53" s="105" t="s">
        <v>42</v>
      </c>
      <c r="M53" s="22"/>
    </row>
    <row r="54" spans="1:16" ht="153" customHeight="1" thickBot="1" x14ac:dyDescent="0.35">
      <c r="A54" s="184">
        <v>43</v>
      </c>
      <c r="B54" s="191"/>
      <c r="C54" s="159"/>
      <c r="D54" s="162"/>
      <c r="E54" s="101" t="s">
        <v>93</v>
      </c>
      <c r="F54" s="21" t="s">
        <v>94</v>
      </c>
      <c r="G54" s="21" t="s">
        <v>51</v>
      </c>
      <c r="H54" s="21" t="s">
        <v>41</v>
      </c>
      <c r="I54" s="88" t="s">
        <v>242</v>
      </c>
      <c r="J54" s="21"/>
      <c r="K54" s="271" t="s">
        <v>234</v>
      </c>
      <c r="L54" s="105" t="s">
        <v>36</v>
      </c>
      <c r="M54" s="22"/>
    </row>
    <row r="55" spans="1:16" ht="167" customHeight="1" thickBot="1" x14ac:dyDescent="0.35">
      <c r="A55" s="185">
        <v>44</v>
      </c>
      <c r="B55" s="191"/>
      <c r="C55" s="159"/>
      <c r="D55" s="162"/>
      <c r="E55" s="84" t="s">
        <v>175</v>
      </c>
      <c r="F55" s="21" t="s">
        <v>95</v>
      </c>
      <c r="G55" s="21" t="s">
        <v>35</v>
      </c>
      <c r="H55" s="21" t="s">
        <v>41</v>
      </c>
      <c r="I55" s="88" t="s">
        <v>243</v>
      </c>
      <c r="J55" s="21"/>
      <c r="K55" s="21"/>
      <c r="L55" s="105" t="s">
        <v>42</v>
      </c>
      <c r="M55" s="22"/>
    </row>
    <row r="56" spans="1:16" ht="248.5" customHeight="1" thickBot="1" x14ac:dyDescent="0.35">
      <c r="A56" s="184">
        <v>45</v>
      </c>
      <c r="B56" s="191"/>
      <c r="C56" s="162"/>
      <c r="D56" s="162"/>
      <c r="E56" s="84" t="s">
        <v>96</v>
      </c>
      <c r="F56" s="21" t="s">
        <v>97</v>
      </c>
      <c r="G56" s="21" t="s">
        <v>35</v>
      </c>
      <c r="H56" s="21" t="s">
        <v>41</v>
      </c>
      <c r="I56" s="78" t="s">
        <v>244</v>
      </c>
      <c r="J56" s="21"/>
      <c r="K56" s="21"/>
      <c r="L56" s="105" t="s">
        <v>42</v>
      </c>
      <c r="M56" s="22"/>
    </row>
    <row r="57" spans="1:16" ht="262" customHeight="1" thickBot="1" x14ac:dyDescent="0.35">
      <c r="A57" s="184">
        <v>46</v>
      </c>
      <c r="B57" s="191"/>
      <c r="C57" s="162"/>
      <c r="D57" s="162"/>
      <c r="E57" s="84" t="s">
        <v>176</v>
      </c>
      <c r="F57" s="21" t="s">
        <v>177</v>
      </c>
      <c r="G57" s="21" t="s">
        <v>35</v>
      </c>
      <c r="H57" s="21" t="s">
        <v>178</v>
      </c>
      <c r="I57" s="88" t="s">
        <v>245</v>
      </c>
      <c r="J57" s="21"/>
      <c r="K57" s="21"/>
      <c r="L57" s="105" t="s">
        <v>42</v>
      </c>
      <c r="M57" s="22"/>
    </row>
    <row r="58" spans="1:16" ht="271" customHeight="1" thickBot="1" x14ac:dyDescent="0.35">
      <c r="A58" s="184">
        <v>47</v>
      </c>
      <c r="B58" s="191"/>
      <c r="C58" s="162"/>
      <c r="D58" s="162"/>
      <c r="E58" s="84" t="s">
        <v>98</v>
      </c>
      <c r="F58" s="21" t="s">
        <v>99</v>
      </c>
      <c r="G58" s="21" t="s">
        <v>35</v>
      </c>
      <c r="H58" s="21" t="s">
        <v>194</v>
      </c>
      <c r="I58" s="88" t="s">
        <v>246</v>
      </c>
      <c r="J58" s="21"/>
      <c r="K58" s="21"/>
      <c r="L58" s="105" t="s">
        <v>42</v>
      </c>
      <c r="M58" s="105"/>
    </row>
    <row r="59" spans="1:16" ht="190.5" customHeight="1" thickBot="1" x14ac:dyDescent="0.35">
      <c r="A59" s="184">
        <v>48</v>
      </c>
      <c r="B59" s="191"/>
      <c r="C59" s="162"/>
      <c r="D59" s="162"/>
      <c r="E59" s="84" t="s">
        <v>75</v>
      </c>
      <c r="F59" s="21" t="s">
        <v>249</v>
      </c>
      <c r="G59" s="21" t="s">
        <v>51</v>
      </c>
      <c r="H59" s="21" t="s">
        <v>165</v>
      </c>
      <c r="I59" s="88" t="s">
        <v>247</v>
      </c>
      <c r="J59" s="89" t="s">
        <v>201</v>
      </c>
      <c r="K59" s="271" t="s">
        <v>235</v>
      </c>
      <c r="L59" s="105" t="s">
        <v>36</v>
      </c>
      <c r="M59" s="105"/>
    </row>
    <row r="60" spans="1:16" ht="284" customHeight="1" thickBot="1" x14ac:dyDescent="0.35">
      <c r="A60" s="184">
        <v>49</v>
      </c>
      <c r="B60" s="191"/>
      <c r="C60" s="161"/>
      <c r="D60" s="161"/>
      <c r="E60" s="76" t="s">
        <v>76</v>
      </c>
      <c r="F60" s="21" t="s">
        <v>249</v>
      </c>
      <c r="G60" s="21" t="s">
        <v>35</v>
      </c>
      <c r="H60" s="285" t="s">
        <v>250</v>
      </c>
      <c r="I60" s="78" t="s">
        <v>248</v>
      </c>
      <c r="J60" s="284"/>
      <c r="K60" s="271"/>
      <c r="L60" s="105" t="s">
        <v>42</v>
      </c>
      <c r="M60" s="105"/>
    </row>
    <row r="61" spans="1:16" ht="20" customHeight="1" thickBot="1" x14ac:dyDescent="0.35">
      <c r="A61" s="200"/>
      <c r="B61" s="283"/>
      <c r="C61" s="195"/>
      <c r="D61" s="195"/>
      <c r="E61" s="196"/>
      <c r="F61" s="197"/>
      <c r="G61" s="198"/>
      <c r="H61" s="198"/>
      <c r="I61" s="198"/>
      <c r="J61" s="198"/>
      <c r="K61" s="199"/>
      <c r="L61" s="194"/>
      <c r="M61" s="194"/>
      <c r="N61" s="85"/>
    </row>
    <row r="62" spans="1:16" ht="228" customHeight="1" thickBot="1" x14ac:dyDescent="0.35">
      <c r="A62" s="184">
        <v>50</v>
      </c>
      <c r="B62" s="191"/>
      <c r="C62" s="168" t="s">
        <v>197</v>
      </c>
      <c r="D62" s="172" t="s">
        <v>198</v>
      </c>
      <c r="E62" s="84" t="s">
        <v>77</v>
      </c>
      <c r="F62" s="21" t="s">
        <v>78</v>
      </c>
      <c r="G62" s="21" t="s">
        <v>79</v>
      </c>
      <c r="H62" s="91" t="s">
        <v>192</v>
      </c>
      <c r="I62" s="77" t="s">
        <v>168</v>
      </c>
      <c r="J62" s="21"/>
      <c r="K62" s="21"/>
      <c r="L62" s="105" t="s">
        <v>42</v>
      </c>
      <c r="M62" s="105"/>
    </row>
    <row r="63" spans="1:16" ht="221.5" customHeight="1" thickBot="1" x14ac:dyDescent="0.35">
      <c r="A63" s="184">
        <v>51</v>
      </c>
      <c r="B63" s="191"/>
      <c r="C63" s="162"/>
      <c r="D63" s="166"/>
      <c r="E63" s="169" t="s">
        <v>80</v>
      </c>
      <c r="F63" s="21" t="s">
        <v>81</v>
      </c>
      <c r="G63" s="21" t="s">
        <v>79</v>
      </c>
      <c r="H63" s="21" t="s">
        <v>82</v>
      </c>
      <c r="I63" s="21" t="s">
        <v>169</v>
      </c>
      <c r="J63" s="21"/>
      <c r="K63" s="21"/>
      <c r="L63" s="105" t="s">
        <v>42</v>
      </c>
      <c r="M63" s="105"/>
    </row>
    <row r="64" spans="1:16" ht="209.5" customHeight="1" thickBot="1" x14ac:dyDescent="0.35">
      <c r="A64" s="240">
        <v>52</v>
      </c>
      <c r="B64" s="191"/>
      <c r="C64" s="162"/>
      <c r="D64" s="234"/>
      <c r="E64" s="236" t="s">
        <v>83</v>
      </c>
      <c r="F64" s="235" t="s">
        <v>84</v>
      </c>
      <c r="G64" s="170" t="s">
        <v>79</v>
      </c>
      <c r="H64" s="170" t="s">
        <v>85</v>
      </c>
      <c r="I64" s="171" t="s">
        <v>170</v>
      </c>
      <c r="J64" s="171"/>
      <c r="K64" s="170"/>
      <c r="L64" s="121" t="s">
        <v>42</v>
      </c>
      <c r="M64" s="121"/>
      <c r="N64" s="85"/>
    </row>
    <row r="65" spans="1:15" ht="22.5" customHeight="1" thickBot="1" x14ac:dyDescent="0.35">
      <c r="A65" s="248"/>
      <c r="B65" s="249"/>
      <c r="C65" s="250"/>
      <c r="D65" s="251"/>
      <c r="E65" s="252"/>
      <c r="F65" s="255"/>
      <c r="G65" s="253"/>
      <c r="H65" s="255"/>
      <c r="I65" s="256"/>
      <c r="J65" s="256"/>
      <c r="K65" s="255"/>
      <c r="L65" s="254"/>
      <c r="M65" s="254"/>
      <c r="N65" s="126"/>
    </row>
    <row r="66" spans="1:15" ht="196" customHeight="1" thickBot="1" x14ac:dyDescent="0.35">
      <c r="A66" s="241">
        <v>53</v>
      </c>
      <c r="B66" s="257" t="s">
        <v>220</v>
      </c>
      <c r="C66" s="261" t="s">
        <v>203</v>
      </c>
      <c r="D66" s="262" t="s">
        <v>205</v>
      </c>
      <c r="E66" s="242" t="s">
        <v>211</v>
      </c>
      <c r="F66" s="243" t="s">
        <v>212</v>
      </c>
      <c r="G66" s="244" t="s">
        <v>213</v>
      </c>
      <c r="H66" s="244" t="s">
        <v>41</v>
      </c>
      <c r="I66" s="245" t="s">
        <v>214</v>
      </c>
      <c r="J66" s="246"/>
      <c r="K66" s="244"/>
      <c r="L66" s="247" t="s">
        <v>42</v>
      </c>
      <c r="M66" s="233"/>
      <c r="N66" s="141"/>
    </row>
    <row r="67" spans="1:15" ht="196" customHeight="1" thickBot="1" x14ac:dyDescent="0.35">
      <c r="A67" s="184">
        <v>54</v>
      </c>
      <c r="B67" s="193"/>
      <c r="C67" s="262" t="s">
        <v>204</v>
      </c>
      <c r="D67" s="263" t="s">
        <v>223</v>
      </c>
      <c r="E67" s="66" t="s">
        <v>202</v>
      </c>
      <c r="F67" s="237" t="s">
        <v>206</v>
      </c>
      <c r="G67" s="227" t="s">
        <v>213</v>
      </c>
      <c r="H67" s="227" t="s">
        <v>41</v>
      </c>
      <c r="I67" s="239" t="s">
        <v>214</v>
      </c>
      <c r="J67" s="238"/>
      <c r="K67" s="227"/>
      <c r="L67" s="233" t="s">
        <v>42</v>
      </c>
      <c r="M67" s="233"/>
      <c r="N67" s="85"/>
    </row>
    <row r="68" spans="1:15" ht="151" customHeight="1" thickBot="1" x14ac:dyDescent="0.35">
      <c r="A68" s="184">
        <v>55</v>
      </c>
      <c r="B68" s="257"/>
      <c r="C68" s="262" t="s">
        <v>207</v>
      </c>
      <c r="D68" s="262" t="s">
        <v>209</v>
      </c>
      <c r="E68" s="66" t="s">
        <v>208</v>
      </c>
      <c r="F68" s="227" t="s">
        <v>210</v>
      </c>
      <c r="G68" s="227" t="s">
        <v>35</v>
      </c>
      <c r="H68" s="231" t="s">
        <v>41</v>
      </c>
      <c r="I68" s="264" t="s">
        <v>215</v>
      </c>
      <c r="J68" s="239"/>
      <c r="K68" s="237"/>
      <c r="L68" s="232" t="s">
        <v>42</v>
      </c>
      <c r="M68" s="233"/>
      <c r="N68" s="85"/>
    </row>
    <row r="69" spans="1:15" ht="183.5" customHeight="1" thickBot="1" x14ac:dyDescent="0.4">
      <c r="A69" s="184">
        <v>56</v>
      </c>
      <c r="B69" s="226"/>
      <c r="C69" s="274" t="s">
        <v>222</v>
      </c>
      <c r="D69" s="274" t="s">
        <v>224</v>
      </c>
      <c r="E69" s="275" t="s">
        <v>225</v>
      </c>
      <c r="F69" s="275" t="s">
        <v>226</v>
      </c>
      <c r="G69" s="275" t="s">
        <v>35</v>
      </c>
      <c r="H69" s="276" t="s">
        <v>41</v>
      </c>
      <c r="I69" s="277" t="s">
        <v>227</v>
      </c>
      <c r="J69" s="278"/>
      <c r="K69" s="279"/>
      <c r="L69" s="280" t="s">
        <v>42</v>
      </c>
      <c r="M69" s="133"/>
      <c r="N69" s="281"/>
      <c r="O69" s="282"/>
    </row>
    <row r="70" spans="1:15" ht="17.5" customHeight="1" thickBot="1" x14ac:dyDescent="0.35">
      <c r="A70" s="200"/>
      <c r="B70" s="201"/>
      <c r="C70" s="195"/>
      <c r="D70" s="195"/>
      <c r="E70" s="202"/>
      <c r="F70" s="203"/>
      <c r="G70" s="203"/>
      <c r="H70" s="272"/>
      <c r="I70" s="207"/>
      <c r="J70" s="273"/>
      <c r="K70" s="228"/>
      <c r="L70" s="229"/>
      <c r="M70" s="230"/>
      <c r="N70" s="141"/>
    </row>
    <row r="71" spans="1:15" ht="6.5" hidden="1" customHeight="1" thickBot="1" x14ac:dyDescent="0.35">
      <c r="A71" s="184">
        <v>55</v>
      </c>
      <c r="B71" s="176"/>
      <c r="C71" s="161"/>
      <c r="D71" s="167"/>
      <c r="E71" s="218" t="s">
        <v>195</v>
      </c>
      <c r="F71" s="90"/>
      <c r="G71" s="90"/>
      <c r="H71" s="153"/>
      <c r="I71" s="104"/>
      <c r="J71" s="104"/>
      <c r="K71" s="83"/>
      <c r="L71" s="142"/>
      <c r="M71" s="142"/>
    </row>
    <row r="72" spans="1:15" ht="93.5" customHeight="1" thickBot="1" x14ac:dyDescent="0.35">
      <c r="A72" s="184">
        <v>57</v>
      </c>
      <c r="B72" s="176"/>
      <c r="C72" s="160"/>
      <c r="D72" s="175"/>
      <c r="E72" s="219"/>
      <c r="F72" s="21"/>
      <c r="G72" s="21"/>
      <c r="H72" s="21"/>
      <c r="I72" s="21"/>
      <c r="J72" s="21"/>
      <c r="K72" s="21"/>
      <c r="L72" s="79"/>
      <c r="M72" s="105"/>
    </row>
    <row r="73" spans="1:15" ht="65" customHeight="1" thickBot="1" x14ac:dyDescent="0.35">
      <c r="A73" s="184">
        <v>58</v>
      </c>
      <c r="B73" s="176"/>
      <c r="C73" s="160"/>
      <c r="D73" s="262"/>
      <c r="E73" s="223"/>
      <c r="F73" s="222"/>
      <c r="G73" s="21"/>
      <c r="H73" s="21"/>
      <c r="I73" s="21"/>
      <c r="J73" s="21"/>
      <c r="K73" s="79"/>
      <c r="L73" s="105"/>
      <c r="M73" s="22"/>
    </row>
    <row r="74" spans="1:15" ht="8" hidden="1" customHeight="1" thickBot="1" x14ac:dyDescent="0.35">
      <c r="A74" s="184">
        <v>58</v>
      </c>
      <c r="B74" s="176"/>
      <c r="C74" s="160"/>
      <c r="D74" s="221"/>
      <c r="E74" s="96"/>
      <c r="F74" s="21"/>
      <c r="G74" s="21"/>
      <c r="H74" s="21"/>
      <c r="I74" s="21"/>
      <c r="J74" s="21"/>
      <c r="K74" s="105"/>
      <c r="L74" s="145"/>
      <c r="M74" s="144"/>
    </row>
    <row r="75" spans="1:15" ht="46" customHeight="1" thickBot="1" x14ac:dyDescent="0.35">
      <c r="A75" s="184">
        <v>59</v>
      </c>
      <c r="B75" s="174"/>
      <c r="C75" s="295"/>
      <c r="D75" s="227"/>
      <c r="E75" s="217"/>
      <c r="G75" s="21"/>
      <c r="H75" s="21"/>
      <c r="I75" s="21"/>
      <c r="J75" s="21"/>
      <c r="K75" s="105"/>
      <c r="L75" s="146"/>
      <c r="M75" s="128"/>
    </row>
    <row r="76" spans="1:15" ht="44.5" customHeight="1" thickBot="1" x14ac:dyDescent="0.35">
      <c r="A76" s="184">
        <v>60</v>
      </c>
      <c r="B76" s="174"/>
      <c r="C76" s="27"/>
      <c r="D76" s="220"/>
      <c r="E76" s="217"/>
      <c r="F76" s="21"/>
      <c r="G76" s="21"/>
      <c r="H76" s="21"/>
      <c r="I76" s="21"/>
      <c r="J76" s="105"/>
      <c r="K76" s="105"/>
      <c r="M76" s="128"/>
    </row>
    <row r="77" spans="1:15" ht="47.5" customHeight="1" thickBot="1" x14ac:dyDescent="0.35">
      <c r="A77" s="184"/>
      <c r="B77" s="174"/>
      <c r="C77" s="27"/>
      <c r="D77" s="103"/>
      <c r="E77" s="22"/>
      <c r="F77" s="22"/>
      <c r="G77" s="22"/>
      <c r="H77" s="22"/>
      <c r="I77" s="22"/>
      <c r="J77" s="79"/>
      <c r="K77" s="105"/>
      <c r="L77" s="146"/>
      <c r="M77" s="128"/>
    </row>
    <row r="78" spans="1:15" ht="15" thickBot="1" x14ac:dyDescent="0.35">
      <c r="A78" s="184"/>
      <c r="B78" s="174"/>
      <c r="C78" s="27"/>
      <c r="D78" s="103"/>
      <c r="E78" s="21"/>
      <c r="F78" s="21"/>
      <c r="G78" s="21"/>
      <c r="H78" s="21"/>
      <c r="I78" s="21"/>
      <c r="J78" s="21"/>
      <c r="K78" s="105"/>
      <c r="L78" s="146"/>
      <c r="M78" s="128"/>
    </row>
    <row r="79" spans="1:15" ht="15" thickBot="1" x14ac:dyDescent="0.35">
      <c r="A79" s="184"/>
      <c r="B79" s="174"/>
      <c r="C79" s="27"/>
      <c r="D79" s="103"/>
      <c r="E79" s="21"/>
      <c r="F79" s="21"/>
      <c r="G79" s="21"/>
      <c r="H79" s="21"/>
      <c r="I79" s="21"/>
      <c r="J79" s="21"/>
      <c r="K79" s="21"/>
      <c r="L79" s="146"/>
      <c r="M79" s="128"/>
    </row>
    <row r="80" spans="1:15" ht="15" thickBot="1" x14ac:dyDescent="0.35">
      <c r="A80" s="185"/>
      <c r="B80" s="174"/>
      <c r="C80" s="106"/>
      <c r="D80" s="27"/>
      <c r="E80" s="21"/>
      <c r="F80" s="21"/>
      <c r="G80" s="21"/>
      <c r="H80" s="21"/>
      <c r="I80" s="21"/>
      <c r="J80" s="21"/>
      <c r="K80" s="121"/>
      <c r="L80" s="145"/>
      <c r="M80" s="128"/>
    </row>
    <row r="81" spans="1:13" ht="15" thickBot="1" x14ac:dyDescent="0.35">
      <c r="A81" s="184"/>
      <c r="B81" s="174"/>
      <c r="C81" s="106"/>
      <c r="D81" s="27"/>
      <c r="E81" s="103"/>
      <c r="F81" s="21"/>
      <c r="G81" s="21"/>
      <c r="H81" s="21"/>
      <c r="I81" s="21"/>
      <c r="J81" s="86"/>
      <c r="K81" s="147"/>
      <c r="L81" s="148"/>
      <c r="M81" s="128"/>
    </row>
    <row r="82" spans="1:13" ht="15" thickBot="1" x14ac:dyDescent="0.35">
      <c r="A82" s="184"/>
      <c r="B82" s="174"/>
      <c r="C82" s="107"/>
      <c r="D82" s="108"/>
      <c r="E82" s="103"/>
      <c r="F82" s="21"/>
      <c r="G82" s="21"/>
      <c r="H82" s="21"/>
      <c r="I82" s="21"/>
      <c r="J82" s="86"/>
      <c r="K82" s="150"/>
      <c r="L82" s="151"/>
      <c r="M82" s="149"/>
    </row>
    <row r="83" spans="1:13" ht="15" thickBot="1" x14ac:dyDescent="0.35">
      <c r="A83" s="184"/>
      <c r="B83" s="176"/>
      <c r="C83" s="90"/>
      <c r="D83" s="90"/>
      <c r="E83" s="102"/>
      <c r="F83" s="13"/>
      <c r="G83" s="21"/>
      <c r="H83" s="21"/>
      <c r="I83" s="21"/>
      <c r="J83" s="86"/>
      <c r="K83" s="150"/>
      <c r="L83" s="151"/>
      <c r="M83" s="152"/>
    </row>
    <row r="84" spans="1:13" ht="15" thickBot="1" x14ac:dyDescent="0.35">
      <c r="A84" s="184"/>
      <c r="B84" s="174"/>
      <c r="M84" s="105"/>
    </row>
    <row r="85" spans="1:13" ht="15" thickBot="1" x14ac:dyDescent="0.35">
      <c r="A85" s="184"/>
      <c r="B85" s="174"/>
    </row>
    <row r="86" spans="1:13" ht="14" thickBot="1" x14ac:dyDescent="0.35">
      <c r="A86" s="186"/>
      <c r="B86" s="174"/>
    </row>
    <row r="87" spans="1:13" ht="14" thickBot="1" x14ac:dyDescent="0.35">
      <c r="A87" s="186"/>
      <c r="B87" s="174"/>
    </row>
    <row r="88" spans="1:13" ht="14" thickBot="1" x14ac:dyDescent="0.35">
      <c r="A88" s="186"/>
      <c r="B88" s="174"/>
    </row>
    <row r="89" spans="1:13" ht="14" thickBot="1" x14ac:dyDescent="0.35">
      <c r="A89" s="186"/>
      <c r="B89" s="174"/>
    </row>
    <row r="90" spans="1:13" ht="14" thickBot="1" x14ac:dyDescent="0.35">
      <c r="A90" s="186"/>
      <c r="B90" s="174"/>
    </row>
    <row r="91" spans="1:13" ht="14" thickBot="1" x14ac:dyDescent="0.35">
      <c r="A91" s="186"/>
      <c r="B91" s="174"/>
    </row>
    <row r="92" spans="1:13" ht="14" thickBot="1" x14ac:dyDescent="0.35">
      <c r="A92" s="186"/>
      <c r="B92" s="174"/>
    </row>
    <row r="93" spans="1:13" ht="14" thickBot="1" x14ac:dyDescent="0.35">
      <c r="A93" s="186"/>
      <c r="B93" s="174"/>
    </row>
    <row r="94" spans="1:13" ht="14" thickBot="1" x14ac:dyDescent="0.35">
      <c r="A94" s="186"/>
      <c r="B94" s="174"/>
    </row>
    <row r="95" spans="1:13" ht="14" thickBot="1" x14ac:dyDescent="0.35">
      <c r="A95" s="186"/>
      <c r="B95" s="174"/>
    </row>
    <row r="96" spans="1:13" ht="14" thickBot="1" x14ac:dyDescent="0.35">
      <c r="A96" s="186"/>
      <c r="B96" s="174"/>
    </row>
    <row r="97" spans="1:2" ht="14" thickBot="1" x14ac:dyDescent="0.35">
      <c r="A97" s="186"/>
      <c r="B97" s="174"/>
    </row>
    <row r="98" spans="1:2" ht="14" thickBot="1" x14ac:dyDescent="0.35">
      <c r="A98" s="186"/>
      <c r="B98" s="174"/>
    </row>
    <row r="99" spans="1:2" ht="14" thickBot="1" x14ac:dyDescent="0.35">
      <c r="A99" s="186"/>
      <c r="B99" s="174"/>
    </row>
    <row r="100" spans="1:2" ht="14" thickBot="1" x14ac:dyDescent="0.35">
      <c r="A100" s="186"/>
      <c r="B100" s="174"/>
    </row>
    <row r="101" spans="1:2" ht="14" thickBot="1" x14ac:dyDescent="0.35">
      <c r="A101" s="186"/>
      <c r="B101" s="174"/>
    </row>
    <row r="102" spans="1:2" ht="14" thickBot="1" x14ac:dyDescent="0.35">
      <c r="A102" s="186"/>
      <c r="B102" s="174"/>
    </row>
    <row r="103" spans="1:2" ht="14" thickBot="1" x14ac:dyDescent="0.35">
      <c r="A103" s="186"/>
      <c r="B103" s="174"/>
    </row>
    <row r="104" spans="1:2" ht="14" thickBot="1" x14ac:dyDescent="0.35">
      <c r="A104" s="186"/>
      <c r="B104" s="174"/>
    </row>
    <row r="105" spans="1:2" ht="14" thickBot="1" x14ac:dyDescent="0.35">
      <c r="A105" s="186"/>
      <c r="B105" s="174"/>
    </row>
    <row r="106" spans="1:2" ht="14" thickBot="1" x14ac:dyDescent="0.35">
      <c r="A106" s="186"/>
      <c r="B106" s="174"/>
    </row>
    <row r="107" spans="1:2" ht="14" thickBot="1" x14ac:dyDescent="0.35">
      <c r="A107" s="186"/>
      <c r="B107" s="174"/>
    </row>
    <row r="108" spans="1:2" ht="14" thickBot="1" x14ac:dyDescent="0.35">
      <c r="A108" s="186"/>
      <c r="B108" s="174"/>
    </row>
    <row r="109" spans="1:2" ht="14" thickBot="1" x14ac:dyDescent="0.35">
      <c r="A109" s="186"/>
      <c r="B109" s="174"/>
    </row>
    <row r="110" spans="1:2" ht="14" thickBot="1" x14ac:dyDescent="0.35">
      <c r="A110" s="186"/>
      <c r="B110" s="174"/>
    </row>
    <row r="111" spans="1:2" ht="14" thickBot="1" x14ac:dyDescent="0.35">
      <c r="A111" s="186"/>
      <c r="B111" s="174"/>
    </row>
    <row r="112" spans="1:2" ht="14" thickBot="1" x14ac:dyDescent="0.35">
      <c r="A112" s="186"/>
      <c r="B112" s="174"/>
    </row>
    <row r="113" spans="1:2" ht="14" thickBot="1" x14ac:dyDescent="0.35">
      <c r="A113" s="186"/>
      <c r="B113" s="174"/>
    </row>
    <row r="114" spans="1:2" ht="14" thickBot="1" x14ac:dyDescent="0.35">
      <c r="A114" s="186"/>
      <c r="B114" s="174"/>
    </row>
    <row r="115" spans="1:2" ht="14" thickBot="1" x14ac:dyDescent="0.35">
      <c r="A115" s="186"/>
      <c r="B115" s="174"/>
    </row>
    <row r="116" spans="1:2" ht="14" thickBot="1" x14ac:dyDescent="0.35">
      <c r="A116" s="186"/>
      <c r="B116" s="174"/>
    </row>
    <row r="117" spans="1:2" ht="14" thickBot="1" x14ac:dyDescent="0.35">
      <c r="A117" s="187"/>
      <c r="B117" s="174"/>
    </row>
    <row r="118" spans="1:2" ht="14" thickBot="1" x14ac:dyDescent="0.35">
      <c r="A118" s="188"/>
      <c r="B118" s="174"/>
    </row>
    <row r="119" spans="1:2" ht="14" thickBot="1" x14ac:dyDescent="0.35">
      <c r="A119" s="188"/>
      <c r="B119" s="174"/>
    </row>
    <row r="120" spans="1:2" ht="14" thickBot="1" x14ac:dyDescent="0.35">
      <c r="A120" s="188"/>
      <c r="B120" s="174"/>
    </row>
    <row r="121" spans="1:2" ht="14" thickBot="1" x14ac:dyDescent="0.35">
      <c r="A121" s="188"/>
      <c r="B121" s="174"/>
    </row>
    <row r="122" spans="1:2" ht="14" thickBot="1" x14ac:dyDescent="0.35">
      <c r="A122" s="188"/>
      <c r="B122" s="174"/>
    </row>
    <row r="123" spans="1:2" ht="14" thickBot="1" x14ac:dyDescent="0.35">
      <c r="A123" s="188"/>
      <c r="B123" s="174"/>
    </row>
    <row r="124" spans="1:2" ht="14" thickBot="1" x14ac:dyDescent="0.35">
      <c r="A124" s="188"/>
      <c r="B124" s="174"/>
    </row>
    <row r="125" spans="1:2" ht="14" thickBot="1" x14ac:dyDescent="0.35">
      <c r="A125" s="188"/>
      <c r="B125" s="174"/>
    </row>
    <row r="126" spans="1:2" ht="14" thickBot="1" x14ac:dyDescent="0.35">
      <c r="A126" s="188"/>
      <c r="B126" s="174"/>
    </row>
    <row r="127" spans="1:2" ht="14" thickBot="1" x14ac:dyDescent="0.35">
      <c r="A127" s="188"/>
      <c r="B127" s="174"/>
    </row>
    <row r="128" spans="1:2" ht="14" thickBot="1" x14ac:dyDescent="0.35">
      <c r="A128" s="188"/>
      <c r="B128" s="174"/>
    </row>
    <row r="129" spans="1:2" ht="14" thickBot="1" x14ac:dyDescent="0.35">
      <c r="A129" s="188"/>
      <c r="B129" s="174"/>
    </row>
    <row r="130" spans="1:2" ht="14" thickBot="1" x14ac:dyDescent="0.35">
      <c r="A130" s="188"/>
      <c r="B130" s="174"/>
    </row>
    <row r="131" spans="1:2" ht="14" thickBot="1" x14ac:dyDescent="0.35">
      <c r="A131" s="188"/>
      <c r="B131" s="174"/>
    </row>
    <row r="132" spans="1:2" ht="14" thickBot="1" x14ac:dyDescent="0.35">
      <c r="A132" s="188"/>
      <c r="B132" s="174"/>
    </row>
    <row r="133" spans="1:2" ht="14" thickBot="1" x14ac:dyDescent="0.35">
      <c r="A133" s="188"/>
      <c r="B133" s="174"/>
    </row>
    <row r="134" spans="1:2" ht="14" thickBot="1" x14ac:dyDescent="0.35">
      <c r="A134" s="188"/>
      <c r="B134" s="174"/>
    </row>
    <row r="135" spans="1:2" ht="14" thickBot="1" x14ac:dyDescent="0.35">
      <c r="A135" s="188"/>
      <c r="B135" s="174"/>
    </row>
    <row r="136" spans="1:2" ht="14" thickBot="1" x14ac:dyDescent="0.35">
      <c r="A136" s="188"/>
      <c r="B136" s="174"/>
    </row>
    <row r="137" spans="1:2" ht="14" thickBot="1" x14ac:dyDescent="0.35">
      <c r="A137" s="188"/>
      <c r="B137" s="174"/>
    </row>
    <row r="138" spans="1:2" ht="14" thickBot="1" x14ac:dyDescent="0.35">
      <c r="A138" s="188"/>
      <c r="B138" s="174"/>
    </row>
    <row r="139" spans="1:2" ht="14" thickBot="1" x14ac:dyDescent="0.35">
      <c r="A139" s="188"/>
      <c r="B139" s="174"/>
    </row>
    <row r="140" spans="1:2" ht="14" thickBot="1" x14ac:dyDescent="0.35">
      <c r="A140" s="188"/>
      <c r="B140" s="174"/>
    </row>
    <row r="141" spans="1:2" ht="14" thickBot="1" x14ac:dyDescent="0.35">
      <c r="A141" s="188"/>
      <c r="B141" s="174"/>
    </row>
    <row r="142" spans="1:2" ht="14" thickBot="1" x14ac:dyDescent="0.35">
      <c r="A142" s="188"/>
      <c r="B142" s="174"/>
    </row>
    <row r="143" spans="1:2" ht="14" thickBot="1" x14ac:dyDescent="0.35">
      <c r="A143" s="188"/>
      <c r="B143" s="174"/>
    </row>
    <row r="144" spans="1:2" ht="14" thickBot="1" x14ac:dyDescent="0.35">
      <c r="A144" s="188"/>
      <c r="B144" s="174"/>
    </row>
    <row r="145" spans="1:2" ht="14" thickBot="1" x14ac:dyDescent="0.35">
      <c r="A145" s="188"/>
      <c r="B145" s="174"/>
    </row>
    <row r="146" spans="1:2" ht="14" thickBot="1" x14ac:dyDescent="0.35">
      <c r="A146" s="188"/>
      <c r="B146" s="174"/>
    </row>
    <row r="147" spans="1:2" ht="14" thickBot="1" x14ac:dyDescent="0.35">
      <c r="A147" s="188"/>
      <c r="B147" s="174"/>
    </row>
    <row r="148" spans="1:2" ht="14" thickBot="1" x14ac:dyDescent="0.35">
      <c r="A148" s="188"/>
      <c r="B148" s="174"/>
    </row>
    <row r="149" spans="1:2" ht="14" thickBot="1" x14ac:dyDescent="0.35">
      <c r="A149" s="188"/>
      <c r="B149" s="174"/>
    </row>
    <row r="150" spans="1:2" ht="14" thickBot="1" x14ac:dyDescent="0.35">
      <c r="A150" s="188"/>
      <c r="B150" s="174"/>
    </row>
    <row r="151" spans="1:2" ht="14" thickBot="1" x14ac:dyDescent="0.35">
      <c r="A151" s="188"/>
      <c r="B151" s="174"/>
    </row>
    <row r="152" spans="1:2" ht="14" thickBot="1" x14ac:dyDescent="0.35">
      <c r="A152" s="188"/>
      <c r="B152" s="174"/>
    </row>
    <row r="153" spans="1:2" ht="14" thickBot="1" x14ac:dyDescent="0.35">
      <c r="A153" s="188"/>
      <c r="B153" s="174"/>
    </row>
    <row r="154" spans="1:2" ht="14" thickBot="1" x14ac:dyDescent="0.35">
      <c r="A154" s="188"/>
      <c r="B154" s="174"/>
    </row>
    <row r="155" spans="1:2" ht="14" thickBot="1" x14ac:dyDescent="0.35">
      <c r="A155" s="188"/>
      <c r="B155" s="174"/>
    </row>
    <row r="156" spans="1:2" ht="14" thickBot="1" x14ac:dyDescent="0.35">
      <c r="A156" s="188"/>
      <c r="B156" s="174"/>
    </row>
    <row r="157" spans="1:2" ht="14" thickBot="1" x14ac:dyDescent="0.35">
      <c r="A157" s="188"/>
      <c r="B157" s="174"/>
    </row>
    <row r="158" spans="1:2" ht="14" thickBot="1" x14ac:dyDescent="0.35">
      <c r="A158" s="188"/>
      <c r="B158" s="174"/>
    </row>
    <row r="159" spans="1:2" ht="14" thickBot="1" x14ac:dyDescent="0.35">
      <c r="A159" s="188"/>
      <c r="B159" s="174"/>
    </row>
    <row r="160" spans="1:2" ht="14" thickBot="1" x14ac:dyDescent="0.35">
      <c r="A160" s="189"/>
      <c r="B160" s="173"/>
    </row>
    <row r="161" spans="1:2" ht="14" thickBot="1" x14ac:dyDescent="0.35">
      <c r="A161" s="155"/>
      <c r="B161" s="173"/>
    </row>
    <row r="162" spans="1:2" ht="14" thickBot="1" x14ac:dyDescent="0.35">
      <c r="A162" s="156"/>
      <c r="B162" s="173"/>
    </row>
    <row r="163" spans="1:2" ht="14" thickBot="1" x14ac:dyDescent="0.35">
      <c r="A163" s="156"/>
      <c r="B163" s="173"/>
    </row>
    <row r="164" spans="1:2" ht="14" thickBot="1" x14ac:dyDescent="0.35">
      <c r="A164" s="156"/>
      <c r="B164" s="173"/>
    </row>
    <row r="165" spans="1:2" ht="14" thickBot="1" x14ac:dyDescent="0.35">
      <c r="A165" s="157"/>
      <c r="B165" s="173"/>
    </row>
    <row r="166" spans="1:2" ht="14" thickBot="1" x14ac:dyDescent="0.35">
      <c r="A166" s="157"/>
      <c r="B166" s="173"/>
    </row>
    <row r="167" spans="1:2" ht="14" thickBot="1" x14ac:dyDescent="0.35">
      <c r="A167" s="157"/>
      <c r="B167" s="173"/>
    </row>
    <row r="168" spans="1:2" ht="14" thickBot="1" x14ac:dyDescent="0.35">
      <c r="A168" s="157"/>
      <c r="B168" s="173"/>
    </row>
    <row r="169" spans="1:2" ht="14" thickBot="1" x14ac:dyDescent="0.35">
      <c r="A169" s="157"/>
      <c r="B169" s="173"/>
    </row>
    <row r="170" spans="1:2" ht="14" thickBot="1" x14ac:dyDescent="0.35">
      <c r="A170" s="157"/>
      <c r="B170" s="173"/>
    </row>
    <row r="171" spans="1:2" ht="14" thickBot="1" x14ac:dyDescent="0.35">
      <c r="A171" s="157"/>
      <c r="B171" s="173"/>
    </row>
    <row r="172" spans="1:2" ht="14" thickBot="1" x14ac:dyDescent="0.35">
      <c r="A172" s="157"/>
      <c r="B172" s="173"/>
    </row>
    <row r="173" spans="1:2" ht="14" thickBot="1" x14ac:dyDescent="0.35">
      <c r="A173" s="157"/>
      <c r="B173" s="173"/>
    </row>
    <row r="174" spans="1:2" ht="14" thickBot="1" x14ac:dyDescent="0.35">
      <c r="A174" s="157"/>
      <c r="B174" s="173"/>
    </row>
    <row r="175" spans="1:2" ht="14" thickBot="1" x14ac:dyDescent="0.35">
      <c r="A175" s="157"/>
      <c r="B175" s="173"/>
    </row>
    <row r="176" spans="1:2" ht="14" thickBot="1" x14ac:dyDescent="0.35">
      <c r="A176" s="157"/>
      <c r="B176" s="173"/>
    </row>
    <row r="177" spans="1:2" ht="14" thickBot="1" x14ac:dyDescent="0.35">
      <c r="A177" s="157"/>
      <c r="B177" s="173"/>
    </row>
    <row r="178" spans="1:2" ht="14" thickBot="1" x14ac:dyDescent="0.35">
      <c r="A178" s="157"/>
      <c r="B178" s="173"/>
    </row>
    <row r="179" spans="1:2" ht="14" thickBot="1" x14ac:dyDescent="0.35">
      <c r="A179" s="157"/>
      <c r="B179" s="173"/>
    </row>
    <row r="180" spans="1:2" ht="14" thickBot="1" x14ac:dyDescent="0.35">
      <c r="A180" s="157"/>
      <c r="B180" s="173"/>
    </row>
    <row r="181" spans="1:2" ht="14" thickBot="1" x14ac:dyDescent="0.35">
      <c r="A181" s="156"/>
      <c r="B181" s="173"/>
    </row>
    <row r="182" spans="1:2" ht="14" thickBot="1" x14ac:dyDescent="0.35">
      <c r="A182" s="156"/>
      <c r="B182" s="173"/>
    </row>
    <row r="183" spans="1:2" ht="14" thickBot="1" x14ac:dyDescent="0.35">
      <c r="A183" s="156"/>
      <c r="B183" s="173"/>
    </row>
    <row r="184" spans="1:2" ht="14" thickBot="1" x14ac:dyDescent="0.35">
      <c r="A184" s="156"/>
      <c r="B184" s="173"/>
    </row>
    <row r="185" spans="1:2" ht="14" thickBot="1" x14ac:dyDescent="0.35">
      <c r="A185" s="156"/>
      <c r="B185" s="173"/>
    </row>
    <row r="186" spans="1:2" ht="14" thickBot="1" x14ac:dyDescent="0.35">
      <c r="A186" s="156"/>
      <c r="B186" s="173"/>
    </row>
    <row r="187" spans="1:2" ht="14" thickBot="1" x14ac:dyDescent="0.35">
      <c r="A187" s="156"/>
      <c r="B187" s="173"/>
    </row>
    <row r="188" spans="1:2" ht="14" thickBot="1" x14ac:dyDescent="0.35">
      <c r="A188" s="156"/>
      <c r="B188" s="173"/>
    </row>
    <row r="189" spans="1:2" ht="14" thickBot="1" x14ac:dyDescent="0.35">
      <c r="A189" s="156"/>
      <c r="B189" s="173"/>
    </row>
    <row r="190" spans="1:2" ht="14" thickBot="1" x14ac:dyDescent="0.35">
      <c r="A190" s="156"/>
      <c r="B190" s="173"/>
    </row>
    <row r="191" spans="1:2" x14ac:dyDescent="0.3">
      <c r="A191" s="158"/>
    </row>
  </sheetData>
  <mergeCells count="8">
    <mergeCell ref="C10:C19"/>
    <mergeCell ref="L1:M1"/>
    <mergeCell ref="A5:B5"/>
    <mergeCell ref="C5:G5"/>
    <mergeCell ref="A1:B1"/>
    <mergeCell ref="A2:B2"/>
    <mergeCell ref="A3:B3"/>
    <mergeCell ref="A4:B4"/>
  </mergeCells>
  <conditionalFormatting sqref="L73 K77:K78 K80 J76 L81:L83 L13:L20 L22:L53 K74:K75 L58:L71">
    <cfRule type="cellIs" dxfId="43" priority="17" operator="equal">
      <formula>"Passed"</formula>
    </cfRule>
  </conditionalFormatting>
  <conditionalFormatting sqref="L73 K77:K78 K80 J76 L81:L83 L13:L20 L22:L53 K74:K75 L58:L71">
    <cfRule type="cellIs" dxfId="42" priority="18" operator="equal">
      <formula>"Failed"</formula>
    </cfRule>
  </conditionalFormatting>
  <conditionalFormatting sqref="L73 K77:K78 K80 J76 L81:L83 L13:L20 L22:L53 K74:K75 L58:L71">
    <cfRule type="cellIs" dxfId="41" priority="19" operator="equal">
      <formula>"Not Executed"</formula>
    </cfRule>
  </conditionalFormatting>
  <conditionalFormatting sqref="L73 K77:K78 K80 J76 L81:L83 L13:L20 L22:L53 K74:K75 L58:L71">
    <cfRule type="cellIs" dxfId="40" priority="20" operator="equal">
      <formula>"Out of Scope"</formula>
    </cfRule>
  </conditionalFormatting>
  <conditionalFormatting sqref="L8">
    <cfRule type="cellIs" dxfId="39" priority="25" operator="equal">
      <formula>"Passed"</formula>
    </cfRule>
  </conditionalFormatting>
  <conditionalFormatting sqref="L8">
    <cfRule type="cellIs" dxfId="38" priority="26" operator="equal">
      <formula>"Failed"</formula>
    </cfRule>
  </conditionalFormatting>
  <conditionalFormatting sqref="L8">
    <cfRule type="cellIs" dxfId="37" priority="27" operator="equal">
      <formula>"Not Executed"</formula>
    </cfRule>
  </conditionalFormatting>
  <conditionalFormatting sqref="L8">
    <cfRule type="cellIs" dxfId="36" priority="28" operator="equal">
      <formula>"Out of Scope"</formula>
    </cfRule>
  </conditionalFormatting>
  <conditionalFormatting sqref="L10">
    <cfRule type="cellIs" dxfId="35" priority="29" operator="equal">
      <formula>"Passed"</formula>
    </cfRule>
  </conditionalFormatting>
  <conditionalFormatting sqref="L10">
    <cfRule type="cellIs" dxfId="34" priority="30" operator="equal">
      <formula>"Failed"</formula>
    </cfRule>
  </conditionalFormatting>
  <conditionalFormatting sqref="L10">
    <cfRule type="cellIs" dxfId="33" priority="31" operator="equal">
      <formula>"Not Executed"</formula>
    </cfRule>
  </conditionalFormatting>
  <conditionalFormatting sqref="L10">
    <cfRule type="cellIs" dxfId="32" priority="32" operator="equal">
      <formula>"Out of Scope"</formula>
    </cfRule>
  </conditionalFormatting>
  <conditionalFormatting sqref="L11">
    <cfRule type="cellIs" dxfId="31" priority="33" operator="equal">
      <formula>"Passed"</formula>
    </cfRule>
  </conditionalFormatting>
  <conditionalFormatting sqref="L11">
    <cfRule type="cellIs" dxfId="30" priority="34" operator="equal">
      <formula>"Failed"</formula>
    </cfRule>
  </conditionalFormatting>
  <conditionalFormatting sqref="L11">
    <cfRule type="cellIs" dxfId="29" priority="35" operator="equal">
      <formula>"Not Executed"</formula>
    </cfRule>
  </conditionalFormatting>
  <conditionalFormatting sqref="L11">
    <cfRule type="cellIs" dxfId="28" priority="36" operator="equal">
      <formula>"Out of Scope"</formula>
    </cfRule>
  </conditionalFormatting>
  <conditionalFormatting sqref="L12">
    <cfRule type="cellIs" dxfId="27" priority="37" operator="equal">
      <formula>"Passed"</formula>
    </cfRule>
  </conditionalFormatting>
  <conditionalFormatting sqref="L12">
    <cfRule type="cellIs" dxfId="26" priority="38" operator="equal">
      <formula>"Failed"</formula>
    </cfRule>
  </conditionalFormatting>
  <conditionalFormatting sqref="L12">
    <cfRule type="cellIs" dxfId="25" priority="39" operator="equal">
      <formula>"Not Executed"</formula>
    </cfRule>
  </conditionalFormatting>
  <conditionalFormatting sqref="L12">
    <cfRule type="cellIs" dxfId="24" priority="40" operator="equal">
      <formula>"Out of Scope"</formula>
    </cfRule>
  </conditionalFormatting>
  <conditionalFormatting sqref="L15">
    <cfRule type="cellIs" dxfId="23" priority="41" operator="equal">
      <formula>"Passed"</formula>
    </cfRule>
  </conditionalFormatting>
  <conditionalFormatting sqref="L15">
    <cfRule type="cellIs" dxfId="22" priority="42" operator="equal">
      <formula>"Failed"</formula>
    </cfRule>
  </conditionalFormatting>
  <conditionalFormatting sqref="L15">
    <cfRule type="cellIs" dxfId="21" priority="43" operator="equal">
      <formula>"Not Executed"</formula>
    </cfRule>
  </conditionalFormatting>
  <conditionalFormatting sqref="L15">
    <cfRule type="cellIs" dxfId="20" priority="44" operator="equal">
      <formula>"Out of Scope"</formula>
    </cfRule>
  </conditionalFormatting>
  <conditionalFormatting sqref="L21">
    <cfRule type="cellIs" dxfId="19" priority="45" operator="equal">
      <formula>"Passed"</formula>
    </cfRule>
  </conditionalFormatting>
  <conditionalFormatting sqref="L21">
    <cfRule type="cellIs" dxfId="18" priority="46" operator="equal">
      <formula>"Failed"</formula>
    </cfRule>
  </conditionalFormatting>
  <conditionalFormatting sqref="L21">
    <cfRule type="cellIs" dxfId="17" priority="47" operator="equal">
      <formula>"Not Executed"</formula>
    </cfRule>
  </conditionalFormatting>
  <conditionalFormatting sqref="L21">
    <cfRule type="cellIs" dxfId="16" priority="48" operator="equal">
      <formula>"Out of Scope"</formula>
    </cfRule>
  </conditionalFormatting>
  <conditionalFormatting sqref="L54">
    <cfRule type="cellIs" dxfId="15" priority="13" operator="equal">
      <formula>"Passed"</formula>
    </cfRule>
  </conditionalFormatting>
  <conditionalFormatting sqref="L54">
    <cfRule type="cellIs" dxfId="14" priority="14" operator="equal">
      <formula>"Failed"</formula>
    </cfRule>
  </conditionalFormatting>
  <conditionalFormatting sqref="L54">
    <cfRule type="cellIs" dxfId="13" priority="15" operator="equal">
      <formula>"Not Executed"</formula>
    </cfRule>
  </conditionalFormatting>
  <conditionalFormatting sqref="L54">
    <cfRule type="cellIs" dxfId="12" priority="16" operator="equal">
      <formula>"Out of Scope"</formula>
    </cfRule>
  </conditionalFormatting>
  <conditionalFormatting sqref="L55">
    <cfRule type="cellIs" dxfId="11" priority="9" operator="equal">
      <formula>"Passed"</formula>
    </cfRule>
  </conditionalFormatting>
  <conditionalFormatting sqref="L55">
    <cfRule type="cellIs" dxfId="10" priority="10" operator="equal">
      <formula>"Failed"</formula>
    </cfRule>
  </conditionalFormatting>
  <conditionalFormatting sqref="L55">
    <cfRule type="cellIs" dxfId="9" priority="11" operator="equal">
      <formula>"Not Executed"</formula>
    </cfRule>
  </conditionalFormatting>
  <conditionalFormatting sqref="L55">
    <cfRule type="cellIs" dxfId="8" priority="12" operator="equal">
      <formula>"Out of Scope"</formula>
    </cfRule>
  </conditionalFormatting>
  <conditionalFormatting sqref="L56">
    <cfRule type="cellIs" dxfId="7" priority="5" operator="equal">
      <formula>"Passed"</formula>
    </cfRule>
  </conditionalFormatting>
  <conditionalFormatting sqref="L56">
    <cfRule type="cellIs" dxfId="6" priority="6" operator="equal">
      <formula>"Failed"</formula>
    </cfRule>
  </conditionalFormatting>
  <conditionalFormatting sqref="L56">
    <cfRule type="cellIs" dxfId="5" priority="7" operator="equal">
      <formula>"Not Executed"</formula>
    </cfRule>
  </conditionalFormatting>
  <conditionalFormatting sqref="L56">
    <cfRule type="cellIs" dxfId="4" priority="8" operator="equal">
      <formula>"Out of Scope"</formula>
    </cfRule>
  </conditionalFormatting>
  <conditionalFormatting sqref="L57">
    <cfRule type="cellIs" dxfId="3" priority="1" operator="equal">
      <formula>"Passed"</formula>
    </cfRule>
  </conditionalFormatting>
  <conditionalFormatting sqref="L57">
    <cfRule type="cellIs" dxfId="2" priority="2" operator="equal">
      <formula>"Failed"</formula>
    </cfRule>
  </conditionalFormatting>
  <conditionalFormatting sqref="L57">
    <cfRule type="cellIs" dxfId="1" priority="3" operator="equal">
      <formula>"Not Executed"</formula>
    </cfRule>
  </conditionalFormatting>
  <conditionalFormatting sqref="L57">
    <cfRule type="cellIs" dxfId="0" priority="4" operator="equal">
      <formula>"Out of Scope"</formula>
    </cfRule>
  </conditionalFormatting>
  <dataValidations count="1">
    <dataValidation type="list" allowBlank="1" sqref="L8 L73 K77:K78 J76 K80 L81:L83 K74:K75 L10:L71" xr:uid="{568807F5-88EF-4EC8-AD05-7652F536B404}">
      <formula1>"Passed,Failed,Not Executed,Out of Scope"</formula1>
    </dataValidation>
  </dataValidations>
  <hyperlinks>
    <hyperlink ref="C1" r:id="rId1" xr:uid="{B9A63E79-06FD-4C4D-A17A-F43DD6E310FD}"/>
    <hyperlink ref="H35" r:id="rId2" xr:uid="{37E8CA9C-2459-427B-AA7D-28F45AA1D2B1}"/>
    <hyperlink ref="J28" r:id="rId3" xr:uid="{B22D612F-5BCF-44C5-9531-F2A8351EC75E}"/>
    <hyperlink ref="J29" r:id="rId4" xr:uid="{4E23DF62-FA03-475E-A8D5-F3E23E31B6C2}"/>
    <hyperlink ref="J31" r:id="rId5" xr:uid="{C2FB2D49-51FC-4861-917E-8C90687207A9}"/>
    <hyperlink ref="H33" r:id="rId6" xr:uid="{03963EAD-32A4-40CE-A8CC-536B68F01EC2}"/>
    <hyperlink ref="H34" r:id="rId7" xr:uid="{4C932E62-6615-49F4-877E-3A6CF7160D59}"/>
    <hyperlink ref="H36" r:id="rId8" xr:uid="{C52B1CC8-21F3-4CF2-B68D-04BA9C41E5F4}"/>
    <hyperlink ref="H39" r:id="rId9" display="anik@16298" xr:uid="{8ECE4417-2B16-4427-9AF1-589DB30E0E0A}"/>
    <hyperlink ref="H40" r:id="rId10" xr:uid="{040FDEAF-6290-4C6F-B4DB-CFF4C6AE21E4}"/>
    <hyperlink ref="J10" r:id="rId11" xr:uid="{0D7CF69B-6BCA-4631-876E-7833153E4A25}"/>
    <hyperlink ref="J12" r:id="rId12" xr:uid="{854A4161-E4A8-4A26-AE77-80B569FD7437}"/>
    <hyperlink ref="J45" r:id="rId13" xr:uid="{FC278D39-4DBC-4B19-AB0E-2D9FA7D6D407}"/>
    <hyperlink ref="J14" r:id="rId14" xr:uid="{40A938E7-DD70-4FE5-A9FA-478AB2FB467F}"/>
    <hyperlink ref="J25" r:id="rId15" xr:uid="{47EF9A5C-499C-47B3-98FD-6A08787B48A6}"/>
    <hyperlink ref="J24" r:id="rId16" xr:uid="{0F933A1E-172C-4CA4-B94C-045F182650AC}"/>
    <hyperlink ref="H62" r:id="rId17" display="jane9999" xr:uid="{87C126BC-AFF9-4D27-ADB0-30ED6F2D9267}"/>
    <hyperlink ref="J46" r:id="rId18" xr:uid="{FB111726-088D-4256-A0EC-0F26F5CF6738}"/>
    <hyperlink ref="J59" r:id="rId19" xr:uid="{0698543D-6BDC-4627-A997-C01CE7C9CB2C}"/>
  </hyperlinks>
  <pageMargins left="0.7" right="0.7" top="0.75" bottom="0.75" header="0.3" footer="0.3"/>
  <pageSetup orientation="portrait"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236BE-BCCA-4DED-BC00-BC104045B4E1}">
  <dimension ref="C6:M30"/>
  <sheetViews>
    <sheetView tabSelected="1" zoomScale="66" zoomScaleNormal="66" workbookViewId="0">
      <selection activeCell="R21" sqref="R21"/>
    </sheetView>
  </sheetViews>
  <sheetFormatPr defaultRowHeight="13" x14ac:dyDescent="0.3"/>
  <cols>
    <col min="3" max="3" width="2" customWidth="1"/>
    <col min="4" max="4" width="14.09765625" customWidth="1"/>
  </cols>
  <sheetData>
    <row r="6" spans="3:5" ht="14" thickBot="1" x14ac:dyDescent="0.35">
      <c r="C6" s="112"/>
      <c r="D6" s="300" t="s">
        <v>3</v>
      </c>
      <c r="E6" s="301"/>
    </row>
    <row r="7" spans="3:5" ht="14" thickBot="1" x14ac:dyDescent="0.35">
      <c r="C7" s="112"/>
      <c r="D7" s="287" t="s">
        <v>7</v>
      </c>
      <c r="E7" s="34">
        <v>42</v>
      </c>
    </row>
    <row r="8" spans="3:5" ht="16.5" customHeight="1" thickBot="1" x14ac:dyDescent="0.35">
      <c r="C8" s="112"/>
      <c r="D8" s="5" t="s">
        <v>12</v>
      </c>
      <c r="E8" s="34">
        <v>14</v>
      </c>
    </row>
    <row r="9" spans="3:5" ht="27.5" thickBot="1" x14ac:dyDescent="0.35">
      <c r="C9" s="112"/>
      <c r="D9" s="6" t="s">
        <v>16</v>
      </c>
      <c r="E9" s="34">
        <f>COUNTIF(D12:D367, "Not Executed")</f>
        <v>0</v>
      </c>
    </row>
    <row r="10" spans="3:5" ht="27.5" thickBot="1" x14ac:dyDescent="0.35">
      <c r="C10" s="115"/>
      <c r="D10" s="7" t="s">
        <v>18</v>
      </c>
      <c r="E10" s="35">
        <f>COUNTIF(D12:D367, "Out of Scope")</f>
        <v>0</v>
      </c>
    </row>
    <row r="11" spans="3:5" ht="13.5" x14ac:dyDescent="0.3">
      <c r="C11" s="112"/>
      <c r="D11" s="8" t="s">
        <v>19</v>
      </c>
      <c r="E11" s="36">
        <f>SUM(E7:E10)</f>
        <v>56</v>
      </c>
    </row>
    <row r="17" spans="6:13" ht="13.5" thickBot="1" x14ac:dyDescent="0.35"/>
    <row r="18" spans="6:13" ht="15.5" thickBot="1" x14ac:dyDescent="0.35">
      <c r="F18" s="318" t="s">
        <v>253</v>
      </c>
      <c r="G18" s="319"/>
      <c r="H18" s="319"/>
      <c r="I18" s="319"/>
      <c r="J18" s="319"/>
      <c r="K18" s="319"/>
      <c r="L18" s="319"/>
      <c r="M18" s="320"/>
    </row>
    <row r="19" spans="6:13" x14ac:dyDescent="0.3">
      <c r="F19" s="309" t="s">
        <v>252</v>
      </c>
      <c r="G19" s="310"/>
      <c r="H19" s="310"/>
      <c r="I19" s="310"/>
      <c r="J19" s="310"/>
      <c r="K19" s="310"/>
      <c r="L19" s="310"/>
      <c r="M19" s="311"/>
    </row>
    <row r="20" spans="6:13" x14ac:dyDescent="0.3">
      <c r="F20" s="312"/>
      <c r="G20" s="313"/>
      <c r="H20" s="313"/>
      <c r="I20" s="313"/>
      <c r="J20" s="313"/>
      <c r="K20" s="313"/>
      <c r="L20" s="313"/>
      <c r="M20" s="314"/>
    </row>
    <row r="21" spans="6:13" x14ac:dyDescent="0.3">
      <c r="F21" s="312"/>
      <c r="G21" s="313"/>
      <c r="H21" s="313"/>
      <c r="I21" s="313"/>
      <c r="J21" s="313"/>
      <c r="K21" s="313"/>
      <c r="L21" s="313"/>
      <c r="M21" s="314"/>
    </row>
    <row r="22" spans="6:13" x14ac:dyDescent="0.3">
      <c r="F22" s="312"/>
      <c r="G22" s="313"/>
      <c r="H22" s="313"/>
      <c r="I22" s="313"/>
      <c r="J22" s="313"/>
      <c r="K22" s="313"/>
      <c r="L22" s="313"/>
      <c r="M22" s="314"/>
    </row>
    <row r="23" spans="6:13" x14ac:dyDescent="0.3">
      <c r="F23" s="312"/>
      <c r="G23" s="313"/>
      <c r="H23" s="313"/>
      <c r="I23" s="313"/>
      <c r="J23" s="313"/>
      <c r="K23" s="313"/>
      <c r="L23" s="313"/>
      <c r="M23" s="314"/>
    </row>
    <row r="24" spans="6:13" x14ac:dyDescent="0.3">
      <c r="F24" s="312"/>
      <c r="G24" s="313"/>
      <c r="H24" s="313"/>
      <c r="I24" s="313"/>
      <c r="J24" s="313"/>
      <c r="K24" s="313"/>
      <c r="L24" s="313"/>
      <c r="M24" s="314"/>
    </row>
    <row r="25" spans="6:13" x14ac:dyDescent="0.3">
      <c r="F25" s="312"/>
      <c r="G25" s="313"/>
      <c r="H25" s="313"/>
      <c r="I25" s="313"/>
      <c r="J25" s="313"/>
      <c r="K25" s="313"/>
      <c r="L25" s="313"/>
      <c r="M25" s="314"/>
    </row>
    <row r="26" spans="6:13" x14ac:dyDescent="0.3">
      <c r="F26" s="312"/>
      <c r="G26" s="313"/>
      <c r="H26" s="313"/>
      <c r="I26" s="313"/>
      <c r="J26" s="313"/>
      <c r="K26" s="313"/>
      <c r="L26" s="313"/>
      <c r="M26" s="314"/>
    </row>
    <row r="27" spans="6:13" x14ac:dyDescent="0.3">
      <c r="F27" s="312"/>
      <c r="G27" s="313"/>
      <c r="H27" s="313"/>
      <c r="I27" s="313"/>
      <c r="J27" s="313"/>
      <c r="K27" s="313"/>
      <c r="L27" s="313"/>
      <c r="M27" s="314"/>
    </row>
    <row r="28" spans="6:13" x14ac:dyDescent="0.3">
      <c r="F28" s="312"/>
      <c r="G28" s="313"/>
      <c r="H28" s="313"/>
      <c r="I28" s="313"/>
      <c r="J28" s="313"/>
      <c r="K28" s="313"/>
      <c r="L28" s="313"/>
      <c r="M28" s="314"/>
    </row>
    <row r="29" spans="6:13" x14ac:dyDescent="0.3">
      <c r="F29" s="312"/>
      <c r="G29" s="313"/>
      <c r="H29" s="313"/>
      <c r="I29" s="313"/>
      <c r="J29" s="313"/>
      <c r="K29" s="313"/>
      <c r="L29" s="313"/>
      <c r="M29" s="314"/>
    </row>
    <row r="30" spans="6:13" ht="13.5" thickBot="1" x14ac:dyDescent="0.35">
      <c r="F30" s="315"/>
      <c r="G30" s="316"/>
      <c r="H30" s="316"/>
      <c r="I30" s="316"/>
      <c r="J30" s="316"/>
      <c r="K30" s="316"/>
      <c r="L30" s="316"/>
      <c r="M30" s="317"/>
    </row>
  </sheetData>
  <mergeCells count="3">
    <mergeCell ref="D6:E6"/>
    <mergeCell ref="F18:M18"/>
    <mergeCell ref="F19:M3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Mind_Mapping</vt:lpstr>
      <vt:lpstr>Evaly_Manual_Testing</vt:lpstr>
      <vt:lpstr>Test-Summery&amp;Improvement-Scopes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 Chakraborty</dc:creator>
  <cp:lastModifiedBy>Anik Chakraborty</cp:lastModifiedBy>
  <dcterms:created xsi:type="dcterms:W3CDTF">2024-05-12T16:25:34Z</dcterms:created>
  <dcterms:modified xsi:type="dcterms:W3CDTF">2024-07-04T07:22:20Z</dcterms:modified>
</cp:coreProperties>
</file>