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https://dalu.sharepoint.com/teams/AcctCaseHow-ToGuide/Shared Documents/General/Acct Pedagogy (How-to Guide)/"/>
    </mc:Choice>
  </mc:AlternateContent>
  <xr:revisionPtr revIDLastSave="698" documentId="13_ncr:1_{31712262-ECF8-4267-B72D-E51FEE987FBB}" xr6:coauthVersionLast="47" xr6:coauthVersionMax="47" xr10:uidLastSave="{68EB4141-578C-AC4C-AD9A-104B53381593}"/>
  <bookViews>
    <workbookView xWindow="0" yWindow="740" windowWidth="29400" windowHeight="18380" activeTab="4" xr2:uid="{00000000-000D-0000-FFFF-FFFF00000000}"/>
  </bookViews>
  <sheets>
    <sheet name="Exported Items - RAW" sheetId="1" r:id="rId1"/>
    <sheet name="Exported Items - Manual ClassST" sheetId="4" r:id="rId2"/>
    <sheet name="Exported Items - Manual ClassBC" sheetId="3" r:id="rId3"/>
    <sheet name="Combined" sheetId="5" r:id="rId4"/>
    <sheet name="Organized - Final" sheetId="7" r:id="rId5"/>
  </sheets>
  <definedNames>
    <definedName name="_xlnm._FilterDatabase" localSheetId="3" hidden="1">Combined!$A$2:$K$2</definedName>
    <definedName name="_xlnm._FilterDatabase" localSheetId="2" hidden="1">'Exported Items - Manual ClassBC'!$A$2:$H$118</definedName>
    <definedName name="_xlnm._FilterDatabase" localSheetId="1" hidden="1">'Exported Items - Manual ClassST'!$A$1:$V$1</definedName>
    <definedName name="_xlnm._FilterDatabase" localSheetId="0" hidden="1">'Exported Items - RAW'!$A$1:$CI$117</definedName>
    <definedName name="_xlnm._FilterDatabase" localSheetId="4" hidden="1">'Organized - Final'!$A$1:$F$1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8" i="7" l="1"/>
  <c r="E107" i="7"/>
  <c r="E106" i="7"/>
  <c r="E105" i="7"/>
  <c r="E104" i="7"/>
  <c r="E103" i="7"/>
  <c r="E102" i="7"/>
  <c r="E99" i="7"/>
  <c r="E98" i="7"/>
  <c r="E97" i="7"/>
  <c r="E96" i="7"/>
  <c r="E95" i="7"/>
  <c r="E94" i="7"/>
  <c r="E93" i="7"/>
  <c r="E92" i="7"/>
  <c r="E91" i="7"/>
  <c r="E90" i="7"/>
  <c r="E89" i="7"/>
  <c r="E87" i="7"/>
  <c r="E86" i="7"/>
  <c r="E85" i="7"/>
  <c r="E84" i="7"/>
  <c r="E82" i="7"/>
  <c r="E81" i="7"/>
  <c r="E80" i="7"/>
  <c r="E79" i="7"/>
  <c r="E78" i="7"/>
  <c r="E77" i="7"/>
  <c r="E76" i="7"/>
  <c r="E75" i="7"/>
  <c r="E74" i="7"/>
  <c r="E72" i="7"/>
  <c r="E69" i="7"/>
  <c r="E68" i="7"/>
  <c r="E67" i="7"/>
  <c r="E66" i="7"/>
  <c r="E64" i="7"/>
  <c r="E63" i="7"/>
  <c r="E62" i="7"/>
  <c r="E61" i="7"/>
  <c r="E60" i="7"/>
  <c r="E59" i="7"/>
  <c r="E58" i="7"/>
  <c r="E57" i="7"/>
  <c r="E56" i="7"/>
  <c r="E55" i="7"/>
  <c r="E54" i="7"/>
  <c r="E53" i="7"/>
  <c r="E52" i="7"/>
  <c r="E51" i="7"/>
  <c r="E50" i="7"/>
  <c r="E49" i="7"/>
  <c r="E48" i="7"/>
  <c r="E46" i="7"/>
  <c r="E45" i="7"/>
  <c r="E44" i="7"/>
  <c r="E43" i="7"/>
  <c r="E42" i="7"/>
  <c r="E41" i="7"/>
  <c r="E40" i="7"/>
  <c r="E39" i="7"/>
  <c r="E38" i="7"/>
  <c r="E37" i="7"/>
  <c r="E34" i="7"/>
  <c r="E33" i="7"/>
  <c r="E32" i="7"/>
  <c r="E31" i="7"/>
  <c r="E30" i="7"/>
  <c r="E29" i="7"/>
  <c r="E28" i="7"/>
  <c r="E26" i="7"/>
  <c r="E25" i="7"/>
  <c r="E24" i="7"/>
  <c r="E23" i="7"/>
  <c r="E22" i="7"/>
  <c r="E21" i="7"/>
  <c r="E20" i="7"/>
  <c r="E19" i="7"/>
  <c r="E18" i="7"/>
  <c r="E17" i="7"/>
  <c r="E16" i="7"/>
  <c r="E15" i="7"/>
  <c r="E14" i="7"/>
  <c r="E12" i="7"/>
  <c r="E11" i="7"/>
  <c r="E10" i="7"/>
  <c r="G108" i="4"/>
  <c r="G107" i="4"/>
  <c r="G106" i="4"/>
  <c r="G105" i="4"/>
  <c r="G104" i="4"/>
  <c r="G103" i="4"/>
  <c r="G102" i="4"/>
  <c r="G99" i="4"/>
  <c r="G98" i="4"/>
  <c r="G97" i="4"/>
  <c r="G96" i="4"/>
  <c r="G95" i="4"/>
  <c r="G94" i="4"/>
  <c r="G93" i="4"/>
  <c r="G92" i="4"/>
  <c r="G91" i="4"/>
  <c r="G90" i="4"/>
  <c r="G89" i="4"/>
  <c r="G87" i="4"/>
  <c r="G86" i="4"/>
  <c r="G85" i="4"/>
  <c r="G84" i="4"/>
  <c r="G82" i="4"/>
  <c r="G81" i="4"/>
  <c r="G80" i="4"/>
  <c r="G79" i="4"/>
  <c r="G78" i="4"/>
  <c r="G77" i="4"/>
  <c r="G76" i="4"/>
  <c r="G75" i="4"/>
  <c r="G74" i="4"/>
  <c r="G72" i="4"/>
  <c r="G69" i="4"/>
  <c r="G68" i="4"/>
  <c r="G67" i="4"/>
  <c r="G66" i="4"/>
  <c r="G64" i="4"/>
  <c r="G63" i="4"/>
  <c r="G62" i="4"/>
  <c r="G61" i="4"/>
  <c r="G60" i="4"/>
  <c r="G59" i="4"/>
  <c r="G58" i="4"/>
  <c r="G57" i="4"/>
  <c r="G56" i="4"/>
  <c r="G55" i="4"/>
  <c r="G54" i="4"/>
  <c r="G53" i="4"/>
  <c r="G52" i="4"/>
  <c r="G51" i="4"/>
  <c r="G50" i="4"/>
  <c r="G49" i="4"/>
  <c r="G48" i="4"/>
  <c r="G46" i="4"/>
  <c r="G45" i="4"/>
  <c r="G44" i="4"/>
  <c r="G43" i="4"/>
  <c r="G42" i="4"/>
  <c r="G41" i="4"/>
  <c r="G40" i="4"/>
  <c r="G39" i="4"/>
  <c r="G38" i="4"/>
  <c r="G37" i="4"/>
  <c r="G34" i="4"/>
  <c r="G33" i="4"/>
  <c r="G32" i="4"/>
  <c r="G31" i="4"/>
  <c r="G30" i="4"/>
  <c r="G29" i="4"/>
  <c r="G28" i="4"/>
  <c r="G26" i="4"/>
  <c r="G25" i="4"/>
  <c r="G24" i="4"/>
  <c r="G23" i="4"/>
  <c r="G22" i="4"/>
  <c r="G21" i="4"/>
  <c r="G20" i="4"/>
  <c r="G19" i="4"/>
  <c r="G18" i="4"/>
  <c r="G17" i="4"/>
  <c r="G16" i="4"/>
  <c r="G15" i="4"/>
  <c r="G14" i="4"/>
  <c r="G12" i="4"/>
  <c r="G11" i="4"/>
  <c r="G10" i="4"/>
  <c r="K2" i="5"/>
  <c r="K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Samantha Taylor</author>
  </authors>
  <commentList>
    <comment ref="H1" authorId="0" shapeId="0" xr:uid="{A11173D4-5A22-4114-A896-F7BDF4F4AB87}">
      <text>
        <r>
          <rPr>
            <sz val="11"/>
            <color theme="1"/>
            <rFont val="Calibri"/>
            <family val="2"/>
            <scheme val="minor"/>
          </rPr>
          <t xml:space="preserve">Samantha Taylor:
consider taking these classifications 'as is' but then lowering the requirement for "intermediate" to "intro", etc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Samantha Taylor</author>
  </authors>
  <commentList>
    <comment ref="F114" authorId="0" shapeId="0" xr:uid="{5C075E8E-486E-435B-BE06-340DAC238518}">
      <text>
        <r>
          <rPr>
            <sz val="11"/>
            <color theme="1"/>
            <rFont val="Calibri"/>
            <family val="2"/>
            <scheme val="minor"/>
          </rPr>
          <t>Samantha Taylor:
Upon further analysis, I don't believe this is an instructional case. 
Propose to exclude</t>
        </r>
      </text>
    </comment>
  </commentList>
</comments>
</file>

<file path=xl/sharedStrings.xml><?xml version="1.0" encoding="utf-8"?>
<sst xmlns="http://schemas.openxmlformats.org/spreadsheetml/2006/main" count="4677" uniqueCount="1301">
  <si>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</si>
  <si>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</si>
  <si>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</si>
  <si>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</si>
  <si>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</si>
  <si>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</si>
  <si>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</si>
  <si>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</si>
  <si>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</si>
  <si>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</si>
  <si>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</si>
  <si>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</si>
  <si>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</si>
  <si>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</si>
  <si>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</si>
  <si>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</si>
  <si>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</si>
  <si>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</si>
  <si>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</si>
  <si>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</si>
  <si>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</si>
  <si>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</si>
  <si>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</si>
  <si>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</si>
  <si>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</si>
  <si>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</si>
  <si>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</si>
  <si>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</si>
  <si>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</si>
  <si>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</si>
  <si>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</si>
  <si>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</si>
  <si>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</si>
  <si>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</si>
  <si>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</si>
  <si>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</si>
  <si>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</si>
  <si>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</si>
  <si>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</si>
  <si>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</si>
  <si>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</si>
  <si>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</si>
  <si>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</si>
  <si>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</si>
  <si>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</si>
  <si>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</si>
  <si>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</si>
  <si>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</si>
  <si>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</si>
  <si>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</si>
  <si>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</si>
  <si>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</si>
  <si>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</si>
  <si>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</si>
  <si>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</si>
  <si>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</si>
  <si>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</si>
  <si>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</si>
  <si>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</si>
  <si>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</si>
  <si>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</si>
  <si>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</si>
  <si>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</si>
  <si>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</si>
  <si>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</si>
  <si>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</si>
  <si>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</si>
  <si>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</si>
  <si>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</si>
  <si>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</si>
  <si>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</si>
  <si>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</si>
  <si>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</si>
  <si>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</si>
  <si>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</si>
  <si>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</si>
  <si>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</si>
  <si>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</si>
  <si>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</si>
  <si>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</si>
  <si>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</si>
  <si>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</si>
  <si>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</si>
  <si>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</si>
  <si>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</si>
  <si>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</si>
  <si>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</si>
  <si>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6I2EIXDA</t>
  </si>
  <si>
    <t>journalArticle</t>
  </si>
  <si>
    <t>Negangard, Eric M.; Fay, Rebecca G.</t>
  </si>
  <si>
    <t>Electronic Discovery (eDiscovery): Performing the Early Stages of the Enron Investigation</t>
  </si>
  <si>
    <t>Issues in accounting education</t>
  </si>
  <si>
    <t>1558-7983, 0739-3172</t>
  </si>
  <si>
    <t>10.2308/issues-16-064</t>
  </si>
  <si>
    <t>A good investigator, whether it be in the context of an audit or a forensic investigation, recognizes the evidentiary value of digital evidence and can harness its power. The following instructional case introduces students to how digital evidence is incorporated into a forensic accounting investigation and challenges them to learn electronic discovery (eDiscovery) tools and techniques. While performing the early stages of the investigation at Enron, students gain exposure to the electronic discovery reference model (EDRM), learn the differences between structured and unstructured data, and deploy various digital search strategies. After performing their preliminary investigation, students are asked to “scope” the remainder of the investigation by creating a detailed workplan. At the conclusion of the case, students are encouraged to reflect upon their own methods of electronic communication. This encourages students to think before digitizing (and therefore memorializing) their next thought, statement, or action.</t>
  </si>
  <si>
    <t>43–58</t>
  </si>
  <si>
    <t>Electronic Discovery (eDiscovery)</t>
  </si>
  <si>
    <t>eng</t>
  </si>
  <si>
    <t>dal.novanet.ca</t>
  </si>
  <si>
    <t>Place: Sarasota Publisher: American Accounting Association</t>
  </si>
  <si>
    <t>C:\Users\saman\Dropbox\Zotero\storage\5CB3DJXP\Negangard and Fay - 2020 - Electronic Discovery (eDiscovery) Performing the .pdf</t>
  </si>
  <si>
    <t>Forensic accounting; Auditing; Audit evidence; Criminal investigations; Forensic sciences</t>
  </si>
  <si>
    <t>F2PBB74H</t>
  </si>
  <si>
    <t>Bremser, Wayne G.; Gullkvist, Benita M.</t>
  </si>
  <si>
    <t>The Crusin Lines: Asset Impairment, Ethical Issues, and Reputation Risk</t>
  </si>
  <si>
    <t>Issues in Accounting Education</t>
  </si>
  <si>
    <t>10.2308/ISSUES-19-107</t>
  </si>
  <si>
    <t>http://ezproxy.library.dal.ca/login?url=https://search.ebscohost.com/login.aspx?direct=true&amp;db=bth&amp;AN=159299164&amp;site=ehost-live</t>
  </si>
  <si>
    <t>A real-world incident inspired this instructional case involving a highly publicized cruise ship mishap that signaled a possible impairment loss. The case requires students to apply fair value standards relevant to nonfinancial assets and perform impairment testing using United States Generally Accepted Accounting Principles (U.S. GAAP) and/or International Financial Reporting Standards (IFRS) in the context of judgment-based estimates of future cash flows, emerging incentives, and pressures facing the divisional chief financial officer (CFO). In addition to asset impairment calculations, the complexities of this situation challenge students to evaluate ethical issues, develop alternatives, and recommend a course of action for the divisional CFO. Finally, the case requires students to explore corporate reputation risk and the accounting implications for reputation-damaging incidents. This case can fit in an international accounting, intermediate, or graduate-level financial accounting course.</t>
  </si>
  <si>
    <t>91-99</t>
  </si>
  <si>
    <t>The Crusin Lines</t>
  </si>
  <si>
    <t>EBSCOhost</t>
  </si>
  <si>
    <t>Publisher: American Accounting Association</t>
  </si>
  <si>
    <t>C:\Users\saman\Dropbox\Zotero\storage\I37QAG7F\Bremser and Gullkvist - 2022 - The Crusin Lines Asset Impairment, Ethical Issues.pdf</t>
  </si>
  <si>
    <t>Accounting education; Accounting; Accounting standards; United States; International Financial Reporting Standards; Chief financial officers; asset impairment; ethical issues; fair value; reputation risk; Reputational risk</t>
  </si>
  <si>
    <t>JPX3C6YU</t>
  </si>
  <si>
    <t>Lux, Don; Knight, Margaret E.</t>
  </si>
  <si>
    <t>Fighting Fire with Fire: Using Excel Macros to Combat Academic Dishonesty in Excel Projects</t>
  </si>
  <si>
    <t>10.2308/ISSUES-19-119</t>
  </si>
  <si>
    <t>https://meridian.allenpress.com/iae/article/36/1/23/441735/Fighting-Fire-with-Fire-Using-Excel-Macros-to</t>
  </si>
  <si>
    <t>Academic dishonesty is on the rise, and technology is partly to blame. Student work is increasingly performed online, and technological platforms to facilitate cheating are plentiful and easily accessible. Simply stated, technology makes it easier to cheat. We believe that the best way to combat technology-based academic dishonesty is by leveraging technology for prevention and detection. This paper demonstrates how Excel macros can be utilized to efficiently and effectively prevent and detect several forms of cheating that students employ in Excel projects. We provide sufficient instructor resources so that educators can replicate this cheating solution, and describe our findings after employing this macro cheating solution in 1,611 Excel projects administered in our Accounting Department. We also discuss the results of a student survey that captures perceptions of the efficacy of this macrobased cheating solution.</t>
  </si>
  <si>
    <t>23-34</t>
  </si>
  <si>
    <t>Fighting Fire with Fire</t>
  </si>
  <si>
    <t>en</t>
  </si>
  <si>
    <t>DOI.org (Crossref)</t>
  </si>
  <si>
    <t>C:\Users\saman\Dropbox\Zotero\storage\9K48XXHN\Lux and Knight - 2021 - Fighting Fire with Fire Using Excel Macros to Com.pdf</t>
  </si>
  <si>
    <t>3MNDY4HS</t>
  </si>
  <si>
    <t>Lee, Lorraine S.; Hansen, Victoria; Brink, William</t>
  </si>
  <si>
    <t>Tax Retirement Savings Decisions Using an Excel Spreadsheet Approach</t>
  </si>
  <si>
    <t>10.2308/ISSUES-19-013</t>
  </si>
  <si>
    <t>https://meridian.allenpress.com/iae/article/35/3/39/436380/Tax-Retirement-Savings-Decisions-Using-an-Excel</t>
  </si>
  <si>
    <t>Accounting academia and professional organizations alike emphasize the need for the integration of technology and information systems into the accounting curriculum. This case integrates taxation concepts (individual retirement savings) and information systems and technology skills (advanced Excel). The case, which can be implemented at the undergraduate or graduate level, requires students to use advanced Excel technical functionality to calculate the tax implications of retirement investing scenarios using three specific types of taxdeferred retirement accounts—a traditional 401(k), a traditional IRA, and a Roth IRA. As many students who complete this case will work for public accounting firms that offer retirement plans, they will benefit academically, professionally, and personally from the knowledge and skills learned in this case.</t>
  </si>
  <si>
    <t>39-55</t>
  </si>
  <si>
    <t>C:\Users\saman\Dropbox\Zotero\storage\VDP2NLUS\Lee et al. - 2020 - Tax Retirement Savings Decisions Using an Excel Sp.pdf</t>
  </si>
  <si>
    <t>BCWVRYVQ</t>
  </si>
  <si>
    <t>Shawver, Tara J.; Shawver, Todd A.</t>
  </si>
  <si>
    <t>Teaching Data Analytics in a Collaborative Team Environment</t>
  </si>
  <si>
    <t>Journal of Emerging Technologies in Accounting</t>
  </si>
  <si>
    <t>1558-7940, 1554-1908</t>
  </si>
  <si>
    <t>10.2308/JETA-2020-029</t>
  </si>
  <si>
    <t>https://meridian.allenpress.com/jeta/article/17/2/57/442738/Teaching-Data-Analytics-in-a-Collaborative-Team</t>
  </si>
  <si>
    <t>Accounting professionals have access to the data that can help businesses develop a strategic advantage and remain competitive in today's fast-paced business environment. Data analytics and teamwork skills are essential for all accountants, finance professionals, and business managers. This manuscript includes a case designed to provide students with practice analyzing data, working collaboratively as a team to prepare and present meaningful reports for management. Skill development is concentrated on data analytics, data visualizations, teamwork, and written communication.</t>
  </si>
  <si>
    <t>57-62</t>
  </si>
  <si>
    <t>C:\Users\saman\Dropbox\Zotero\storage\J5VC84RQ\Shawver and Shawver - 2020 - Teaching Data Analytics in a Collaborative Team En.pdf</t>
  </si>
  <si>
    <t>8NU2L9WA</t>
  </si>
  <si>
    <t>Saadullah, Shahriar M.; Elsayed, Nader</t>
  </si>
  <si>
    <t>An audit simulation of the substantive procedures in the revenue process – A teaching case incorporating Bloom’s taxonomy</t>
  </si>
  <si>
    <t>Journal of Accounting Education</t>
  </si>
  <si>
    <t>10.1016/j.jaccedu.2020.100678</t>
  </si>
  <si>
    <t>https://linkinghub.elsevier.com/retrieve/pii/S0748575120300348</t>
  </si>
  <si>
    <t>Audit education has been calling for changes in teaching methodology since the 1970s (Burton &amp; Bradley, 1992), as many universities are insufﬁciently equipping their graduates with the necessary professional skills. This project helps students gain hands-on experience while performing parts of the substantive procedures in the revenue process. The learning objectives of this project include hands-on experience with (1) substantive procedures, (2) error detection and documentation, (3) identiﬁcation of accounts affected due to the detected errors, (4) effects on ﬁnancial statements due to those errors, and (5) connecting the errors detected with compromised management assertion(s). The students perform substantive procedures related to the revenue process to ﬁnd errors in ﬁnancial statements and supporting documents. Once they detect the errors, the students document them along with the related management assertion(s) that were compromised and then identify the accounts affected and the effect on the ﬁnancial statements. All the documents and guidelines for implementation are available in the teaching notes.</t>
  </si>
  <si>
    <t>C:\Users\saman\Dropbox\Zotero\storage\WYR5K38A\Saadullah and Elsayed - 2020 - An audit simulation of the substantive procedures .pdf</t>
  </si>
  <si>
    <t>7T9IMRGL</t>
  </si>
  <si>
    <t>Hoelscher, Jamie L.; Winstead, Jack L.</t>
  </si>
  <si>
    <t>Reinforce Professional Judgment Skills in an Investigative Setting Using a Short Sports Documentary</t>
  </si>
  <si>
    <t>Journal of Forensic and Investigative Accounting</t>
  </si>
  <si>
    <t>http://s3.amazonaws.com/web.nacva.com/JFIA/Issues/JFIA-2021-No3-10.pdf</t>
  </si>
  <si>
    <t>Auditing standards explicitly reference the need for professional judgment to be exercised throughout the audit engagement process. Developing and exercising professional judgment is a vital skill that must be learned and practiced. This case introduces students to the professional judgment literature and requires students to apply KPMG’s Professional Judgment Framework within the context of a historical, investigative event, the 1996 Olympic bombing. Upon reviewing KPMG’s Professional Judgment Framework students view a short documentary detailing the investigative process that ensued. Equipped with an understanding of the professional judgment framework and how decision makers should exercise their judgment in an unbiased manner, students then have the opportunity to exercise their own critical-thinking skills to identify three categories of pitfalls to professional judgment: traps, judgment framing, and judgment tendencies—as well as the characteristics of skepticism in a realistic setting. This case study provides a unique reinforcement opportunity of an investigative scenario based in historical fact to showcase the consequences of exercising poor professional judgment and the importance of adhering to a professional judgment framework in the context of an investigative setting.</t>
  </si>
  <si>
    <t>C:\Users\saman\Dropbox\Zotero\storage\SRYFSIUP\JFIA-2021-No3-10.pdf</t>
  </si>
  <si>
    <t>9UGWVY9C</t>
  </si>
  <si>
    <t>O'Bryan, David W; Quirin, Jeffrey J.</t>
  </si>
  <si>
    <t>Mom's Money is Missing: Bank Records Analysis in a Fraud Examination Case</t>
  </si>
  <si>
    <t>Journal of Forensic Accounting Research</t>
  </si>
  <si>
    <t>2380-2138</t>
  </si>
  <si>
    <t>10.2308/JFAR-2020-016</t>
  </si>
  <si>
    <t>http://ezproxy.library.dal.ca/login?url=https://search.ebscohost.com/login.aspx?direct=true&amp;db=bth&amp;AN=149646084&amp;site=ehost-live</t>
  </si>
  <si>
    <t>Bank records analysis is a vital component of many forensic accounting and fraud examination engagements. This case provides students with a hands-on opportunity to conduct a fraud examination based upon a detailed review of bank records. The context of this case is an elderly client who has appointed her son as her durable power of attorney. Unfortunately, he violates his fiduciary duty and misappropriates money from his mother. The students' assignment is to trace the missing money through numerous bank accounts and prepare a report for the local county attorney who will prosecute the case. Students will learn how to trace money through multiple bank accounts, prepare a succinct report for the prosecutor, cope with a large quantity of source documents, and manage a relatively unstructured task.</t>
  </si>
  <si>
    <t>387-396</t>
  </si>
  <si>
    <t>Mom's Money is Missing</t>
  </si>
  <si>
    <t>C:\Users\saman\Dropbox\Zotero\storage\TTQX2T2E\O'Bryan and Quirin - 2020 - Mom's Money is Missing Bank Records Analysis in a.pdf</t>
  </si>
  <si>
    <t>forensic accounting; asset tracing; bank records analysis; durable power of attorney</t>
  </si>
  <si>
    <t>9LVY3RDZ</t>
  </si>
  <si>
    <t>Taylor, Eileen Z.</t>
  </si>
  <si>
    <t>Who's the BOSS? Analysis of a Fraud</t>
  </si>
  <si>
    <t>10.2308/JFAR-2020-022</t>
  </si>
  <si>
    <t>http://ezproxy.library.dal.ca/login?url=https://search.ebscohost.com/login.aspx?direct=true&amp;db=bth&amp;AN=154924434&amp;site=ehost-live</t>
  </si>
  <si>
    <t>Based on a real-world, public company, $30 million embezzlement and financial statement fraud, this case helps students to recognize red flags, analyze a situation using the fraud diamond, perform research and reflect on their own work experiences to support a belief, and conduct financial statement analysis. Its variety of activities are suitable for both undergraduate and graduate accounting students, and in-class and out-of-class learning. Because it is based on an actual fraud, it includes an epilogue with links to news stories and court documents, which improves student engagement with the material.</t>
  </si>
  <si>
    <t>252-261</t>
  </si>
  <si>
    <t>Who's the BOSS?</t>
  </si>
  <si>
    <t>C:\Users\saman\Dropbox\Zotero\storage\SJTYBUF4\Taylor - 2021 - Who's the BOSS Analysis of a Fraud.pdf</t>
  </si>
  <si>
    <t>Financial statements; Accounting students; Student engagement; Fraud; Corporate finance; asset misappropriation; Court records; embezzlement; financial statement fraud; fraud triangle; internal control</t>
  </si>
  <si>
    <t>Shivaani, Mv</t>
  </si>
  <si>
    <t>Comparing Apple to Amazon: Just a Matter of Words in the Machine Learning World</t>
  </si>
  <si>
    <t>Comparative analysis commands special attention in financial analysis as it not only facilitates understanding of year-on-year changes but also of trends in the performance and position of a company. It is often a go-to tool for competitor analysis. In this note, I illustrate the use of R (software), its allied packages, and textual analysis algorithms to extend the use of comparative analysis to "unstructured" information presented in the MD&amp;A section of annual reports. For this use case, I consider two giant tech rivals, Apple Inc. and Amazon.com Inc., and present a comparative analysis of their MD&amp;A section using Cosine and Jaccard similarity measures. I also compare the most important words based on tf-idf and sentiments for each company and across the two companies. When supplemented with financial information, comparative analysis can offer novel insights for analysts, managers, researchers, and academics and is a valuable tool to include in accounting curricula.</t>
  </si>
  <si>
    <t>N7JB8V2Y</t>
  </si>
  <si>
    <t>Ozlanski, Michael E.; Negangard, Eric M.; Fay, Rebecca G.</t>
  </si>
  <si>
    <t>Kabbage: A Fresh Approach to Understanding Fundamental Auditing Concepts and the Effects of Disruptive Technology</t>
  </si>
  <si>
    <t>10.2308/issues-16-076</t>
  </si>
  <si>
    <t>Disruptive technology, new business ventures, and increased availability of data are quickly changing traditional financial reporting and assurance processes. As a result, prospective auditors not only need to understand fundamental auditing concepts, but also need to anticipate the influence that disruptive technology will have on the profession. The following case study provides a lens through which prospective auditors can view the coming changes to the profession by asking them to consider how the online lending company, Kabbage, is currently disrupting the lending industry for non-traditional and small businesses. Students contemplate several fundamental auditing concepts such as audit evidence, financial statement assertions, and analytical procedures while also acquiring insight into the effects that new and disruptive technology will have on the profession. The intention is to encourage students to embrace coming changes and become lifetime learners.</t>
  </si>
  <si>
    <t>77–86</t>
  </si>
  <si>
    <t>Kabbage</t>
  </si>
  <si>
    <t>C:\Users\saman\Dropbox\Zotero\storage\5TB5LYCR\Ozlanski et al. - 2020 - Kabbage A Fresh Approach to Understanding Fundame.pdf</t>
  </si>
  <si>
    <t>Financial statements; Accounting; Auditing; Financial reporting; Accountancy; Auditors; Audits; Lifelong learning</t>
  </si>
  <si>
    <t>8HTGAHZV</t>
  </si>
  <si>
    <t>Reidenbach, Matthew; Wang, Ping</t>
  </si>
  <si>
    <t>Heartland Payment Systems: Cybersecurity Impact on Audits and Financial Statement Contingencies</t>
  </si>
  <si>
    <t>10.2308/ISSUES-18-010</t>
  </si>
  <si>
    <t>https://meridian.allenpress.com/iae/article/36/2/93/443021/Heartland-Payment-Systems-Cybersecurity-Impact-on</t>
  </si>
  <si>
    <t>During the fiscal year 2008 financial reporting process, Heartland Payment Systems, Inc. experienced a breach of its operational data by international hackers and a U.S. Secret Service informant who returned to his criminal life as a hacker. As a result, Heartland’s management assessed the data breach to determine both the immediate accounting and long-term operational impacts on the viability of the company. Similarly, Heartland’s external auditors independently assessed the data breach for their audit of the company’s financials. Using this case, students will apply their professional research skills through identifying appropriate accounting and auditing guidance, and use critical-thinking skills to evaluate the decisions made by the company, external auditors, and shareholders. Students will also evaluate the ethical implications of difficult judgmental decisions facing professional accountants by scrutinizing the activities of both financial statement preparers and auditors in the emerging area of cybersecurity.</t>
  </si>
  <si>
    <t>93-109</t>
  </si>
  <si>
    <t>Heartland Payment Systems</t>
  </si>
  <si>
    <t>C:\Users\saman\Dropbox\Zotero\storage\F3BSJP2C\Reidenbach and Wang - 2021 - Heartland Payment Systems Cybersecurity Impact on.pdf</t>
  </si>
  <si>
    <t>NQLFVYI4</t>
  </si>
  <si>
    <t>Burke, Qing L.; Gujarathi, Mahendra R.</t>
  </si>
  <si>
    <t>Accounting for Blood Donation: An Instructional Case</t>
  </si>
  <si>
    <t>10.2308/ISSUES-2021-020</t>
  </si>
  <si>
    <t>http://ezproxy.library.dal.ca/login?url=https://search.ebscohost.com/login.aspx?direct=true&amp;db=bth&amp;AN=159299161&amp;site=ehost-live</t>
  </si>
  <si>
    <t>Each year, millions of people donate blood at blood centers run by not-for-profit organizations such as the American Red Cross, which supply blood products to hospitals. Many people can also give blood plasma and receive cash compensation from for-profit pharmaceutical companies, which use plasma to develop and manufacture medical products. Blood donations raise interesting accounting issues. How should the blood and plasma donations be accounted for by a not-for-profit organization and a for-profit company, respectively? How are these similar transactions manifested differently in their financial statements? Is the accounting treatment consistent with the objectives of the entities? What are the ethical and social issues in paying for plasma donation? The case leverages students' familiarity with accounting standards for business enterprises to deepen their understanding of not-for-profit accounting. The case also challenges students to think critically about accounting concepts and improve their Codification research skills.</t>
  </si>
  <si>
    <t>41-57</t>
  </si>
  <si>
    <t>Accounting for Blood Donation</t>
  </si>
  <si>
    <t>C:\Users\saman\Dropbox\Zotero\storage\IPX9PXG3\Burke and Gujarathi - 2022 - Accounting for Blood Donation An Instructional Ca.pdf</t>
  </si>
  <si>
    <t>Financial statements; Accounting; Nonprofit organizations; American Red Cross; blood donation; Blood plasma; Blood products; contribution revenue; not-for-profit accounting</t>
  </si>
  <si>
    <t>WS3CL3M8</t>
  </si>
  <si>
    <t>McNellis, Casey J.; Barone, Gerhard J.; Herbold, Joshua</t>
  </si>
  <si>
    <t>Larson Industries: A Case on Identifying and Researching Revenue Recognition Issues</t>
  </si>
  <si>
    <t>10.2308/issues-19-016</t>
  </si>
  <si>
    <t>Financial accounting students are often provided cues regarding a particular recognition/measurement issue prior to learning the related technical material. Yet, anecdotal evidence from the profession suggests that the identification and framing of complex issues is a necessary skill for emerging professionals. This case provides accounting students a hypothetical scenario that requires them to identify several financial reporting issues, research the relevant authoritative guidance, and arrive at conclusions regarding the appropriate reporting treatment. The recent implementation of the updated revenue recognition guidance per Topic 606 from the Financial Accounting Standards Board's Accounting Standards Codification® and IFRS 15 from the International Accounting Standards Board provides a current and relevant setting for this issue identification and evaluation exercise. Results from graduate-level courses at two universities indicate that students perceived great benefits in (1) identifying and framing revenue recognition issues without textbook cues and (2) learning the new authoritative guidance.</t>
  </si>
  <si>
    <t>65–75</t>
  </si>
  <si>
    <t>Larson Industries</t>
  </si>
  <si>
    <t>C:\Users\saman\Dropbox\Zotero\storage\WHPNACAL\McNellis et al. - 2020 - Larson Industries A Case on Identifying and Resea.pdf</t>
  </si>
  <si>
    <t>Accounting; College students; Financial reporting; International accounting standards; International Financial Reporting Standards</t>
  </si>
  <si>
    <t>C5VGPC32</t>
  </si>
  <si>
    <t>Hayes, David C.; Irving, James H.; Johnson, Michael P.</t>
  </si>
  <si>
    <t>Christian’s College Fund Store—A Forensic Data Analytics Case Study Using IDEA Software</t>
  </si>
  <si>
    <t>http://s3.amazonaws.com/web.nacva.com/JFIA/Issues/JFIA-2020-No3-10.pdf</t>
  </si>
  <si>
    <t>Forensic investigators and auditors often evaluate datasets for trends and anomalies in an effort to identify risks, deficiencies in internal controls, and evidence of fraudulent activities. This case study provides an educational case where students learn and apply numerous forensic data analytics and file interrogation skills, including control totals, extractions, detection of duplicates and gaps, and Benford’s Law. Initially, students become familiar with 17 skills using a workbook and training videos provided by CaseWare International’s IDEA software. Students then complete a case where they further develop their skill level using IDEA, applying what they learned in the workbook to real-world situations. After completing the project, students reported a substantially increased level of proficiency across all skills compared to the level of proficiency obtained by completing just the workbook.</t>
  </si>
  <si>
    <t>C:\Users\saman\Dropbox\Zotero\storage\2N9F9JL5\JFIA-2020-No3-10.pdf</t>
  </si>
  <si>
    <t>9F4JX3AV</t>
  </si>
  <si>
    <t>Sainty, Barbara; Wall, Ed</t>
  </si>
  <si>
    <t>Hill Valley University</t>
  </si>
  <si>
    <t>Accounting Perspectives</t>
  </si>
  <si>
    <t>1911-382X, 1911-3838</t>
  </si>
  <si>
    <t>10.1111/1911-3838.12221</t>
  </si>
  <si>
    <t>https://onlinelibrary.wiley.com/doi/10.1111/1911-3838.12221</t>
  </si>
  <si>
    <t>Hill Valley University is faced with a number of issues in the current year, including a $12 million deficit. You, CPA, are asked to analyze a number of strategic and operational issues to help the Board make important decisions regarding various program growth and cost savings opportunities. You also are asked to assess the impact of various initiatives on the university's strategic plan and its students. Some issues, such as recruiting more international students and increasing class size, may affect the student learning experience. Other issues, such as the building of a new residence and the implementation of a new enterprise resource planning (ERP) system, may help the university increase its ranking. You, CPA, are also asked to incorporate your recommendations into a five-year budget.</t>
  </si>
  <si>
    <t>101-120</t>
  </si>
  <si>
    <t>Account Perspect</t>
  </si>
  <si>
    <t>C:\Users\saman\Dropbox\Zotero\storage\FHYT6LWJ\Sainty and Wall - 2020 - Hill Valley University.pdf</t>
  </si>
  <si>
    <t>SDZS9ZYK</t>
  </si>
  <si>
    <t>Barone, Gerhard J.; McNellis, Casey J.; Premuroso, Ronald</t>
  </si>
  <si>
    <t>A Critical Analysis of Calculations of Current Expected Credit Losses (CECL) at Dynamic Corporation</t>
  </si>
  <si>
    <t>10.2308/ISSUES-2020-042</t>
  </si>
  <si>
    <t>http://ezproxy.library.dal.ca/login?url=https://search.ebscohost.com/login.aspx?direct=true&amp;db=bth&amp;AN=157358830&amp;site=ehost-live</t>
  </si>
  <si>
    <t>In 2016, the Financial Accounting Standards Board (FASB) issued a standards update on current expected credit losses (Accounting Standards Update 2016-13; FASB Codification® Topic 326). While the update does not change the debits and credits associated with current expected credit losses (CECL), it does significantly change the calculations associated with estimates of current expected credit losses. Additionally, given that most textbooks simply provide inputs for the calculations associated with estimates of current expected credit losses, most accounting curricula do not cover the most important changes found in the update. This case provides students with a hypothetical situation in which to analyze and understand these issues. Specifically, the case requires students to critically analyze a series of current expected credit loss calculations, research authoritative guidance, and conclude regarding the appropriateness of the calculations of the actors in the case. Results indicate that students perceive significant practical learning opportunities from the case.</t>
  </si>
  <si>
    <t>53-66</t>
  </si>
  <si>
    <t>C:\Users\saman\Dropbox\Zotero\storage\XZI6YTGI\Barone et al. - 2022 - A Critical Analysis of Calculations of Current Exp.pdf</t>
  </si>
  <si>
    <t>Accounting standards; Critical analysis; current expected credit losses (CECL); FASB codification; Financial Accounting Standards Board; professional research</t>
  </si>
  <si>
    <t>BNG2DXZK</t>
  </si>
  <si>
    <t>Keyser, John D.; Smith, Jason L.; Stephens, Nathaniel M.</t>
  </si>
  <si>
    <t>An Audit Quality Inspection Scandal: Ethical Lapses in a Misguided Attempt to Alleviate Regulatory Scrutiny</t>
  </si>
  <si>
    <t>10.2308/ISSUES-2021-004</t>
  </si>
  <si>
    <t>http://ezproxy.library.dal.ca/login?url=https://search.ebscohost.com/login.aspx?direct=true&amp;db=bth&amp;AN=157358825&amp;site=ehost-live</t>
  </si>
  <si>
    <t>In 2017, KPMG discovered that several high-ranking partners in its Department of Professional Practice (DPP) had surreptitiously obtained highly confidential information on upcoming PCAOB inspections. In obtaining this information, these KPMG partners were able to anticipate and prepare for PCAOB inspections, causing the firm's inspection deficiency rate to plummet and its executives to tout the success of their efforts to improve audit quality. Once the firm discovered the scandal, the individuals involved were terminated, and six of them were ultimately convicted of felonies. This case study introduces students to relevant auditing standards, audit quality concepts, and facilitates discussion of a number of ethical issues. Learning objectives for this case include obtaining an understanding of the PCAOB and its inspection program, understanding audit documentation standards, demonstrating the ability to evaluate ethical issues, applying the fraud triangle in a unique setting, and assessing responsibility for the various parties involved.</t>
  </si>
  <si>
    <t>109-127</t>
  </si>
  <si>
    <t>An Audit Quality Inspection Scandal</t>
  </si>
  <si>
    <t>C:\Users\saman\Dropbox\Zotero\storage\KMSIVHRR\Keyser et al. - 2022 - An Audit Quality Inspection Scandal Ethical Lapse.pdf</t>
  </si>
  <si>
    <t>Scandals; Auditing standards; audit quality; Auditing Standard 1215; confidential information; Documentation standards; Felonies; PCAOB inspections; Professional practice</t>
  </si>
  <si>
    <t>XZT5BY92</t>
  </si>
  <si>
    <t>Hoelscher, Jamie L.; Shonhiwa, Trevor</t>
  </si>
  <si>
    <t>Not So Fuzzy Auditing Analytics</t>
  </si>
  <si>
    <t>10.2308/JETA-2020-030</t>
  </si>
  <si>
    <t>https://meridian.allenpress.com/jeta/article/18/1/99/447992/Not-So-Fuzzy-Auditing-Analytics</t>
  </si>
  <si>
    <t>In light of the increased emphasis on data analytics by accounting practitioners and accreditation bodies, the objective of this paper is to present a case that will help increase students' understanding of textual analytics, which is an under-researched area of data analytics (Fisher 2018). Specifically, students will use both conditional formatting and the fuzzy lookup tool to examine a dataset for possible instances of fictitious vendor fraud, a common and often costly type of fraud. The case takes students through the comprehensive data analytics cycle. First, students are instructed how to test for fictitious vendors by using data analytic techniques. Students will then rely on the underlying data to analyze potential relationships and trends. In the final step, students will communicate results via a memorandum.</t>
  </si>
  <si>
    <t>99-112</t>
  </si>
  <si>
    <t>C:\Users\saman\Dropbox\Zotero\storage\SDBXRKGI\Hoelscher and Shonhiwa - 2021 - Not So Fuzzy Auditing Analytics.pdf</t>
  </si>
  <si>
    <t>IXGBXCJ6</t>
  </si>
  <si>
    <t>Du, Ning; Wang, Tawei; Whittington, O. Ray</t>
  </si>
  <si>
    <t>Accounting Data Analytics Exercise for Intermediate Accounting: Warranty Expense and Product Liability</t>
  </si>
  <si>
    <t>10.2308/JETA-2020-015</t>
  </si>
  <si>
    <t>https://meridian.allenpress.com/jeta/article/18/2/201/450595/Accounting-Data-Analytics-Exercise-for</t>
  </si>
  <si>
    <t>In this paper, we introduce a data analytics exercise that can be used in an intermediate financial accounting course. We discuss the concept behind the design of the exercise to allow readers to formulate similar exercises. The exercise is aimed at helping students to focus more on business operations, better understand business issues, consider different types of information, and use their judgment to interpret findings. We also provide an assessment rubric that can be used for similar exercises.</t>
  </si>
  <si>
    <t>201-208</t>
  </si>
  <si>
    <t>Accounting Data Analytics Exercise for Intermediate Accounting</t>
  </si>
  <si>
    <t>C:\Users\saman\Dropbox\Zotero\storage\FQ7KFVZP\Du et al. - 2021 - Accounting Data Analytics Exercise for Intermediat.pdf</t>
  </si>
  <si>
    <t>BE8MSN6X</t>
  </si>
  <si>
    <t>Robinson, Michael A.; Stuebs, Martin; Wilfong, Lauren; Beard, Haylee</t>
  </si>
  <si>
    <t>The costs to bus go round and round: Charting a route to a decision</t>
  </si>
  <si>
    <t>1873-1996, 0748-5751</t>
  </si>
  <si>
    <t>10.1016/j.jaccedu.2020.100654</t>
  </si>
  <si>
    <t>In today’s competitive global environment, companies often wrestle with outsourcing decisions to manage operations. This fictional case inspired by recent actual events presents you with an outsourcing decision to manage a school’s educational operations and resources. The case provides you the opportunity to practice managerial accounting data analysis techniques using Excel to assess outsourcing decisions with capital budgeting analyses. You have the opportunity to connect and balance these data analyses with considerations of ethical responsibilities since both play critical roles in outsourcing decisions. To recognize ethical responsibilities, the case encourages use of the IMA Statement of Ethical Professional Practice. Because the case blends outsourcing decisions with capital budgeting data analyses and ethics, it is suitable in managerial accounting and accounting ethics courses. Additional teaching resources and materials bring the case to life and can help you connect the outsourcing challenges in a familiar and relatable local educational setting to corresponding larger-scale outsourcing challenges in international corporate settings.</t>
  </si>
  <si>
    <t>The costs to bus go round and round</t>
  </si>
  <si>
    <t>Publisher: Elsevier Ltd</t>
  </si>
  <si>
    <t>C:\Users\saman\Dropbox\Zotero\storage\HSLSIYR2\Robinson et al. - 2020 - The costs to bus go round and round Charting a ro.pdf</t>
  </si>
  <si>
    <t>Ethics; Capital budgets; Capital investments; Ethical responsibilities; Make vs. buy decisions; Management decision making; Outsourcing decisions; Relevant cost analysis</t>
  </si>
  <si>
    <t>QLM75M68</t>
  </si>
  <si>
    <t>Boss, Scott R.; Gray, Joy; Janvrin, Diane J.</t>
  </si>
  <si>
    <t>Accountants, Cybersecurity Isn't Just for "Techies": Incorporating Cybersecurity into the Accounting Curriculum</t>
  </si>
  <si>
    <t>10.2308/ISSUES-2021-001</t>
  </si>
  <si>
    <t>http://ezproxy.library.dal.ca/login?url=https://search.ebscohost.com/login.aspx?direct=true&amp;db=bth&amp;AN=159299163&amp;site=ehost-live</t>
  </si>
  <si>
    <t>In today's business world, it is essential that accountants be concerned about cybersecurity in their organizations and in the work they perform. Despite increasing importance as well as regulatory and professional emphasis, most accounting curricula limit cybersecurity coverage to accounting information systems courses. We argue that cybersecurity concepts should be introduced at all levels of the accounting curriculum, and we provide six short, open-ended cases that highlight the relationship between cybersecurity and the accounting curriculum. Instructors can assign one or more of these cases as individual or group exercises in introductory, core, and/or advanced accounting classes. The cases address cybersecurity disclosure issues in financial reporting, the impact of a client cybersecurity breach on financial audit, the risks to tax preparers of storing personally identifiable information, calculating and evaluating the costs of cybersecurity breaches, and examining cybersecurity disclosures in 10-Ks. Case efficacy was evaluated in multiple courses and learning environments.</t>
  </si>
  <si>
    <t>73-89</t>
  </si>
  <si>
    <t>Accountants, Cybersecurity Isn't Just for "Techies"</t>
  </si>
  <si>
    <t>C:\Users\saman\Dropbox\Zotero\storage\NSJJIH6E\Boss et al. - 2022 - Accountants, Cybersecurity Isn't Just for Techies.pdf</t>
  </si>
  <si>
    <t>Accounting education; Financial statements; Accountants; accounting curriculum, cybersecurity; cyber risk; cyber risk assessment; cybersecurity breach; cybersecurity teaching cases; cybersecurity threats; data loss prevention; Internet security; Personally identifiable information; Tax auditing</t>
  </si>
  <si>
    <t>MKSAVU5T</t>
  </si>
  <si>
    <t>Plesner Rossing, Jacob Christian; Pearson, Thomas C.</t>
  </si>
  <si>
    <t>Tax-compliant transfer pricing of intra-group services: The soft drink case</t>
  </si>
  <si>
    <t>10.1016/j.jaccedu.2022.100815</t>
  </si>
  <si>
    <t>https://linkinghub.elsevier.com/retrieve/pii/S0748575122000495</t>
  </si>
  <si>
    <t>International transfer pricing and tax compliance are currently receiving a great deal of attention among tax policy makers and multinational enterprises (MNEs). In particular, the OECD Action Plan on Base Erosion and Proﬁt Shifting (OECD, 2013) and subsequent updates to the OECD Transfer Pricing Guidelines for Multinational Enterprises and Tax Administrations (OECD, 2017; OECD, 2022) have driven a shift among MNEs toward more compliance-based transfer pricing strategies. One of the signiﬁcant challenges for MNEs relates to the international transfer pricing for intra-group services based on the OECD Guidelines, Chapter VII. This intra-group transaction is subject to massive attention from tax authorities as service cost allocations between MNE group companies are often significant due to highly centralized intra-group service arrangements. Current cost accounting textbooks largely ignore the implications of tax regulation for intra-group service cost allocations. This case study develops your critical thinking skills, particularly regarding how to determine tax-compliant transfer prices for intra-group services in accordance with OECD Transfer Pricing Guidelines, Chapter VII, and the arm’s length principle. Furthermore, it enhances your ability to reﬂect on the implications of tax regulation for cost and management accounting.</t>
  </si>
  <si>
    <t>Tax-compliant transfer pricing of intra-group services</t>
  </si>
  <si>
    <t>C:\Users\saman\Dropbox\Zotero\storage\WSMZAYTF\Plesner Rossing and Pearson - 2022 - Tax-compliant transfer pricing of intra-group serv.pdf</t>
  </si>
  <si>
    <t>PMJGHIV2</t>
  </si>
  <si>
    <t>Lee, Lorraine S.; Casterella, Gretchen; Wray, Barry</t>
  </si>
  <si>
    <t>Preparing for Audit Data Analytics with the AICPA General Ledger Audit Data Standards</t>
  </si>
  <si>
    <t>10.2308/JETA-2020-022</t>
  </si>
  <si>
    <t>https://meridian.allenpress.com/jeta/article/18/1/131/447998/Preparing-for-Audit-Data-Analytics-with-the-AICPA</t>
  </si>
  <si>
    <t>It is challenging for auditors to effectively and efficiently use data analytics in audit procedures and general ledger testing when the data acquired from clients is often incomplete and not in a usable format. Considerable time must be spent cleansing, transforming, standardizing, and validating the data prior to analyzing it. This problem motivated the AICPA task force to develop a set of Audit Data Standards (ADS) for streamlining the exchange of data. This paper describes an extensive exercise where students: (1) develop a Microsoft Access database that complies with the ADS for general ledger data; (2) cleanse and transform non-standardized client data for import into an ADS-compliant database; and (3) write queries for general ledger testing and journal entry testing. The exercise strengthens students' database and query-writing skills, while introducing the ADS in the context of realistic tasks to support a financial statement audit.</t>
  </si>
  <si>
    <t>131-157</t>
  </si>
  <si>
    <t>C:\Users\saman\Dropbox\Zotero\storage\PTLQ6JTC\Lee et al. - 2021 - Preparing for Audit Data Analytics with the AICPA .pdf</t>
  </si>
  <si>
    <t>RDC2TLUN</t>
  </si>
  <si>
    <t>Cainas, Jennifer M.; Tietz, Wendy M.; Miller-Nobles, Tracie</t>
  </si>
  <si>
    <t>KAT Insurance: Data Analytics Cases for Introductory Accounting Using Excel, Power BI, and/or Tableau</t>
  </si>
  <si>
    <t>10.2308/JETA-2020-039</t>
  </si>
  <si>
    <t>https://meridian.allenpress.com/jeta/article/18/1/77/448025/KAT-Insurance-Data-Analytics-Cases-for</t>
  </si>
  <si>
    <t>KAT Insurance Corporation (KAT) presents two independent data analytics cases for introductory financial and managerial accounting courses, using four datasets based on anonymized real-life data (over 65,000 sales records from a national insurance company). The cases introduce students to data cleansing, data dictionaries, and data visualization topics through analysis of sales and/or cost records. The cases use Excel, Power BI, and/or Tableau for students to learn different emerging technologies and develop students' technological agility, addressing the AACSB's Accounting Accreditation Standard 5 and AICPA Accounting Competencies. Over 2,700 students have successfully completed at least one of the cases, and few students had any prior experience with Power BI and/or Tableau. Students surveyed felt their skills improved as a result of the projects, which highlights the relevance and need for this instructional resource that is designed with both accounting instructors and students in mind.</t>
  </si>
  <si>
    <t>77-85</t>
  </si>
  <si>
    <t>KAT Insurance</t>
  </si>
  <si>
    <t>C:\Users\saman\Dropbox\Zotero\storage\5FFZLMLV\Cainas et al. - 2021 - KAT Insurance Data Analytics Cases for Introducto.pdf</t>
  </si>
  <si>
    <t>IUV4N9VH</t>
  </si>
  <si>
    <t>Heitger, Allyson A.; Heitger, Dan L.; Heitger, Lester E.</t>
  </si>
  <si>
    <t>Driving Performance in the Retail and Banking Industries: The Consequences of Dysfunctional Management Control Systems at W. T. Grant and Wells Fargo</t>
  </si>
  <si>
    <t>10.2308/ISSUES-18-094</t>
  </si>
  <si>
    <t>Management control systems—strategy, performance measures, and incentives—play a vitally important role in the success or failure of organizations. As such, management control systems represent one of the foundational topics in managerial accounting. However, as the case illustrates, developing, implementing, and continuously enhancing a management control system to be effective often proves challenging. This case develops students' ability to critically assess interrelationships between these three management control system elements. In particular, students are immersed into two dysfunctional management control systems—one at W. T. Grant in the 1970s and the other at Wells Fargo in the 2010s—to highlight the complexities, challenges, and power of such systems to elicit both positive and negative behavioral and decisional impacts on employees, customers, regulators and, ultimately, shareholders. This case also increases students' interest in studying managerial accounting, as well as their realization of its importance to an organization's success or failure.</t>
  </si>
  <si>
    <t>65–92</t>
  </si>
  <si>
    <t>Driving Performance in the Retail and Banking Industries</t>
  </si>
  <si>
    <t>C:\Users\saman\Dropbox\Zotero\storage\4WM5PLF2\Heitger et al. - 2021 - Driving Performance in the Retail and Banking Indu.pdf</t>
  </si>
  <si>
    <t>Effectiveness; Accounting; Management accounting; College students; Control systems; Banking industry; Management controls; Retailing industry</t>
  </si>
  <si>
    <t>S7R892LG</t>
  </si>
  <si>
    <t>Laplante, Stacie K.; Vernon, Mary E.</t>
  </si>
  <si>
    <t>Incorporating Data Analytics in a Technical Tax Setting: A Case Using Excel and Tableau to Examine a Firm's Schedule M-3 and Tax Risk</t>
  </si>
  <si>
    <t>10.2308/ISSUES-2020-007</t>
  </si>
  <si>
    <t>New tax accountants are expected to possess strong technical tax and data analytic skills. This case provides an opportunity to improve students' corporate tax and accounting for income taxes knowledge and experience with professional tax workpapers. It also provides exposure to two powerful data analytic platforms, Tableau and Excel. Students must complete a set of tax workpapers, including a Schedule M-3 reconciliation. Students begin to view tax through an analytical mindset, gaining familiarity with descriptive data for tax analyses. This case helps students calculate GAAP and cash effective tax rates, taxable income, temporary and permanent book-tax differences, and formulate a professional written communication. Students also complete tax workpapers; benchmark tax data across time and industry peers; clean, format, and combine data using Excel and Tableau; analyze and visualize data using Tableau; and access and use the IRS's SOI database.</t>
  </si>
  <si>
    <t>129–139</t>
  </si>
  <si>
    <t>Incorporating Data Analytics in a Technical Tax Setting</t>
  </si>
  <si>
    <t>C:\Users\saman\Dropbox\Zotero\storage\IJR7TJ6M\Laplante and Vernon - 2021 - Incorporating Data Analytics in a Technical Tax Se.pdf</t>
  </si>
  <si>
    <t>Spreadsheets; Data analysis; Income taxes; Liabilities; Tax audits; Tax legislation; Tax rates; Taxation; Working papers</t>
  </si>
  <si>
    <t>34MNG86N</t>
  </si>
  <si>
    <t>Malo, Angélique; Courtois, Cynthia</t>
  </si>
  <si>
    <t>The Theater's Backstage: When Numbers Serve the Show—A Case Study on Livent (Part 2)</t>
  </si>
  <si>
    <t>1911-3838, 1911-382X</t>
  </si>
  <si>
    <t>10.1111/1911-3838.12313</t>
  </si>
  <si>
    <t>http://onlinelibrary.wiley.com/doi/abs/10.1111/1911-3838.12313</t>
  </si>
  <si>
    <t>On December 20, 2017, the Supreme Court of Canada ended the suspense surrounding 20 years of court cases when it found the accounting firm Deloitte &amp; Touche (Deloitte) guilty of negligence in its audit of the 1997 financial statements of Livent Inc. As part of a concurrent process, the Discipline Committee of the Institute of Chartered Accountants of Ontario (now CPA Ontario) also had to rule on the conduct of the professionals involved in auditing Livent. This case study asks students to play the role of members of the Discipline Committee assigned to judge the work performed by Deloitte's auditors. The students should be able to identify instances of noncompliance with professional standards, mainly Canadian Auditing Standards 200 and 240, and determine whether the auditors should be found guilty of professional misconduct. The students will be asked whether they would have arrived at the same verdict as did the Discipline Committee members.</t>
  </si>
  <si>
    <t>475-487</t>
  </si>
  <si>
    <t>The Theater's Backstage</t>
  </si>
  <si>
    <t>Wiley Online Library</t>
  </si>
  <si>
    <t>_eprint: https://onlinelibrary.wiley.com/doi/pdf/10.1111/1911-3838.12313</t>
  </si>
  <si>
    <t>C:\Users\saman\Dropbox\Zotero\storage\8IB3KYRK\Malo and Courtois - 2022 - The Theater's Backstage When Numbers Serve the Sh.pdf</t>
  </si>
  <si>
    <t>audit; fraud; fraude; CAS 200; CAS 240; comité de discipline; Deloitte; discipline committee; NCA 200; NCA 240</t>
  </si>
  <si>
    <t>XL4JE6PC</t>
  </si>
  <si>
    <t>The Theater's Backstage: When Numbers Serve the Show—A Case Study on Livent (Part 1)</t>
  </si>
  <si>
    <t>10.1111/1911-3838.12312</t>
  </si>
  <si>
    <t>http://onlinelibrary.wiley.com/doi/abs/10.1111/1911-3838.12312</t>
  </si>
  <si>
    <t>On November 19, 1998, Toronto entertainment company Livent Inc. filed for protection under the Companies' Creditors Arrangement Act, further to issuing a press release stating that the company's audited financial statements contained irregularities. This high-profile bankruptcy serves as a reminder that Canadian companies are not immune from financial manipulations. The proposed case study lets students act as the auditors responsible for the audit engagement for Livent's financial year ended December 31, 1996, which was the financial year that preceded its failure. Students will be responsible for discussing the work performed by Deloitte &amp; Touche and implementing audit procedures for complex transactions that the company has handled. The students must be capable of identifying the factors that may have impacted the audit and the engagement risk and will be asked to establish materiality. This case study is based on facts as related by the press and the various legal authorities who dealt with the affair.</t>
  </si>
  <si>
    <t>455-473</t>
  </si>
  <si>
    <t>_eprint: https://onlinelibrary.wiley.com/doi/pdf/10.1111/1911-3838.12312</t>
  </si>
  <si>
    <t>C:\Users\saman\Dropbox\Zotero\storage\LMQA3QVE\Malo and Courtois - 2022 - The Theater's Backstage When Numbers Serve the Sh.pdf</t>
  </si>
  <si>
    <t>audit procedures; audit planning; évaluation du risque; fraud; fraude; Livent; materiality; planification de l'audit; procédures d'audit; risk assessment; seuil de signification</t>
  </si>
  <si>
    <t>JH5XZAUG</t>
  </si>
  <si>
    <t>Domino, Madeline A.; Schrag, Daniel; Webinger, Mariah; Troy, Carmelita</t>
  </si>
  <si>
    <t>Linking data analytics to real-world business issues: The power of the pivot table</t>
  </si>
  <si>
    <t>10.1016/j.jaccedu.2021.100744</t>
  </si>
  <si>
    <t>One challenge facing accounting graduates and practitioners is acquiring sufficient data analytic skills. Using a moderately large and complex dataset from a privately owned company, the case illustrates how data analytics can help illuminate and resolve business issues. Special emphasis is placed on using pivot tables, which enable users to summarize and group large datasets into condensed reports quickly and in a variety of ways. Upon completing the case, you will be able to (a) identify appropriate parameters and criteria needed to address the concerns of senior managers, (b) create appropriate pivot tables using Microsoft Excel, (c) prepare written memorandums that summarize managers’ concerns, explain the usefulness of the findings, and make recommendations based on critical thinking to enhance their understanding of business issues. Optional instructions for data visualization using Tableau are included. The case is appropriate for undergraduate and graduate accounting information systems, business analytics courses, and professional training</t>
  </si>
  <si>
    <t>Linking data analytics to real-world business issues</t>
  </si>
  <si>
    <t>C:\Users\saman\Dropbox\Zotero\storage\G8JLEAA5\Domino et al. - 2021 - Linking data analytics to real-world business issu.pdf</t>
  </si>
  <si>
    <t>Critical thinking; Teachers; Business schools; Data analytics; Information management; Data Visualization; Large dataset; Pivot tables; Visualization (Computers)</t>
  </si>
  <si>
    <t>BYFYVNZV</t>
  </si>
  <si>
    <t>Lee, Lorraine S.; Appelbaum, Deniz; Mautz III, Richard D</t>
  </si>
  <si>
    <t>Blockchains: An Experiential Accounting Learning Activity</t>
  </si>
  <si>
    <t>10.2308/JETA-2020-009</t>
  </si>
  <si>
    <t>http://ezproxy.library.dal.ca/login?url=https://search.ebscohost.com/login.aspx?direct=true&amp;db=bth&amp;AN=158265404&amp;site=ehost-live</t>
  </si>
  <si>
    <t>Organizations such as the AACSB and the Pathways Commission (2012) recommend that accounting curricula include emerging technologies. Yet including emerging technologies represents a challenge for accounting educators due to the complexity and uncertainty associated with such technologies, as well as the rapid pace of technology change and innovation. This paper answers the call by the Pathways Commission (2012) for additional research that is focused on enhancing learning experiences to better reflect current and emerging technologies. Using an experiential learning approach (Butler, Church, and Spencer 2019), we create an interactive learning activity that is focused on bitcoin blockchains and intended to give accounting students a conceptual understanding of blockchain technology and its mechanisms, as well as its implications beyond bitcoins.</t>
  </si>
  <si>
    <t>181-197</t>
  </si>
  <si>
    <t>Blockchains</t>
  </si>
  <si>
    <t>C:\Users\saman\Dropbox\Zotero\storage\6SZFIDQF\Lee et al. - 2022 - Blockchains An Experiential Accounting Learning A.pdf</t>
  </si>
  <si>
    <t>Interactive learning; Technological innovations; accounting education; Experiential learning; Activity-based costing; Blockchains; Bitcoin; blockchain; emerging technologies</t>
  </si>
  <si>
    <t>HL875G6A</t>
  </si>
  <si>
    <t>Lawson, James G.; Street, Daniel A.</t>
  </si>
  <si>
    <t>Detecting dirty data using SQL: Rigorous house insurance case</t>
  </si>
  <si>
    <t>10.1016/j.jaccedu.2021.100714</t>
  </si>
  <si>
    <t>Proficiency with data analytics is an increasingly important skill within in the accounting profession. However, successful data analysis requires clean source data (i.e., source data without errors) in order to draw reliable conclusions. Although users often assume clean source data, this assumption is frequently incorrect. Therefore, identifying and remediating “dirty data” is a prerequisite to effective data analysis. You, an accountant working at a firm that specializes in data analytics, have been hired by Rigorous House Insurance to analyze the company’s claim insurance data. In addition to investigating specific issues mentioned by the company’s controller, you are tasked with identifying any other data integrity issues that you encounter and providing preventative information system internal control suggestions to the client to mitigate these issues in the future.</t>
  </si>
  <si>
    <t>Detecting dirty data using SQL</t>
  </si>
  <si>
    <t>C:\Users\saman\Dropbox\Zotero\storage\BJ49XRDZ\Lawson and Street - 2021 - Detecting dirty data using SQL Rigorous house ins.pdf</t>
  </si>
  <si>
    <t>Accounting education; Control systems; Data analytics; Data integrity; Dirty data; Information management; Structured query language (“SQL”)</t>
  </si>
  <si>
    <t>6HYPIV6M</t>
  </si>
  <si>
    <t>Gross, Andrew D.; Hemker, Jeffrey; Hoelscher, Jamie L.; Reed, Brad J.; Sierra, Gregory</t>
  </si>
  <si>
    <t>Revenue Recognition and Sales Return Issues at Medicis Corporation</t>
  </si>
  <si>
    <t>10.2308/ISSUES-17-015RRRR</t>
  </si>
  <si>
    <t>http://ezproxy.library.dal.ca/login?url=https://search.ebscohost.com/login.aspx?direct=true&amp;db=bth&amp;AN=160283538&amp;site=ehost-live</t>
  </si>
  <si>
    <t>Sales returns are often considered a simple financial accounting topic, but in this case, accounting for sales returns led to a significant lawsuit and the largest fine ever imposed against a CPA firm by the PCAOB at the time. This case study is designed to aid instructors in teaching accounting for sales with right of return under ASC 606 and is suited for an intermediate financial accounting course or a graduate course in accounting research. Students are required to exercise higher-order skills, such as professional research and analysis, as they research and understand the following: (1) the FASB's prior revenue recognition guidance when a right of return exists (ASC 605) and the FASB's new revenue recognition guidance ASC 606; (2) the financial statement impact of alternative methods of accounting for sales returns; and (3) how to account for unique return policies, such as a return for expiration.</t>
  </si>
  <si>
    <t>81-95</t>
  </si>
  <si>
    <t>C:\Users\saman\Dropbox\Zotero\storage\43ZPF5MY\Gross et al. - 2022 - Revenue Recognition and Sales Return Issues at Med.pdf</t>
  </si>
  <si>
    <t>Financial statements; Accounting; Revenue accounting; revenue recognition; ASC 606; Financial Accounting Standards Board; ASC 605; Business revenue; Returns on sales; right of return; SFAS 48</t>
  </si>
  <si>
    <t>FNZ574IG</t>
  </si>
  <si>
    <t>Wengler, Donald</t>
  </si>
  <si>
    <t>A Segregation of Duties Teaching Case Regarding Employee Fraud in a University Athletics Department</t>
  </si>
  <si>
    <t>https://www.morressier.com/article/5f11aa861df9a502f50e6c22</t>
  </si>
  <si>
    <t>Segregation of duties is a key element of internal controls that business organizations should use to reduce risk of fraud and undetected error. This educational study is based on an actual asset misappropriation scheme spanning five years at a university athletics department. The case solution is based on an actual segregation of duties design recommended by forensic accounting consultants investigating the scheme. Students have the opportunity to respond to real facts by designing a responsive segregation of duties solution. This case could be used in courses including accounting information systems (AIS), auditing, internal auditing, forensic accounting, or fraud audit. Students using the case study thought it was realistic, interesting, useful for learning, and support its use in any accounting course where segregation of duties is taught.</t>
  </si>
  <si>
    <t>DOI: 10.26226/morressier.5f11aa861df9a502f50e6c22</t>
  </si>
  <si>
    <t>C:\Users\saman\Dropbox\Zotero\storage\YB6C7BNJ\Wengler - 2020 - A Segregation of Duties Teaching Case Regarding Em.pdf</t>
  </si>
  <si>
    <t>LDXQ5JVH</t>
  </si>
  <si>
    <t>Klevsky, Elena; Huber, Marsha M.</t>
  </si>
  <si>
    <t>Serendipity in Accounting: Teaching Students How to Navigate a Changing World</t>
  </si>
  <si>
    <t>10.2308/ISSUES-19-086</t>
  </si>
  <si>
    <t>https://meridian.allenpress.com/iae/article/36/4/291/465508/Serendipity-in-Accounting-Teaching-Students-How-to</t>
  </si>
  <si>
    <t>Serendipity is what happens when individuals achieve a positive outcome as a result of a chance encounter with unsought information that they have the knowledge, skill, and ability to properly process and act upon. Learning how to achieve serendipity may prove vital for the accounting profession, especially in a changing world where accountants need to expect the unexpected and respond to it appropriately. As a skill, serendipity can be developed in the accounting classroom, but it is not currently taught in business schools. This article provides accounting educators with resources to teach students about serendipity and gives suggestions on how to design serendipity activities for accounting classes that can help students develop a serendipity mindset.</t>
  </si>
  <si>
    <t>291-324</t>
  </si>
  <si>
    <t>Serendipity in Accounting</t>
  </si>
  <si>
    <t>C:\Users\saman\Dropbox\Zotero\storage\J4JWVQVR\Klevsky and Huber - 2021 - Serendipity in Accounting Teaching Students How t.pdf</t>
  </si>
  <si>
    <t>KBRPN8V4</t>
  </si>
  <si>
    <t>Ozlanski, Michael E.; Seymoure, Suzanne</t>
  </si>
  <si>
    <t>Conducting a physical inventory of McIntyre Organics: Bringing real-life experiences to the classroom</t>
  </si>
  <si>
    <t>10.1016/j.jaccedu.2021.100729</t>
  </si>
  <si>
    <t>Staff auditors often complete physical inventory observations during their initial years in public accounting. Because of the “hands-on” nature of these procedures, it can be difficult to illustrate these concepts in traditional classroom settings. We developed an interactive case that can be easily implemented in undergraduate or graduate auditing classes, and it can be easily adapted for face-to-face and online courses. You evaluate risks related to inventory and identify factors associated with selecting inventory locations for testing. You also analyze the relationship among financial statement assertions, potential misstatements, and audit tests. Finally, you apply audit procedures on a company's physical inventory and evaluate the results of auditing a company's physical inventory. This case illustrates material included on the CPA exam and tasks that are often assigned to auditors during their initial years as public accountants.</t>
  </si>
  <si>
    <t>Conducting a physical inventory of McIntyre Organics</t>
  </si>
  <si>
    <t>C:\Users\saman\Dropbox\Zotero\storage\2674EJWQ\Ozlanski and Seymoure - 2021 - Conducting a physical inventory of McIntyre Organi.pdf</t>
  </si>
  <si>
    <t>Financial statements; Business schools; Accountants; Audit evidence; College graduates; Financial statement assertions; Inventory observation; Inventory testing; Risk assessment</t>
  </si>
  <si>
    <t>R3VVV92X</t>
  </si>
  <si>
    <t>Cheng, Christine; Eagan, J. T.; Yurko, Amy</t>
  </si>
  <si>
    <t>ChicagoLand Popcorn®—Examining Online Retailer Nexus Following Wayfair Using Data Visualization and Robotics Process Automation</t>
  </si>
  <si>
    <t>10.2308/JETA-2020-044</t>
  </si>
  <si>
    <t>http://ezproxy.library.dal.ca/login?url=https://search.ebscohost.com/login.aspx?direct=true&amp;db=bth&amp;AN=158265401&amp;site=ehost-live</t>
  </si>
  <si>
    <t>Students use data analytics to evaluate fictitious online sales data and explore sales tax nexus standards following South Dakota v. Wayfair, Inc. (Wayfair). This case provides instructors flexibility. Students can use Tableau to create visualizations that identify states with sales satisfying nexus standards, applying the Wayfair or multistate standards. Students can use Robotics Process Automation to evaluate whether the company established nexus in a particular state. Instructors can include no tax research or select from several pertinent tax research questions. This case can be used in undergraduate or graduate tax, audit, or AIS courses, from compliance or tax risk perspectives. The learning objectives are to develop students' (1) knowledge of data analytics; (2) knowledge of economic nexus and ability to assess tax law changes' impact on business decisions; (3) research skills; (4) skills specific to data analytics and data visualization in accounting; and (5) effective oral and written communication skills.</t>
  </si>
  <si>
    <t>133-164</t>
  </si>
  <si>
    <t>C:\Users\saman\Dropbox\Zotero\storage\ZF9EH6M8\Cheng et al. - 2022 - ChicagoLand Popcorn®—Examining Online Retailer Nex.pdf</t>
  </si>
  <si>
    <t>data analytics; Tableau; Big Data; data visualization; economic nexus; Immunocomputers; Industrial robots; Information visualization; Internet sales; Internet stores; Popcorn; Robotics Process Automation; South Dakota; Taxpayer compliance; Wayfair LLC</t>
  </si>
  <si>
    <t>P4BDX98Z</t>
  </si>
  <si>
    <t>Bowen, Robert M.; Jollineau, S. Jane; Pfeiffer, Glenn M.</t>
  </si>
  <si>
    <t>The Information Game</t>
  </si>
  <si>
    <t>10.2308/ISSUES-2020-027</t>
  </si>
  <si>
    <t>https://meridian.allenpress.com/iae/article/36/1/35/443252/The-Information-Game</t>
  </si>
  <si>
    <t>Students want to know why accounting and auditing are important. The Information Game is a classroom resource that introduces the role of accounting, the value of information, the value of auditing, and the importance of auditor independence in an easy-to-use, fun exercise for the first day of class. Students experience the value of (accounting) information and auditing during the game. The Teaching Notes that accompany this case provide (1) additional commentary on the game, (2) post-game questions, (3) a suggested script, and (4) a summary of concepts, analogies, and takeaways that help students appreciate the importance of accounting and auditing in the global market economy. An anonymous survey of those who have used the Information Game suggests that instructors find the game highly effective and generally easy to use. Instructors tend to occasionally refer back to the game’s concepts and takeaways during the remainder of their course.</t>
  </si>
  <si>
    <t>35-41</t>
  </si>
  <si>
    <t>C:\Users\saman\Dropbox\Zotero\storage\W23IKXEQ\Bowen et al. - 2021 - The Information Game.pdf</t>
  </si>
  <si>
    <t>3FVS4DPI</t>
  </si>
  <si>
    <t>Andiola, Lindsay M.; Downey, Denise Hanes; Earley, Christine E.; Jefferson, Devon</t>
  </si>
  <si>
    <t>Wealthy Watches Inc.: The Substantive Testing of Accounts Receivable in the Evolving Audit Environment</t>
  </si>
  <si>
    <t>10.2308/ISSUES-2020-037</t>
  </si>
  <si>
    <t>http://ezproxy.library.dal.ca/login?url=https://search.ebscohost.com/login.aspx?direct=true&amp;db=bth&amp;AN=157358829&amp;site=ehost-live</t>
  </si>
  <si>
    <t>Substantive testing of accounts receivable through confirmations is an established and required audit procedure. However, the technology used to perform portions of this work is evolving. This case exposes students to the testing of accounts receivable while introducing them to audit-related technologies (such as Interactive Data Extraction and Analysis [IDEA] software and robotic process automation [RPA]) used in practice. In this case, students (1) evaluate a client-provided data file, (2) select a sample of customer invoices using IDEA, (3) obtain audit evidence from their firm's RPA software and evaluate the evidence for the identification of exceptions, (4) project any misstatements from the sample to the population, and (5) document their conclusions. This case helps students develop a greater awareness of technologies used in audit practice. The case also allows students to practice skepticism, apply professional judgment, and hone their business writing skills by documenting their results in a professional memo.</t>
  </si>
  <si>
    <t>37-51</t>
  </si>
  <si>
    <t>Wealthy Watches Inc.</t>
  </si>
  <si>
    <t>C:\Users\saman\Dropbox\Zotero\storage\XGM3XPYP\Andiola et al. - 2022 - Wealthy Watches Inc. The Substantive Testing of A.pdf</t>
  </si>
  <si>
    <t>Business skills; Auditing procedures; accounts receivable; Accounts receivable; audit evidence; Audit trails; confirmations; IDEA; robotic process automation; Robotics software; sampling</t>
  </si>
  <si>
    <t>NYWWFD2Q</t>
  </si>
  <si>
    <t>Hux, Candice; Smith, Pamela A.; Cefaratti, Meghann A.</t>
  </si>
  <si>
    <t>Accounting for Revenue Recognition in the Gig Economy: An Instructional Case</t>
  </si>
  <si>
    <t>10.2308/ISSUES-2020-040</t>
  </si>
  <si>
    <t>http://ezproxy.library.dal.ca/login?url=https://search.ebscohost.com/login.aspx?direct=true&amp;db=bth&amp;AN=159299157&amp;site=ehost-live</t>
  </si>
  <si>
    <t>The "gig" economy has exploded as more consumers purchase products and services from gig businesses and more workers pursue gig employment. This case uses a fictional gig company, HungryHound (HH), mirroring services provided by Grubhub, DoorDash, and UberEats, to expose students to the complexities of gig businesses and to areas requiring judgment in the revenue recognition standard. Specifically, students determine the appropriate revenue treatment among varying alternatives and apply the guidance in identifying the customer(s), determining principal and/or agent classifications, and reporting the financial statement effect for transactions. Completion of the case requires critical thinking in evaluating and applying ambiguous revenue guidance. Students also learn about current variation in accounting treatments among gig companies. The case is designed to give instructors flexibility, where case deliverables can be used together or as standalone assignments and can be deployed in an undergraduate or graduate intermediate accounting course or capstone course.</t>
  </si>
  <si>
    <t>101-123</t>
  </si>
  <si>
    <t>Accounting for Revenue Recognition in the Gig Economy</t>
  </si>
  <si>
    <t>C:\Users\saman\Dropbox\Zotero\storage\6LWEXQ2Q\Hux et al. - 2022 - Accounting for Revenue Recognition in the Gig Econ.pdf</t>
  </si>
  <si>
    <t>Financial statements; Judgment (Psychology); Consumers; Revenue accounting; revenue recognition; Gig economy; Capstone courses; Consumer purchasing services; customers; discounts; gig business; principal versus agent</t>
  </si>
  <si>
    <t>E9SVFX9D</t>
  </si>
  <si>
    <t>Cooper, John R.; Kawada, Brett S.</t>
  </si>
  <si>
    <t>Balboa security v. M&amp;M systems: Forensic accounting for determining commercial damages</t>
  </si>
  <si>
    <t>10.1016/j.jaccedu.2021.100755</t>
  </si>
  <si>
    <t>https://linkinghub.elsevier.com/retrieve/pii/S0748575121000427</t>
  </si>
  <si>
    <t>The ability of accounting students to apply skills beyond traditional accounting in a thoughtful and analytical way is becoming increasingly important, especially in fraud detection and forensic accounting. This case provides an opportunity for students to use critical thinking and problem-solving skills in applying accounting knowledge to a supplier-customer commercial damages litigation matter. Students are provided with a fact pattern of a supplier-customer relationship where they analyze issues related to commercial damages stemming from sources common in real world forensic accounting cases. Students evaluate the facts, which include not only ﬁnancial data but also interviews with key personnel of parties to the legal action, and demonstrate an understanding of the issues involved in the case through responses of questions regarding overriding forensic accounting and professional practice issues. Students will also prepare a written commercial damages report demonstrating the ability to effectively communicate their analyses.</t>
  </si>
  <si>
    <t>Balboa security v. M&amp;M systems</t>
  </si>
  <si>
    <t>C:\Users\saman\Dropbox\Zotero\storage\HV7KS2C7\Cooper and Kawada - 2022 - Balboa security v. M&amp;M systems Forensic accountin.pdf</t>
  </si>
  <si>
    <t>PCKQ2C6X</t>
  </si>
  <si>
    <t>Lapointe-Antunes, Pascale; Sainty, Barbara; Skrubbeltrang, Glenn</t>
  </si>
  <si>
    <t>Camelot Caves Incorporated: An Instructional Case*</t>
  </si>
  <si>
    <t>1911-3838</t>
  </si>
  <si>
    <t>10.1111/1911-3838.12255</t>
  </si>
  <si>
    <t>http://onlinelibrary.wiley.com/doi/abs/10.1111/1911-3838.12255</t>
  </si>
  <si>
    <t>The case asks you to prepare a report and presentation to the shareholders of Camelot Caves Incorporated (CCI), a privately held winery located in Niagara-on-the-Lake, Ontario, Canada. CCI has approached your firm to assist them in setting a new direction for the company. The shareholders need to make critical decisions about the company's operations, but they cannot seem to agree. You must obtain an understanding of CCI's current vision and mission, strategic position, and financial situation before analyzing the strategic fit and quantitative and qualitative implications of the alternatives under consideration—including the addition of a new distribution channel, the opening of a restaurant, and the production of ice wine—and considering the impact of your recommendations on the value of the business and its cash position. The case will allow you to integrate a number of issues faced by a small business seeking growth through evaluating strategic and operational issues and providing recommendations.</t>
  </si>
  <si>
    <t>357-380</t>
  </si>
  <si>
    <t>Camelot Caves Incorporated</t>
  </si>
  <si>
    <t>_eprint: https://onlinelibrary.wiley.com/doi/pdf/10.1111/1911-3838.12255</t>
  </si>
  <si>
    <t>C:\Users\saman\Dropbox\Zotero\storage\WUCTP2CV\Lapointe-Antunes et al. - 2021 - Camelot Caves Incorporated An Instructional Case.pdf</t>
  </si>
  <si>
    <t>analyse stratégique; Capital budgeting; choix des investissements; étude de cas intégrative; faire ou faire faire; Integrative case; Make-or-buy; Strategic analysis; vinerie; Winery</t>
  </si>
  <si>
    <t>LZ5CS5ZK</t>
  </si>
  <si>
    <t>Gross, Andrew; Hoelscher, Jamie; Reed, Brad J.; Sierra, Gregory E.</t>
  </si>
  <si>
    <t>The new nuts and bolts of auditing: Technological innovation in inventorying inventory</t>
  </si>
  <si>
    <t>10.1016/j.jaccedu.2020.100679</t>
  </si>
  <si>
    <t>The case explores the regulatory and technical guidance related to auditing inventories and asks you to leverage technology by utilizing automated systems to aid in the traditional count of inventory. You are asked to assess management’s assertions related to quantities of inventory on hand in both a manual and computerized context. Specifically, you are asked to perform a count of inventory as part of the audit of a retail automotive parts company. As part of the audit, you are introduced to automated counting software, which aids in the audit of inventory. The use of such software can improve the accuracy of inventory counts, increase the timeliness of reporting, increase efficiency in fieldwork, decrease travel demands and disruption to the auditee, and, lastly, provide more documentation and audit evidence. You are also introduced to machine learning, the related deficiencies, and the need to exercise professional judgment to identify software mistakes that result in over and undercounting items, further emphasizing the need for subsequent review in the audit process.</t>
  </si>
  <si>
    <t>The new nuts and bolts of auditing</t>
  </si>
  <si>
    <t>C:\Users\saman\Dropbox\Zotero\storage\Z3F77ZR2\Gross et al. - 2020 - The new nuts and bolts of auditing Technological .pdf</t>
  </si>
  <si>
    <t>AACSB Standard A5; AS 2201; AS 2510; Auditing inventories; Automated counting software; Professional judgment</t>
  </si>
  <si>
    <t>PK9BHLD8</t>
  </si>
  <si>
    <t>M.V.K., Jagannath; Raithatha, Mehul</t>
  </si>
  <si>
    <t>IL&amp;FS—A Case of Accounting Misstatement and Financial Mismanagement</t>
  </si>
  <si>
    <t>http://web.nacva.com/JFIA/Issues/JFIA-2022-No2-12.pdf</t>
  </si>
  <si>
    <t>The case study presents an analysis of fraudulent practices adopted by Infrastructure Leasing and Financial Services Limited (IL&amp;FS)–and its group of companies. Being an important entity in the financial institutions and non-banking financial company (NBFC) ecosystem, the defaults by the company aggregating Indian National Rupees (INR) 3761 Crore (Appx. USD 5.19 billion) led to a liquidity crunch in the financial markets as well as in the market for commercial papers. This case study contains a detailed discussion about the numerous reasons for the downfall of the company, which include but is not limited to financial mismanagement, poor credit culture, centralization of decision making confined to a cabal of a few individuals in the top management, lack of corporate governance, and blatant violation of rules and guidelines. The case acquaints students with white-collar crimes perpetrated in the corporate world.</t>
  </si>
  <si>
    <t>C:\Users\saman\Dropbox\Zotero\storage\DL8MMYDB\IL&amp;FS.pdf</t>
  </si>
  <si>
    <t>39I3M7EP</t>
  </si>
  <si>
    <t>Petacchi, Paolo; Potepa, James</t>
  </si>
  <si>
    <t>Ann Arbor Railroad Company: A case study</t>
  </si>
  <si>
    <t>10.1016/j.jaccedu.2022.100780</t>
  </si>
  <si>
    <t>https://linkinghub.elsevier.com/retrieve/pii/S0748575122000148</t>
  </si>
  <si>
    <t>The case uses a semi-ﬁctional railroad company to introduce you to some of the most relevant topics in managerial accounting in a brief, yet effective, way. The ﬁrst part explains where costs come from and how they should be measured and allocated. The second part introduces the idea of using the cost data for decision-making purposes. Speciﬁcally, the case explores how to make a special-order decision and a price decision that include non-quantitative factors. The third part delves into the problems that organizations face in designing and using cost measurement systems. Overall, this case will teach you how to map resources into services/products, how to build different cost conﬁgurations for different purposes, and how to link accounting measurements to the organizational structure.</t>
  </si>
  <si>
    <t>Ann Arbor Railroad Company</t>
  </si>
  <si>
    <t>C:\Users\saman\Dropbox\Zotero\storage\WN6CK648\Petacchi and Potepa - 2022 - Ann Arbor Railroad Company A case study.pdf</t>
  </si>
  <si>
    <t>AQL5QJ9F</t>
  </si>
  <si>
    <t>Dunn, Paul</t>
  </si>
  <si>
    <t>The Competitive Intelligence Unit at Deloitte</t>
  </si>
  <si>
    <t>10.1111/1911-3838.12233</t>
  </si>
  <si>
    <t>https://onlinelibrary.wiley.com/doi/10.1111/1911-3838.12233</t>
  </si>
  <si>
    <t>The goal of competitive intelligence is to acquire information that can be used to make strategic decisions that further the objectives of the firm. Using publicly available information, this case describes the Competitive Intelligence Unit at the Big 4 accounting firm Deloitte and the techniques that the unit used to obtain strategic information about the plight of the consulting firm BearingPoint, a firm that Deloitte subsequently purchased in March 2009. This case can be used in an advanced undergraduate accounting theory, assurance, or capstone accounting course. It raises several interesting questions: What are acceptable and unacceptable competitive intelligence gathering techniques? Does competitive intelligence gathering by accounting firms serve the public interest?</t>
  </si>
  <si>
    <t>241-247</t>
  </si>
  <si>
    <t>C:\Users\saman\Dropbox\Zotero\storage\3YX3IRXI\Dunn - 2020 - The Competitive Intelligence Unit at Deloitte.pdf</t>
  </si>
  <si>
    <t>EBYC5W4I</t>
  </si>
  <si>
    <t>Sherwood, Matthew; Porter, Christine</t>
  </si>
  <si>
    <t>Did Friendship Impair the Auditor's Independence?</t>
  </si>
  <si>
    <t>10.2308/ISSUES-2020-046</t>
  </si>
  <si>
    <t>http://ezproxy.library.dal.ca/login?url=https://search.ebscohost.com/login.aspx?direct=true&amp;db=bth&amp;AN=160283533&amp;site=ehost-live</t>
  </si>
  <si>
    <t>The objective of this case is to help students identify potential violations of independence between a member of an external financial statement audit team and a client employee. Additionally, this case informs students of the audit firm's responsibilities to identify and address independence violations should they arise. The concept of independence is often difficult for students without any practice-oriented exposure to grasp. The case, loosely based on an actual auditor-client situation, presents a situation an audit professional might encounter in the ordinary course of business to bring the concept of independence to life. Instructors can use this case to enhance their lecture and discussion of auditor independence, either as a graded assignment or a guide for an in-depth class discussion.</t>
  </si>
  <si>
    <t>121-130</t>
  </si>
  <si>
    <t>C:\Users\saman\Dropbox\Zotero\storage\3UHJNN6I\Sherwood and Porter - 2022 - Did Friendship Impair the Auditor's Independence.pdf</t>
  </si>
  <si>
    <t>Financial statements; Auditing; Auditors; auditing; AICPA Code of Professional Conduct; auditor independence; ethical behaviors; Friendship</t>
  </si>
  <si>
    <t>8Q5L49BR</t>
  </si>
  <si>
    <t>Nylen, Paul C.; Huels, Brian W.</t>
  </si>
  <si>
    <t>Making the Trade in the National Basketball Association (NBA): A Research Case Exploring Like-Kind Exchange Treatment Post Tax Cuts and Jobs Act</t>
  </si>
  <si>
    <t>10.2308/ISSUES-19-104</t>
  </si>
  <si>
    <t>https://meridian.allenpress.com/iae/article/36/3/103/451587/Making-the-Trade-in-the-National-Basketball</t>
  </si>
  <si>
    <t>The primary aim of this activity is to explore tax issues related to an exchange of non-financial assets. Students are presented with a case that involves a fictional trade of players between two teams in the NBA. Using a trade date of January 1, 2018, students are presented with the opportunity to explore the treatment of a non-financial asset like-kind exchange post the Tax Cuts and Jobs Act of 2017. In addition, students are challenged to determine the definition of fair market value and how its calculation could have a substantial impact on the finances of a professional basketball team. Data gathered from pre- and post-questionnaires, including both objective measures and student experiential feedback, support the usage of this activity. Results show that this case increased students’ ability to understand and summarize relevant information from a complex set of facts, while also growing their tax knowledge and tax research skills.</t>
  </si>
  <si>
    <t>103-115</t>
  </si>
  <si>
    <t>Making the Trade in the National Basketball Association (NBA)</t>
  </si>
  <si>
    <t>C:\Users\saman\Dropbox\Zotero\storage\ZHNR5JN9\Nylen and Huels - 2021 - Making the Trade in the National Basketball Associ.pdf</t>
  </si>
  <si>
    <t>F9TBVY8Q</t>
  </si>
  <si>
    <t>Anctil, Regina; Grimm, Stephanie D.; Maloney, Mary M.</t>
  </si>
  <si>
    <t>Atlas managerial accounting case: Examining joint products in the international scrap metal recycling industry</t>
  </si>
  <si>
    <t>10.1016/j.jaccedu.2020.100660</t>
  </si>
  <si>
    <t>https://linkinghub.elsevier.com/retrieve/pii/S0748575120300087</t>
  </si>
  <si>
    <t>The purpose of the Atlas managerial accounting case is to apply managerial accounting, economic, and international business concepts. Atlas Scrap Metal produces the joint products of steel and mixed non-ferrous material, which includes the non-ferrous metals of aluminum, copper and zinc. Atlas currently sells containers of the mixed non-ferrous material to other processors to be sorted into pure metals. The processors bid on the containers of mixed non-ferrous material based on local spot prices for the sorted non-ferrous metals, as well as on their sorting costs, which vary geographically depending on local labor and automation costs. The case requires an analysis of the costs and revenues that are relevant to the company’s decision to continue to sell mixed non-ferrous material to other processors, or to vertically integrate and process the non-ferrous metals inhouse. You are required to support the recommendations quantitatively with calculated contribution margins and by considering a revenue sensitivity analysis on commodity prices for the non-ferrous metals. The Atlas case was inspired by Adam Minter, 2013 book, Junkyard Planet.</t>
  </si>
  <si>
    <t>Atlas managerial accounting case</t>
  </si>
  <si>
    <t>C:\Users\saman\Dropbox\Zotero\storage\D55CE6WA\Anctil et al. - 2020 - Atlas managerial accounting case Examining joint .pdf</t>
  </si>
  <si>
    <t>WP6ABB5M</t>
  </si>
  <si>
    <t>Tojiboyev, Nuriddin; Appelbaum, Deniz; Kogan, Alexander; Vasarhelyi, Miklos A.</t>
  </si>
  <si>
    <t>Basics of SQL for Audit Data Retrieval and Analysis</t>
  </si>
  <si>
    <t>10.2308/JETA-2020-021</t>
  </si>
  <si>
    <t>http://ezproxy.library.dal.ca/login?url=https://search.ebscohost.com/login.aspx?direct=true&amp;db=bth&amp;AN=158265409&amp;site=ehost-live</t>
  </si>
  <si>
    <t>The purpose of this instructional resource is to explain how Structured Query Language (SQL) queries can help auditors to independently retrieve properly formatted data as audit evidence or for further analyses. It demonstrates data extraction using Microsoft (MS) Access, one of the simplest SQL-compliant database software applications. We use a dataset fragment that is extracted from the publicly available enterprise datasets provided by Walton College (University of Arkansas) to run SQL queries as a part of audit investigations. Data extraction is the first step of Extract, Transform, and Load (ETL) and may be time-consuming. We demonstrate how SQL queries can assist with this task, thereby allowing the auditor to begin analysis sooner. This instructional resource can be used to prepare future auditors for the emerging data-rich and technology-driven business environment.</t>
  </si>
  <si>
    <t>237-265</t>
  </si>
  <si>
    <t>C:\Users\saman\Dropbox\Zotero\storage\4LFF866K\Tojiboyev et al. - 2022 - Basics of SQL for Audit Data Retrieval and Analysi.pdf</t>
  </si>
  <si>
    <t>SQL; Information retrieval; Data analysis; Audit trails; audit data retrieval; audit procedures; data extraction; Data extraction; Data Query Language; Database management software; Microsoft Corp.; Structured Query Language (SQL); University of Arkansas (System)</t>
  </si>
  <si>
    <t>8XPPE39R</t>
  </si>
  <si>
    <t>Parra, Fernando; Jacobs, Aimee; Trevino, Laura L.</t>
  </si>
  <si>
    <t>Shippy Express: Augmenting accounting education with Google Sheets</t>
  </si>
  <si>
    <t>10.1016/j.jaccedu.2021.100740</t>
  </si>
  <si>
    <t>The purpose of this teaching case is to provide you with an exercise that uses cloud-based Google Sheets as an alternative to Microsoft Excel to learn spreadsheet functions from a managerial accounting perspective. Specifically, you will use fictitious data from Shippy Express, a shipping company seeking advice from your accounting firm, to develop managerial summaries of their financial transactions to help them make training decisions. You will be supported with instructional YouTube videos intended to guide you at any level of expertise. The case is particularly useful for asynchronous learning as it provides you and your instructors with real-time access to your work-in-progress, versioning audit trails, and a dynamic set of feedback functionalities that augment student-instructor collaboration. It will operate well when integrated into an accounting information systems or managerial accounting course.</t>
  </si>
  <si>
    <t>Shippy Express</t>
  </si>
  <si>
    <t>C:\Users\saman\Dropbox\Zotero\storage\4BN2F5K9\Parra et al. - 2021 - Shippy Express Augmenting accounting education wi.pdf</t>
  </si>
  <si>
    <t>Teachers; Education; Accounting; Business schools; Accounting firms; Accounting information systems education; Accounting skills; Cloud-based learning; Google Sheets; Internet videos; Spreadsheet functions; Spreadsheets</t>
  </si>
  <si>
    <t>M5BCV9I3</t>
  </si>
  <si>
    <t>Herron, Terri L.; McNellis, Casey J.</t>
  </si>
  <si>
    <t>Using Storytelling to Apply Lessons from PCAOB Enforcements</t>
  </si>
  <si>
    <t>10.2308/ISSUES-19-120</t>
  </si>
  <si>
    <t>http://ezproxy.library.dal.ca/login?url=https://search.ebscohost.com/login.aspx?direct=true&amp;db=bth&amp;AN=157358832&amp;site=ehost-live</t>
  </si>
  <si>
    <t>The real-life failures of others provide opportunities to learn. Audit failures and rule infractions stemming from Public Company Accounting Oversight Board (PCAOB) inspections represent the few instances for which detailed information about financial statement audits is made publicly available. The PCAOB enforcement reports contain key information and offer greater transparency in regard to the audits of SEC registrants. This project uses these reports to teach real-life lessons in the context of the complex regulatory environment in which registered audit firms operate. Students examine the information from these enforcements, and craft and present stories of the related audit failures. This approach has a proven impact on learning, and students who completed the project reported enhanced knowledge of the regulatory process and audit standards. The student presentations can be used in a professional environment for CPAs to earn CPE. We provide advice to faculty who wish to pursue a similar option.</t>
  </si>
  <si>
    <t>91-107</t>
  </si>
  <si>
    <t>C:\Users\saman\Dropbox\Zotero\storage\T27LQVX7\Herron and McNellis - 2022 - Using Storytelling to Apply Lessons from PCAOB Enf.pdf</t>
  </si>
  <si>
    <t>Storytelling; Financial statements; ethics; Auditing; Auditing standards; audit standards; auditor regulation; enforcement reports; inspection reports; PCAOB; Public Company Accounting Oversight Board; storytelling; Student presentations</t>
  </si>
  <si>
    <t>ZABGRE8A</t>
  </si>
  <si>
    <t>Davis, Larry R.; Matson, Diane M.</t>
  </si>
  <si>
    <t>St. Hubertus Crossing: Revenue recognition under ASC 606 guidance</t>
  </si>
  <si>
    <t>10.1016/j.jaccedu.2021.100726</t>
  </si>
  <si>
    <t>The revenue recognition standard, ASU No. 2014-09--codified as ASC 606 Revenue Recognition, which replaces in its entirety ASC 605 Revenue Recognition and amends several other sections of the codification--is significantly affecting revenue recognition in many industries, including the construction industry. An actual construction project inspired this case. The contract for the project included the construction of a bridge over a river, highway bypasses, and a walking and bike path as well as environmental rehabilitation of riverbanks which had been cleared in the past. We provide background information on the need for a new bridge and the various governmental units involved, along with revenue and cost data, and a schedule for completing the various parts of the contract. You are asked to make multiple judgments related to the application of the guidance, including (1) whether the contract in question meets the requirements of a contract as specified in the guidance, (2) what the performance obligations embedded in the contract are, and (3) how revenue might be allocated to the performance obligations. You also must determine appropriate treatment for the changes to the contract and consider the possibility of acceleration of revenue recognition. The case is intended to make you aware that the application of the new guidance may require professional judgment in the face of ambiguous fact patterns and to provide them with experience in dealing with a more complex case than is typically provided in end-of-chapter problems.</t>
  </si>
  <si>
    <t>St. Hubertus Crossing</t>
  </si>
  <si>
    <t>C:\Users\saman\Dropbox\Zotero\storage\PF943RP4\Davis and Matson - 2021 - St. Hubertus Crossing Revenue recognition under A.pdf</t>
  </si>
  <si>
    <t>Building; Construction industry; Contracts; Performance obligations; Revenue recognition standard</t>
  </si>
  <si>
    <t>NW8XH9ZP</t>
  </si>
  <si>
    <t>Lynch, Edward J; Chen, Anthony</t>
  </si>
  <si>
    <t>Starbucks: Identifying &amp; Writing Up a Critical Audit Matter (While Contemplating the Starbucks Experience)</t>
  </si>
  <si>
    <t>The Accounting Educators' Journal</t>
  </si>
  <si>
    <t>https://www.aejournal.com/ojs/index.php/aej/article/view/736</t>
  </si>
  <si>
    <t>The Starbucks case provides a hands-on learning experience for both undergraduate and graduate auditing students to apply the recently adopted Audit Standard 3101 (AS 3101) which, among other things, requires auditors to disclose critical audit matters (CAMs) in the auditor’s report. The student is exposed to realistic facts and circumstances found in accounting practice, including the challenge of applying the new audit standard to the client’s test for goodwill impairment. The case is structured to guide students through the critical thinking process of identifying, analyzing and evaluating factors that lead an auditor to determine an issue is a CAM. In addition to CAMs, the case also provides an opportunity to experience and discuss the recent changes to goodwill impairment testing set forth in Accounting Standard 2017-04. Finally, the case culminates with the student reviewing the SEC handbook on: How to Create Clear SEC Disclosure Documents with respect to the use of vertical lists and subtitles; and then writing up the CAM for inclusion in the auditor’s report. The write-up requires the application of vertical lists and subtitles as well as providing the specific content required by AS 3101.</t>
  </si>
  <si>
    <t>105-124</t>
  </si>
  <si>
    <t>Zotero</t>
  </si>
  <si>
    <t>C:\Users\saman\Dropbox\Zotero\storage\SU8MQLTW\Lynch and Chen - 2021 - Starbucks Identifying &amp; Writing Up a Critical Aud.pdf</t>
  </si>
  <si>
    <t>7KF2GS5Z</t>
  </si>
  <si>
    <t>O'Bryan, David W.; Quirin, Jeffrey J.; Goedeke, Mary Jo</t>
  </si>
  <si>
    <t>Tax Return Analysis in a Fraud Examination: The Case of the Bankruptcy Auditor</t>
  </si>
  <si>
    <t>10.2308/JFAR-19-015</t>
  </si>
  <si>
    <t>http://ezproxy.library.dal.ca/login?url=https://search.ebscohost.com/login.aspx?direct=true&amp;db=bth&amp;AN=149646071&amp;site=ehost-live</t>
  </si>
  <si>
    <t>The tax return is often a key piece of evidence in a forensic accounting engagement. Forensic accounting students need to understand what a tax return can tell its reader about the taxpayer. This case is designed for an introductory or advanced course in fraud examination or forensic accounting. Students are placed in the hypothetical role of a person beginning a job as a bankruptcy auditor with the United States Trustee Program. The bankruptcy auditor must utilize two consecutive years of tax returns to determine the primary sources of income and assets for the debtor. Information from the tax returns will be compared to the bankruptcy petition to identify red flags that could indicate the debtor has committed fraud or abuse of the bankruptcy process. Successful completion of this case requires students to integrate skills from auditing, taxation, business law, and forensic accounting and communicate findings in a written report.</t>
  </si>
  <si>
    <t>123-141</t>
  </si>
  <si>
    <t>Tax Return Analysis in a Fraud Examination</t>
  </si>
  <si>
    <t>C:\Users\saman\Dropbox\Zotero\storage\GYWLAEDS\O'Bryan et al. - 2020 - Tax Return Analysis in a Fraud Examination The Ca.pdf</t>
  </si>
  <si>
    <t>forensic accounting; auditing; bankruptcy fraud or abuse; fraud examination; income tax return</t>
  </si>
  <si>
    <t>W48G9FWY</t>
  </si>
  <si>
    <t>Fisher, Ingrid E.; Hughes, Mark E.; Janvrin, Diane J.</t>
  </si>
  <si>
    <t>Put Your Best Text Forward: Introducing Textual Analysis into the Accounting Classroom</t>
  </si>
  <si>
    <t>10.2308/ISSUES-19-108</t>
  </si>
  <si>
    <t>http://ezproxy.library.dal.ca/login?url=https://search.ebscohost.com/login.aspx?direct=true&amp;db=bth&amp;AN=156492170&amp;site=ehost-live</t>
  </si>
  <si>
    <t>The use of textual analysis methods in the accounting profession has grown markedly over the past decade. Accounting professionals as well as business and accounting accreditors have called for accounting students to acquire an increased depth and breadth of knowledge of digital data analytics. This case enables accounting instructors, who have no previous background or experience in textual analysis, to introduce students to the use of textual analysis in accounting and allows students to conduct simple analyses using freely available software and documents retrieved from publicly available SEC filings. This case is designed for auditing, accounting information systems, fraud examination, and financial statement analysis courses, but it can be used in any accounting course in which the content of relevant documents is subject to examination.</t>
  </si>
  <si>
    <t>141-195</t>
  </si>
  <si>
    <t>Put Your Best Text Forward</t>
  </si>
  <si>
    <t>C:\Users\saman\Dropbox\Zotero\storage\RIQSICNA\Fisher et al. - 2022 - Put Your Best Text Forward Introducing Textual An.pdf</t>
  </si>
  <si>
    <t>Content analysis; Accounting education; data analytics; Accounting students; Accounting teachers; Corporate finance; textual analysis; Government accounting; fraud examination; Accounting methods; text mining; United States. Securities &amp; Exchange Commission</t>
  </si>
  <si>
    <t>HLPHQESM</t>
  </si>
  <si>
    <t>Tadesse, Amanuel F.; Vincent, Nishani Edirisinghe</t>
  </si>
  <si>
    <t>Combining Data Analytics with XBRL: The ViewDrive Case</t>
  </si>
  <si>
    <t>10.2308/ISSUES-2020-048</t>
  </si>
  <si>
    <t>http://ezproxy.library.dal.ca/login?url=https://search.ebscohost.com/login.aspx?direct=true&amp;db=bth&amp;AN=156492172&amp;site=ehost-live</t>
  </si>
  <si>
    <t>This advisory case is designed to develop data analytics skills using multiple large real-world datasets based on eXtensible Business Reporting Language (XBRL). This case can also be used to introduce students to XBRL concepts such as extension taxonomies. Students are asked to recommend an XBRL preparation software for a hypothetical company (ViewDrive) that is adopting XBRL to satisfy the financial report filing requirements imposed by the Securities and Exchange Commission (SEC). Students perform data-cleansing (extract, transform, load) procedures to prepare large datasets for data analytics. Students are encouraged to think critically, specify assumptions before performing data analytics (using analytic software such as Tableau), and generate visualizations that support their written recommendations. The case is easy to implement, promotes active learning, and has received favorable student and instructor feedback. This case can be used to introduce technology and data analytics topics into the accounting curriculum to help satisfy AACSB's objectives.</t>
  </si>
  <si>
    <t>197-215</t>
  </si>
  <si>
    <t>Combining Data Analytics with XBRL</t>
  </si>
  <si>
    <t>C:\Users\saman\Dropbox\Zotero\storage\9N7M4VRN\Tadesse and Vincent - 2022 - Combining Data Analytics with XBRL The ViewDrive .pdf</t>
  </si>
  <si>
    <t>Financial statements; data analytics; Active learning; Corporation reports; United States. Securities &amp; Exchange Commission; analytic software; Computer software industry; extension taxonomy; visualization; XBRL</t>
  </si>
  <si>
    <t>HPC6TLMA</t>
  </si>
  <si>
    <t>Castrigano, Renee M; Huber, Marsha; Shaffer, Raymond; Huang, Chenchen</t>
  </si>
  <si>
    <t>Monopoly: Using Cooperative Learning to Develop Technical and Soft Skills in Accounting</t>
  </si>
  <si>
    <t>https://www.aejournal.com/ojs/index.php/aej/article/view/712</t>
  </si>
  <si>
    <t>This article describes a class project in principles of accounting, intermediate accounting, and individual federal taxation at two universities with diverse student populations. The project, refined over seven semesters, required students to act as real estate moguls in the game of Monopoly to review the accounting cycle and practice cooperative learning strategies. The project served two purposes. First, the project strengthened the students' technical knowledge of accounting. Academic rigor was established by requiring students to record journal entries, prepare financial statements, and in the taxation course, complete a tax return. Second, the project used cooperative learning strategies to develop the AICPA "professional core competencies" of ethical and professional conduct, decision making, collaboration, leadership, communication, and project management. The instructors witnessed a heightened sense of collaboration and motivation among their students. Student feedback was positive on the satisfaction surveys, with students saying they experienced a deepened understanding of the accounting process through this quasireal-world simulation. The researchers found that final exam scores significantly improved after adopting Monopoly in the principles and intermediate classes. Finally, because of the COVID-19 pandemic, the researchers also developed instructions for offering the project online.</t>
  </si>
  <si>
    <t>63-88</t>
  </si>
  <si>
    <t>C:\Users\saman\Dropbox\Zotero\storage\4MNFXLGL\Castrigano et al. - 2021 - Monopoly Using Cooperative Learning to Develop Te.pdf</t>
  </si>
  <si>
    <t>S2CZE85I</t>
  </si>
  <si>
    <t>Ragothaman, Srinivasan; Custis, Tyler</t>
  </si>
  <si>
    <t>Internal Control Violations at Thor Industries: What are the Lessons?</t>
  </si>
  <si>
    <t>http://web.nacva.com/JFIA/Issues/JFIA-2020-No1-8.pdf</t>
  </si>
  <si>
    <t>This article describes the implementation of an “Internal Control Violation/Fraud Case Study” in two auditing classes and an undergraduate business law class. The authors developed an instructional case based on the major (repeated) internal control violations and financial fraud at Thor Industries. This case study exposes students to several auditing and ethics related concepts including: 1) internal control violations; 2) fraud red flags; 3) internal control evaluation (AS 5); 4) design of new controls (COSO 2013); 5) ethical reasoning and utilitarian, justice, and rights principles; 6) SEC investigations and complaints (SEC 2011a); 7) analysis of AAERs (SEC 2011c); and 8) professional skepticism. Different questions were posed in different classes. Students were required to access professional literature (not just the textbook) including Accounting and Auditing Enforcement Releases, SEC complaints in the U.S. District Court in Washington DC, and auditing standards. Student groups found several red flags associated with the fraud perpetrated at Thor Industries and suggested many new internal controls. They also answered questions on ethical issues/theories, materiality determinations, professional skepticism, SEC investigations, risk assessment, governance issues, and regulatory issues. Student opinion surveys also were conducted about the learning outcomes of this decision, and the survey results indicate strong student engagement, group learning, and knowledge enhancement.</t>
  </si>
  <si>
    <t>C:\Users\saman\Dropbox\Zotero\storage\J4ENDWRN\JFIA-2020-No1-8.pdf</t>
  </si>
  <si>
    <t>SEKBY77Z</t>
  </si>
  <si>
    <t>Keys, BriAuna; Zhang, Yibo (James)</t>
  </si>
  <si>
    <t>Introducing RPA in an Undergraduate AIS Course: Three RPA Exercises on Process Automations in Accounting</t>
  </si>
  <si>
    <t>10.2308/JETA-2020-033</t>
  </si>
  <si>
    <t>https://meridian.allenpress.com/jeta/article/17/2/25/442739/Introducing-RPA-in-an-Undergraduate-AIS-Course</t>
  </si>
  <si>
    <t>This article presents three exercises that introduce the applications of robotic process automation (RPA) for accounting tasks. The objective of these exercises is to provide undergraduate accounting students with an introduction to RPA that provides hands-on practice during class time. The three exercises cover a wide range of RPA applications, including logging into an ERP system, extracting data from the internet, and entering information from Excel to PDF. We have developed three hands-on, step-by-step exercises using UiPath as the software of choice. We also provide guidance and Teaching Notes regarding how to implement the three exercises in an undergraduate accounting information systems (AIS) course.</t>
  </si>
  <si>
    <t>25-30</t>
  </si>
  <si>
    <t>Introducing RPA in an Undergraduate AIS Course</t>
  </si>
  <si>
    <t>C:\Users\saman\Dropbox\Zotero\storage\4QBM8P5X\Keys and Zhang - 2020 - Introducing RPA in an Undergraduate AIS Course Th.pdf</t>
  </si>
  <si>
    <t>SU2NGC7U</t>
  </si>
  <si>
    <t>Krawczyk, Kathy; Showalter, D. Scott</t>
  </si>
  <si>
    <t>Utilizing environmental remediation to teach research skills: An instructional case</t>
  </si>
  <si>
    <t>10.1016/j.jaccedu.2020.100659</t>
  </si>
  <si>
    <t>This case allows you to examine the accounting and tax implications of environmental remediation costs in a scenario modeled after real-world investigations by the Environmental Protection Agency (EPA). The case specifically examines the costs that arise at each stage of an EPA investigation into hazardous materials and how to treat them from an accounting and tax perspective. By building on the timeline of facts from real investigations, you can understand the integrated implications to businesses of environmental remediation and the relevancy of each fact in answering each element of the case. The case consists of two individual parts requiring you to work in groups and research accounting and tax standards related to a similar set of facts. You will need to analyze relevant facts against these authorities to reach conclusions on the financial accounting and tax treatment for environmental remediation obligations and prepare memorandums documenting your research process and resulting conclusions.</t>
  </si>
  <si>
    <t>Utilizing environmental remediation to teach research skills</t>
  </si>
  <si>
    <t>C:\Users\saman\Dropbox\Zotero\storage\TUHZHWDH\Krawczyk and Showalter - 2020 - Utilizing environmental remediation to teach resea.pdf</t>
  </si>
  <si>
    <t>Sustainability; Research skills; Case study; Environmental remediation costs; Environmental remediation liabilities</t>
  </si>
  <si>
    <t>RUVNNW7J</t>
  </si>
  <si>
    <t>Chandra, Uday; Liu, Alfred Z.</t>
  </si>
  <si>
    <t>Pension Funding in the State of Illinois: A Teaching Case in Governmental Accounting</t>
  </si>
  <si>
    <t>10.2308/ISSUES-19-024</t>
  </si>
  <si>
    <t>http://ezproxy.library.dal.ca/login?url=https://search.ebscohost.com/login.aspx?direct=true&amp;db=bth&amp;AN=160283537&amp;site=ehost-live</t>
  </si>
  <si>
    <t>This case chronicles events in the State of Illinois over the period 1970 through 2017 that led to an increase in the State's unfunded pension liability from under $1.5 billion to over $137 billion—and growing. It recounts efforts to resolve the impending crisis that yielded unexpected consequences, both large and adverse, and highlights the role of accountants in educating policy makers on the financial impact of pension funding decisions. With these striking events as a backdrop, students use the Comprehensive Annual Financial Report (CAFR) to analyze Illinois' financial condition, assess its revenues and expenditures, interpret disclosures regarding its pension plans, and evaluate plans for their funding. The analyses will provide students with a deeper understanding of the structure and content of the CAFR and of governmental pension accounting, a complex topic on which accounting rules have undergone significant changes.</t>
  </si>
  <si>
    <t>61-79</t>
  </si>
  <si>
    <t>Pension Funding in the State of Illinois</t>
  </si>
  <si>
    <t>C:\Users\saman\Dropbox\Zotero\storage\UK9RWVAP\Chandra and Liu - 2022 - Pension Funding in the State of Illinois A Teachi.pdf</t>
  </si>
  <si>
    <t>Financial statements; Corporation reports; Government accounting; Financial policy; annual comprehensive financial report; comprehensive annual financial report; governmental pension accounting; Illinois; pension funding; Pension trusts; Pensions</t>
  </si>
  <si>
    <t>SXQ9KN62</t>
  </si>
  <si>
    <t>Gujarathi, Mahendra R.; Dugar, Amitabh</t>
  </si>
  <si>
    <t>Channel-Stuffing Reinvented: Earnings Management in Toshiba's Personal Computers Division</t>
  </si>
  <si>
    <t>10.2308/ISSUES-18-069</t>
  </si>
  <si>
    <t>This case describes how Toshiba, a well-known Japanese conglomerate, creatively used the technique of channel-stuffing to inflate its earnings by $478 million during 2008–2014. Students evaluate the uniqueness of Toshiba's practice of channel-stuffing, determine whether Toshiba's financial statements faithfully depicted the economic reality of underlying transactions, and understand the spiraling effects of channel-stuffing on reported profits. Students also learn that the responsibility for integrity in financial reporting lies not just with the top management, but also with the junior employees. The case requires an understanding of only basic accounting concepts and can be used in a variety of courses, especially in the M.B.A. introductory accounting course, and in the intermediate accounting courses at the undergraduate or graduate level.</t>
  </si>
  <si>
    <t>25–38</t>
  </si>
  <si>
    <t>Channel-Stuffing Reinvented</t>
  </si>
  <si>
    <t>C:\Users\saman\Dropbox\Zotero\storage\RWW2YM74\Gujarathi and Dugar - 2020 - Channel-Stuffing Reinvented Earnings Management i.pdf</t>
  </si>
  <si>
    <t>Financial statements; Accounting; Financial reporting; Conglomerates; Earnings; Earnings management</t>
  </si>
  <si>
    <t>EWY5KWGE</t>
  </si>
  <si>
    <t>Spraakman, Gary; Maharaj, Gajindra; Nguyen, Emily Hoang</t>
  </si>
  <si>
    <t>Sanders Foods: Planning for Success—An Instructional Case*</t>
  </si>
  <si>
    <t>10.1111/1911-3838.12327</t>
  </si>
  <si>
    <t>https://onlinelibrary.wiley.com/doi/abs/10.1111/1911-3838.12327</t>
  </si>
  <si>
    <t>This case describes the second-generation importer Sanders Foods, which requires improved profitability. A new CFO has been hired to improve profits and thereby increase the market value of the firm for a possible future sale. The firm's strategy, although still completely valid, has not been carried out as intended. The board of directors has reaffirmed the firm's strategy. The CFO and CEO have developed a five-year plan to implement the strategy; the plan has been approved by the board. The task for the CFO is to develop a bottom-up budget for next year that accomplishes the first year of the plan. The operational improvements to achieve the existing strategy with the next year's budget will be demanding, which means it will likely need to be frequently updated with forecasts. Students will be tested on their knowledge and skills in implementing a committed budget, complete with a process for forecasts.</t>
  </si>
  <si>
    <t>n/a</t>
  </si>
  <si>
    <t>Sanders Foods</t>
  </si>
  <si>
    <t>_eprint: https://onlinelibrary.wiley.com/doi/pdf/10.1111/1911-3838.12327</t>
  </si>
  <si>
    <t>C:\Users\saman\Dropbox\Zotero\storage\TIESF4WT\Spraakman et al. - Sanders Foods Planning for Success—An Instruction.pdf</t>
  </si>
  <si>
    <t>strategy; budgeting; case analysis; forecasting; planning; profit improvement; accroissement des profits; analyse de cas; établissement du budget; planification; prévisions; stratégie</t>
  </si>
  <si>
    <t>WITR4BBH</t>
  </si>
  <si>
    <t>Albritton, Bonnie R; Holmes, Amy Foshee</t>
  </si>
  <si>
    <t>Blue Gilia Construction, Inc.: A Revenue Recognition Case Study</t>
  </si>
  <si>
    <t>https://www.aejournal.com/ojs/index.php/aej/article/view/537</t>
  </si>
  <si>
    <t>This case emulates a real business situation in the construction industry providing students the opportunity to critically think about revenue recognition for long-term contracts. The case also includes an error in the financial reports as a result of weaknesses in accounting procedures giving students the opportunity to review the COSO framework, evaluate internal controls procedures, and make recommendations regarding accounting processes. This case is designed for use in courses that cover revenue recognition and/or internal controls such as graduate level financial accounting and undergraduate intermediate accounting, advanced financial, and auditing. Accounting concepts for revenue recognition using percentage-of-completion for long-term contracts can be challenging for students to comprehend. This case study takes the approach that students need to think critically about the implications of revenue recognition and be able to analyze the effects of a change (correction) to the financial reports. By providing students with a completed Excel spreadsheet for a percentage-of-completion schedule, students are able to quickly make a change (correction) to the Excel spreadsheet and analyze the effect of the change on the revenue recognized during the period as well as the effect on the assets and liabilities.</t>
  </si>
  <si>
    <t>45-66</t>
  </si>
  <si>
    <t>C:\Users\saman\Dropbox\Zotero\storage\4MWMUFNI\Albritton and Holmes - 2020 - Blue Gilia Construction, Inc. A Revenue Recogniti.pdf</t>
  </si>
  <si>
    <t>BPZHVGRU</t>
  </si>
  <si>
    <t>Conn, Carolyn; Single, Louise E.; Proschko, Christopher R.</t>
  </si>
  <si>
    <t>The Downside of a Discharged Student Loan</t>
  </si>
  <si>
    <t>10.2308/ISSUES-2020-005</t>
  </si>
  <si>
    <t>https://meridian.allenpress.com/iae/article/36/2/141/451565/The-Downside-of-a-Discharged-Student-Loan</t>
  </si>
  <si>
    <t>This case engages students by featuring a relatable scenario of a new accounting professional being asked by a friend for help filing his individual tax return. The friend’s return is more complex than expected because of unclear filing requirements related to his discharged student loan debt and his disability status. An amended return may be needed for a previous year, in part because of a reportedly erroneous W-2 from a former employer; and taxpayer withdrawals from an employer-sponsored tax-deferred savings account. Requirements include researching and documenting federal tax law, using judgement to make recommendations within the context of conflicting information, and evaluating the ethical implications of a friend’s assistance as well as professional codes of conduct. Students are also asked to write a client memo. This case will be of particular interest to students who are considering tax careers. It is appropriate for undergraduate and graduate tax courses.</t>
  </si>
  <si>
    <t>141-156</t>
  </si>
  <si>
    <t>C:\Users\saman\Dropbox\Zotero\storage\338KZQV9\Conn et al. - 2021 - The Downside of a Discharged Student Loan.pdf</t>
  </si>
  <si>
    <t>97J8JJ3Q</t>
  </si>
  <si>
    <t>Dunn, Ryan T.; Jenkins, J. Gregory; Sheldon, Mark D.</t>
  </si>
  <si>
    <t>Bitcoin and Blockchain: Audit Implications of the Killer Bs</t>
  </si>
  <si>
    <t>10.2308/ISSUES-19-049</t>
  </si>
  <si>
    <t>https://meridian.allenpress.com/iae/article/36/1/43/441705/Bitcoin-and-Blockchain-Audit-Implications-of-the</t>
  </si>
  <si>
    <t>This case examines auditing implications of Bitcoin and blockchain, and is intended for either undergraduate or graduate auditing and assurance courses. Students are asked to engage in aspects of planning and risk assessment for the audit of an online retailer. The case provides an interesting setting in which to achieve the learning objectives of: (1) identifying risks of material misstatement, (2) linking risks of material misstatement to relevant financial statement assertions, (3) explaining changes in audit procedures for responding to risks, (4) understanding a financial statement auditor’s use of service auditor reports, and (5) understanding management specialists and the role they play in an audit. The modular case can be used for in-class discussion or as an out-ofclass assignment and requires minimal advance preparation by the instructor. The case may be assigned in part or in its entirety. Student responses indicate the case is interesting and offers a positive learning experience.</t>
  </si>
  <si>
    <t>43-56</t>
  </si>
  <si>
    <t>Bitcoin and Blockchain</t>
  </si>
  <si>
    <t>C:\Users\saman\Dropbox\Zotero\storage\VPRT9VAN\Dunn et al. - 2021 - Bitcoin and Blockchain Audit Implications of the .pdf</t>
  </si>
  <si>
    <t>PHI8U9IQ</t>
  </si>
  <si>
    <t>Messer, Ron</t>
  </si>
  <si>
    <t>Risks and Controls in a Changing Business Environment: Global Transportation Facility and Concerns About Missing Revenues</t>
  </si>
  <si>
    <t>10.1111/1911-3838.12295</t>
  </si>
  <si>
    <t>http://onlinelibrary.wiley.com/doi/abs/10.1111/1911-3838.12295</t>
  </si>
  <si>
    <t>This case examines the effects of privatization in the aviation industry, specifically as it concerns an airport referred to as the Global Transportation Facility (GTF). In a deregulated environment, it is important for airports to ensure that all revenues earned from aircraft landings and passenger use of its terminal buildings are identified, billed, and collected. This will be a concern to users of financial information, including those holding corporate debt and government authorities, as well as the airport's senior management, board of directors and other stakeholders. Your role as the head of internal audit at GTF is to determine whether aviation-related billings are complete and accurate. You are also concerned about the consequences of errors in reported revenues, including how to identify these and assess their impact.</t>
  </si>
  <si>
    <t>495-506</t>
  </si>
  <si>
    <t>Risks and Controls in a Changing Business Environment</t>
  </si>
  <si>
    <t>_eprint: https://onlinelibrary.wiley.com/doi/pdf/10.1111/1911-3838.12295</t>
  </si>
  <si>
    <t>C:\Users\saman\Dropbox\Zotero\storage\SQ6RK9JB\Messer - 2022 - Risks and Controls in a Changing Business Environm.pdf</t>
  </si>
  <si>
    <t>airport revenues; audit interne; communication d'information financière; contrôles internes; financial reporting; internal audit; internal controls; recettes aéroportuaires</t>
  </si>
  <si>
    <t>6M9SWIWP</t>
  </si>
  <si>
    <t>Barnes, Michael; Enget, Kathryn A.</t>
  </si>
  <si>
    <t>TIME is of the Essence: An Audit Escape Room Activity</t>
  </si>
  <si>
    <t>10.2308/ISSUES-19-027</t>
  </si>
  <si>
    <t>http://ezproxy.library.dal.ca/login?url=https://search.ebscohost.com/login.aspx?direct=true&amp;db=bth&amp;AN=156492177&amp;site=ehost-live</t>
  </si>
  <si>
    <t>This case gamifies several topics from a typical auditing curriculum by placing students in a modified escape room activity. Students act as new associates in Audit and Assurance services of CBA Associates, LLP. As part of their external audit orientation and training, students are provided with background information for a fictitious company, Tinsley Industrial Medical Equipment (TIME). Drawing on knowledge learned in traditional undergraduate auditing courses, students are tasked with solving several puzzles disguised as audit tasks. Topics and skills needed to unlock a series of locks include analysis of fraud scenarios, evaluation of the audit risk model, calculation of planning materiality and tolerable misstatement, identification of management assertions and related audit procedures, and detailed scrutiny of control process narratives and document flow diagrams. To successfully complete the case, students must effectively communicate and collaborate to solve the puzzles in the allotted time.</t>
  </si>
  <si>
    <t>91-108</t>
  </si>
  <si>
    <t>TIME is of the Essence</t>
  </si>
  <si>
    <t>C:\Users\saman\Dropbox\Zotero\storage\BFPWL9V5\Barnes and Enget - 2022 - TIME is of the Essence An Audit Escape Room Activ.pdf</t>
  </si>
  <si>
    <t>Auditing; game-based learning; Auditing procedures; audit procedures; Assurance services; Audit risk; Breakout EDU; escape room; Escape rooms</t>
  </si>
  <si>
    <t>GERN7UFI</t>
  </si>
  <si>
    <t>Peters, Matt D.</t>
  </si>
  <si>
    <t>The Frozen Supply Chain Business Case: A Management Accounting Instructional Resource</t>
  </si>
  <si>
    <t>10.2308/ISSUES-2019-512</t>
  </si>
  <si>
    <t>https://meridian.allenpress.com/iae/article/36/3/135/464607/The-Frozen-Supply-Chain-Business-Case-A-Management</t>
  </si>
  <si>
    <t>This case guides students through the process of preparing a real-life business case. The business case involves capital expenditure analysis for a potential project in the Wally-Mart Supermarkets frozen supply chain. There are three parts to the business case: (1) prepare a financial model in Excel with a discounted cash flow method to analyze relevant incremental capital expenditures, revenues, costs, and profits; (2) concisely communicate the financial model and business case in a business style Word report; and (3) concisely communicate the financial model and business case in a business style PowerPoint presentation. The case materials include a practice financial modeling exercise. The case is suitable for use in undergraduate and graduate management accounting courses.</t>
  </si>
  <si>
    <t>135-160</t>
  </si>
  <si>
    <t>The Frozen Supply Chain Business Case</t>
  </si>
  <si>
    <t>C:\Users\saman\Dropbox\Zotero\storage\KFIA83RY\Peters - 2021 - The Frozen Supply Chain Business Case A Managemen.pdf</t>
  </si>
  <si>
    <t>9L5SGYBY</t>
  </si>
  <si>
    <t>Bremser, Wayne G.; Jermakowicz, Eva K.; Reinstein, Alan</t>
  </si>
  <si>
    <t>Sustainability Reporting Insights: The Case of Ford Motor Company</t>
  </si>
  <si>
    <t>10.2308/ISSUES-18-032</t>
  </si>
  <si>
    <t>http://ezproxy.library.dal.ca/login?url=https://search.ebscohost.com/login.aspx?direct=true&amp;db=bth&amp;AN=156492169&amp;site=ehost-live</t>
  </si>
  <si>
    <t>This case helps students comprehend the materiality concept within the context of a sustainability reporting in the automotive industry. Students researching sustainable business reporting frameworks can use Ford Motor Company's sustainability report to understand how that company assesses key sustainability issues and integrates sustainable development initiatives within its overall business strategy. Students gauge Ford's sustainability performance and explore how the company and its peers assess the materiality of sustainability issues. They assess the motivations and judgmental nature behind sustainability reporting and challenges facing preparers. Assignable on an individual or team basis, this case introduces important, and interesting, sustainability reporting concepts and issues. With increasing investors' and other stakeholders' interest in sustainability issues, we argue that accounting programs should include this relevant topic. We view Financial Accounting courses and Accounting courses as the most appropriate opportunity to employ this case. However, we also successfully adapted this case in a Managerial Accounting course.</t>
  </si>
  <si>
    <t>125-139</t>
  </si>
  <si>
    <t>Sustainability Reporting Insights</t>
  </si>
  <si>
    <t>C:\Users\saman\Dropbox\Zotero\storage\VEWU6VM6\Bremser et al. - 2022 - Sustainability Reporting Insights The Case of For.pdf</t>
  </si>
  <si>
    <t>Accounting education; Accounting; Managerial accounting; Business planning; Sustainable development; assurance; Ford Motor Co.; materiality assessment; performance evaluation; sustainability reporting; Sustainable development reporting</t>
  </si>
  <si>
    <t>2X8MUWRS</t>
  </si>
  <si>
    <t>Gujarathi, Mahendra R.; Dugar, Amitabh; Ruff, Michael F.</t>
  </si>
  <si>
    <t>Earnings management using “Carryovers”: Accounting practices in Toshiba’s Visual Products business</t>
  </si>
  <si>
    <t>10.1016/j.jaccedu.2022.100796</t>
  </si>
  <si>
    <t>https://linkinghub.elsevier.com/retrieve/pii/S0748575122000306</t>
  </si>
  <si>
    <t>This case helps you to apply the concept of accrual accounting to a real-world situation and to understand the intertemporal effects of accruals on ﬁnancial statements. It helps you to understand the importance of recording the economic substance of transactions rather than their mere form. In analyzing the case, you develop skills to research FASB Codiﬁcation, identify applicable accounting standards, and use them to make professional judgments. You need to determine whether Toshiba’s accounting treatment is conceptually sound and whether it represents a faithful depiction of the Company’s economic reality. The case assignment improves your ability to think critically, work in groups, reach rational conclusions, and convincingly communicate them.</t>
  </si>
  <si>
    <t>Earnings management using “Carryovers”</t>
  </si>
  <si>
    <t>C:\Users\saman\Dropbox\Zotero\storage\DKGIDCE7\Gujarathi et al. - 2022 - Earnings management using “Carryovers” Accounting.pdf</t>
  </si>
  <si>
    <t>2XY273TT</t>
  </si>
  <si>
    <t>Burkert, Michael; Calderon, Thomas G.; Hesford, James W.; Turner, Michael J.</t>
  </si>
  <si>
    <t>Azure Lodging, Inc.: A Case Study on Capital Budgeting with Capital Rationing in a Service Industry Context</t>
  </si>
  <si>
    <t>10.2308/ISSUES-18-117</t>
  </si>
  <si>
    <t>http://ezproxy.library.dal.ca/login?url=https://search.ebscohost.com/login.aspx?direct=true&amp;db=bth&amp;AN=157358831&amp;site=ehost-live</t>
  </si>
  <si>
    <t>This case illustrates capital budgeting in a service industry context. Three features should make this case attractive to instructors. First, the firm's rationing of capital means that students must select one investment among competing investment alternatives. Second, the project involves renovation of an existing hotel. Most cases analyze a business expansion by estimating the net present value of a single series of cash flows (i.e., either future cash flows occur or do not occur). In this case, students model cash flows if the project is accepted, comparing those cash flows to a model of cash flows if the hotel continues without renovation. Third, we introduce Monte Carlo analysis, which is an advanced technique for assessing uncertainty. The extensive data students use in this case are from an actual hotel chain's project database. The case has been used in undergraduate and graduate managerial accounting classes.</t>
  </si>
  <si>
    <t>67-89</t>
  </si>
  <si>
    <t>Azure Lodging, Inc.</t>
  </si>
  <si>
    <t>C:\Users\saman\Dropbox\Zotero\storage\77SHWEG5\Burkert et al. - 2022 - Azure Lodging, Inc. A Case Study on Capital Budge.pdf</t>
  </si>
  <si>
    <t>uncertainty; Managerial accounting; Customer services; simulation; Capital budget; capital budgeting; Monte Carlo analysis; Monte Carlo method; net present value; Net present value; scenario analysis; Service industries</t>
  </si>
  <si>
    <t>JBXEYCEN</t>
  </si>
  <si>
    <t>Kitching, Karen A.; Coble, Eileen; Phillips, Alex</t>
  </si>
  <si>
    <t>DATA Act Dashboard: An Instructional Case Using Data Visualization</t>
  </si>
  <si>
    <t>Journal of Governmental &amp; Non Profit Accounting</t>
  </si>
  <si>
    <t>2155-3815</t>
  </si>
  <si>
    <t>10.2308/JOGNA-2021-004</t>
  </si>
  <si>
    <t>http://ezproxy.library.dal.ca/login?url=https://search.ebscohost.com/login.aspx?direct=true&amp;db=bth&amp;AN=161244981&amp;site=ehost-live</t>
  </si>
  <si>
    <t>This case instructs students on how to extract, transform, and load data (ETL) from disparate sources to perform analysis on Federal Government agency spending transactions: the financial statements of the U.S. Government Accountability Office, DATA Act spending data, and Office of Management and Budget object class definitions. Students also learn to construct an interactive dashboard to allow users to discover and investigate agency spending data and to drill down to specific dimensions, such as program activity or object classification, and to specific standard general ledger accounts used by the Federal Government. A companion case demonstrates how to use robotic process automation to automate some of the ETL steps. This case is designed to be flexible so that it can be implemented in any undergraduate or graduate accounting course from government accounting and auditing to data analytics based on the instructor's preference.</t>
  </si>
  <si>
    <t>157-174</t>
  </si>
  <si>
    <t>DATA Act Dashboard</t>
  </si>
  <si>
    <t>C:\Users\saman\Dropbox\Zotero\storage\3XGXV7Q5\Kitching et al. - 2021 - DATA Act Dashboard An Instructional Case Using Da.pdf</t>
  </si>
  <si>
    <t>data analytics; data visualization; DATA Act</t>
  </si>
  <si>
    <t>L7UKSC4S</t>
  </si>
  <si>
    <t>The Solar Panels Business Case: A Management Accounting Instructional Resource</t>
  </si>
  <si>
    <t>10.2308/ISSUES-2019-503</t>
  </si>
  <si>
    <t>http://ezproxy.library.dal.ca/login?url=https://search.ebscohost.com/login.aspx?direct=true&amp;db=bth&amp;AN=159299159&amp;site=ehost-live</t>
  </si>
  <si>
    <t>This case instructs students through the preparation of a real-world business case with a sustainability theme. The case involves capital expenditure analysis and communication for installing solar panels on roofs of two warehouses in the Super-Savers Supermarkets supply chain. Installing solar panels would save electricity costs from the public grid and save carbon dioxide greenhouse gas emissions. There are insource and outsource scenarios. The business case has three parts: (1) use Excel (including Goal Seek) to prepare a financial model with a discounted cash flow method—to analyze incremental capital expenditures, costs, profit impacts, and carbon dioxide emission savings; (2) prepare a Word report that concisely communicates the financial model and business case; and (3) prepare a PowerPoint presentation that concisely communicates the financial model and business case. A practice financial modeling exercise is included. The case suits undergraduate and graduate management accounting courses.</t>
  </si>
  <si>
    <t>141-167</t>
  </si>
  <si>
    <t>The Solar Panels Business Case</t>
  </si>
  <si>
    <t>C:\Users\saman\Dropbox\Zotero\storage\Y6Z2GH3G\Peters - 2022 - The Solar Panels Business Case A Management Accou.pdf</t>
  </si>
  <si>
    <t>Managerial accounting; sustainability; business case method; capital expenditure investment analysis; Carbon emissions; Discounted cash flow; Industrial management; management accounting instructional resource; Solar panels; spreadsheet</t>
  </si>
  <si>
    <t>FTB2RBZV</t>
  </si>
  <si>
    <t>O'Brien, Ann; Stone, Dan N.</t>
  </si>
  <si>
    <t>A Case Study in Managing the Analytics “Iceberg”: Data Cleaning and Management using Alteryx</t>
  </si>
  <si>
    <t>10.2308/JETA-2020-037</t>
  </si>
  <si>
    <t>https://meridian.allenpress.com/jeta/article/18/2/221/451625/A-Case-Study-in-Managing-the-Analytics-Iceberg</t>
  </si>
  <si>
    <t>This case introduces accounting students to data management using a ‘‘no code’’ approach. Many tools can be used for extract, transform, load (ETL) processes. Herein, we introduce ETL using Alteryx Designer, a market-leading tool for managing and manipulating data. In the case, students learn basic data cleaning and joining skills, explore key data management concepts including workflows and metadata, and learn how to create and document workflows in Alteryx. Undergraduate or graduate accounting students who have basic database knowledge (e.g., in an introduction to accounting systems class) and data processing skills will benefit from the case. Evidence from use suggests that the case is relevant, challenging, and useful for the goal of teaching introductory and intermediate-level ETL skills, using Alteryx. The case is easy to implement and an important resource for teaching data management and Alteryx Designer.</t>
  </si>
  <si>
    <t>221-245</t>
  </si>
  <si>
    <t>A Case Study in Managing the Analytics “Iceberg”</t>
  </si>
  <si>
    <t>C:\Users\saman\Dropbox\Zotero\storage\JVAMUIXB\O'Brien and Stone - 2021 - A Case Study in Managing the Analytics “Iceberg” .pdf</t>
  </si>
  <si>
    <t>CLNURRD3</t>
  </si>
  <si>
    <t>Libby, Theresa; Schwebke, Jason M.; Goldwater, Paul M.</t>
  </si>
  <si>
    <t>Using Data Analytics to Evaluate the Drivers of Revenue: An Introductory Case Study Using Microsoft Power Pivot and Power BI</t>
  </si>
  <si>
    <t>10.2308/ISSUES-2021-057</t>
  </si>
  <si>
    <t>http://ezproxy.library.dal.ca/login?url=https://search.ebscohost.com/login.aspx?direct=true&amp;db=bth&amp;AN=160283539&amp;site=ehost-live</t>
  </si>
  <si>
    <t>This case introduces students to a chain of home improvement stores with locations across the United States. In the role of a data analyst, students will help the CFO understand the company's non-financial drivers of revenue. Students will create a "dashboard" visual to evaluate the performance of store managers by date, state, and store number. Ten years of created data—including store revenue and four non-financial store-level performance measures—are available in a Microsoft Access database. Students analyze data using Power Pivot and/or Power BI and summarize their findings in a report. We provide evidence of efficacy from an MBA-level management accounting class, although the case has also been used effectively in a junior-level undergraduate management accounting class. It is suitable for use in courses with a management accounting, AIS, or data analytics focus where the students have little or no prior knowledge about Power Pivot and/or Power BI.</t>
  </si>
  <si>
    <t>97-105</t>
  </si>
  <si>
    <t>Using Data Analytics to Evaluate the Drivers of Revenue</t>
  </si>
  <si>
    <t>C:\Users\saman\Dropbox\Zotero\storage\RXFFKN4Y\Libby et al. - 2022 - Using Data Analytics to Evaluate the Drivers of Re.pdf</t>
  </si>
  <si>
    <t>Managerial accounting; United States; Business enterprises; correlation; Home improvement centers; key performance indicators (KPIs); Master of business administration degree; Power BI; Power Pivot; regression; Store location</t>
  </si>
  <si>
    <t>3K5HKVMS</t>
  </si>
  <si>
    <t>Hess, Megan F.</t>
  </si>
  <si>
    <t>The Fyre Fraud: A Case Exploring the Dark Triad Personality</t>
  </si>
  <si>
    <t>10.2308/ISSUES-2020-035</t>
  </si>
  <si>
    <t>http://ezproxy.library.dal.ca/login?url=https://search.ebscohost.com/login.aspx?direct=true&amp;db=bth&amp;AN=159299158&amp;site=ehost-live</t>
  </si>
  <si>
    <t>This case introduces students to the concept of the "dark triad," a combination of Machiavellianism, narcissism, and psychopathic personality traits that have been associated with people who commit fraud. Students learn about this personality disorder by studying the events and the people associated with the Fyre Festival fraud. The case is designed to help auditing and forensic accounting students to: (1) recognize dark triad personality traits; (2) describe the fraud risks associated with this personality disorder; (3) analyze information in order to identify the red flags of fraud; and (4) recall the methods used by auditors and forensic accountants to identify and address the increased risk of fraud associated with a dark triad personality. In a post-case learning assessment, students reported significant improvement in their knowledge, comprehension, and application of these learning objectives.</t>
  </si>
  <si>
    <t>125-140</t>
  </si>
  <si>
    <t>The Fyre Fraud</t>
  </si>
  <si>
    <t>C:\Users\saman\Dropbox\Zotero\storage\AG66WX6A\Hess - 2022 - The Fyre Fraud A Case Exploring the Dark Triad Pe.pdf</t>
  </si>
  <si>
    <t>Fraud; Personality; fraud; Antisocial personality disorders; dark triad personality; fraud diamond; Machiavellianism; narcissism; Personality disorders; Personality studies; psychopathy</t>
  </si>
  <si>
    <t>LCYNPZ7V</t>
  </si>
  <si>
    <t>Youngman, Julia Furr; Hess, Megan F.; Cowins, Elicia P.</t>
  </si>
  <si>
    <t>Managing and Disclosing Environmental Risks: A Tale of Two Utilities</t>
  </si>
  <si>
    <t>10.2308/ISSUES-18-098</t>
  </si>
  <si>
    <t>http://ezproxy.library.dal.ca/login?url=https://search.ebscohost.com/login.aspx?direct=true&amp;db=bth&amp;AN=159299162&amp;site=ehost-live</t>
  </si>
  <si>
    <t>This case introduces students to the topic of contingent liabilities by examining the actual management decisions of two energy companies facing increased regulatory scrutiny over the environmental risks associated with coal ash. The case learning objectives include (1) researching and summarizing the guidance governing the recognition and disclosure of contingent liabilities; (2) critically assessing a company's decisions regarding the recognition and disclosure of environmental liabilities; (3) accounting for asset retirement obligations; and (4) articulating the ethical implications of a company's management and disclosure of environmental risks from the perspectives of various stakeholders. The case is designed for use in an intermediate accounting course at the undergraduate level. Students reported improvement in their knowledge and comprehension of contingent liabilities and their appreciation for the ethical implications of accounting decisions. Students also noted that they enjoyed discussing these issues in the context of real companies facing complex environmental challenges.</t>
  </si>
  <si>
    <t>59-71</t>
  </si>
  <si>
    <t>Managing and Disclosing Environmental Risks</t>
  </si>
  <si>
    <t>C:\Users\saman\Dropbox\Zotero\storage\C4YQ2ETW\Youngman et al. - 2022 - Managing and Disclosing Environmental Risks A Tal.pdf</t>
  </si>
  <si>
    <t>corporate social responsibility; asset retirement obligations; Coal ash; contingent liabilities; Environmental management; Environmental reporting; Environmental risk; environmental risks; ethical decision making; Ethical decision making; risk recognition and disclosure</t>
  </si>
  <si>
    <t>QDHK7N9N</t>
  </si>
  <si>
    <t>O'Brien, Ann D.; Stone, Dan N.</t>
  </si>
  <si>
    <t>Yes, You Can Import, Analyze, and Create Dashboards and Storyboards in Tableau! The GBI Case</t>
  </si>
  <si>
    <t>10.2308/jeta-52760</t>
  </si>
  <si>
    <t>https://meridian.allenpress.com/jeta/article/17/1/21/437678/Yes-You-Can-Import-Analyze-and-Create-Dashboards</t>
  </si>
  <si>
    <t>This case introduces students to visualizing accounting data in Tableau. In it, students import data, conduct basic data cleaning, answer client queries, and create visualizations, including dashboards and storyboards. From the case, students learn basic data cleaning and visualization skills. In its final phase, they also learn critical thinking skills from analyzing a business case and creating a dashboard and storyboard to support business decision making. They experience first-hand the exciting processes of understanding, performing, and communicating professional data analytics work. Undergraduate or graduate accounting students who have completed an introductory accounting class will benefit from the case. Evidence from applications suggests that the case is relevant, interesting, and useful for the goal of teaching introductory data visualization skills, using Tableau, to accounting students. The case is easy to implement, authentic, engaging, and a timely instructional resource for accounting instructors and students.</t>
  </si>
  <si>
    <t>21-31</t>
  </si>
  <si>
    <t>C:\Users\saman\Dropbox\Zotero\storage\NVG8KGAZ\O'Brien and Stone - 2020 - Yes, You Can Import, Analyze, and Create Dashboard.pdf</t>
  </si>
  <si>
    <t>QYPQH737</t>
  </si>
  <si>
    <t>Solsma, Lori L.; Njoroge, Joyce; Heaston, Patrick H.</t>
  </si>
  <si>
    <t>The City of Casey: A Blazing Fraud</t>
  </si>
  <si>
    <t>10.2308/JFAR-2020-003</t>
  </si>
  <si>
    <t>http://ezproxy.library.dal.ca/login?url=https://search.ebscohost.com/login.aspx?direct=true&amp;db=bth&amp;AN=154924433&amp;site=ehost-live</t>
  </si>
  <si>
    <t>This case involves cash theft at the City of Casey, a small town in Iowa. To avoid detection in an impending audit, the city clerk set the administrative offices on fire. The State Auditor's Office performed an investigation and discovered misappropriations of about $300,000. This case allows students to analyze a fraud in a local governmental unit where limited resources and incompatible duties are common within the accounting function. The loss of documentary evidence challenges investigation of the fraud and provides students with an opportunity to discuss forensic accounting. The primary case objectives are (1) to identify risks and related fraud perpetration methods, (2) identify useful sources of evidence when original source documents and accounting records are missing, and (3) provide recommendations to minimize fraud risk. This case can be used in fraud and audit courses.</t>
  </si>
  <si>
    <t>230-251</t>
  </si>
  <si>
    <t>The City of Casey</t>
  </si>
  <si>
    <t>C:\Users\saman\Dropbox\Zotero\storage\233S7GZL\Solsma et al. - 2021 - The City of Casey A Blazing Fraud.pdf</t>
  </si>
  <si>
    <t>Forensic accounting; audit; Fraud; forensic accounting; Iowa; internal controls; fraud; Accounting fraud; Documentary evidence; evidence; Fraud investigation; Internal auditing; Small cities</t>
  </si>
  <si>
    <t>CNTSIIQ7</t>
  </si>
  <si>
    <t>Long, James H.; Nothhelfer, Robert</t>
  </si>
  <si>
    <t>Chemotech International, Inc.: Accounting for International Differences in the Measurement of Raw Material and Work-in-Process Inventories</t>
  </si>
  <si>
    <t>10.2308/issues-19-020</t>
  </si>
  <si>
    <t>This case involves initial and subsequent inventory measurement in an international setting. It provides students with: (1) a comprehensive review of inventory measurement issues under three accounting standard-setting regimes, and (2) a comparison of business cultures with respect to their financial accounting standards related to inventory, and (3) how they communicate information (e.g., dates and numbers). The modular nature of the case allows the instructor to assign one or two parts of the case and to apply one, two, or three sets of accounting standards. The first module involves accounting for raw materials inventories for an international chemical company according to U.S. and German GAAP. An optional extension addresses the IFRS inventory measurement requirements. In the second module, the inventory measurement issues are extended to semi-finished (work-in-process) inventories. The case is appropriate for intermediate, advanced, and graduate-level financial accounting classes.</t>
  </si>
  <si>
    <t>57–67</t>
  </si>
  <si>
    <t>Chemotech International, Inc.</t>
  </si>
  <si>
    <t>C:\Users\saman\Dropbox\Zotero\storage\HPU6NF8S\Long and Nothhelfer - 2020 - Chemotech International, Inc. Accounting for Inte.pdf</t>
  </si>
  <si>
    <t>Accounting standards; Management accounting; Inventory management; Financial reporting; International accounting standards</t>
  </si>
  <si>
    <t>FTLDX7GY</t>
  </si>
  <si>
    <t>Brown, J. Owen; Lail, Bradley E.; MacGregor, Jason E.; Thomasson, Tim</t>
  </si>
  <si>
    <t>Controls, Payables, and Materiality: A Case of Unknown Collusion</t>
  </si>
  <si>
    <t>Current Issues in Auditing</t>
  </si>
  <si>
    <t>1936-1270</t>
  </si>
  <si>
    <t>10.2308/ciia-52639</t>
  </si>
  <si>
    <t>https://meridian.allenpress.com/cia/article/14/1/A10/431442/Controls-Payables-and-Materiality-A-Case-of</t>
  </si>
  <si>
    <t>This case is inspired by actual experiences within the accounting and accounts payable departments of a large energy company, formerly part of the S&amp;P 500. The primary objective of the case is to provide a real-world scenario depicting the challenges that companies face in designing and implementing controls over financial reporting, as well as the challenges that external auditors face when evaluating audit findings. In completing the case, you will assume the role of a staff auditor on the audit engagement team for Herringbone Affiliates. The case includes discussion questions that have you consider the perspective of both company management and the audit team.</t>
  </si>
  <si>
    <t>A10-A30</t>
  </si>
  <si>
    <t>Controls, Payables, and Materiality</t>
  </si>
  <si>
    <t>C:\Users\saman\Dropbox\Zotero\storage\D5MF4HBP\Brown et al. - 2020 - Controls, Payables, and Materiality A Case of Unk.pdf</t>
  </si>
  <si>
    <t>GUIGPWHG</t>
  </si>
  <si>
    <t>Borthick, A. Faye; Smeal, Lucia N.</t>
  </si>
  <si>
    <t>Data Analytics in Tax Research: Analyzing Worker Agreements and Compensation Data to Distinguish Between Independent Contractors and Employees Using IRS Factors</t>
  </si>
  <si>
    <t>10.2308/issues-18-061</t>
  </si>
  <si>
    <t>This case prompts learners to analyze compensation data and worker agreements to assess a company's likely compliance with requirements for classifying workers as independent contractors rather than employees based on the factors the Internal Revenue Service (IRS) uses for compliance with IRS Rev. Rul. 87-41 and Treas. Reg. § 31.3401(c)-1. Students combine tax research and data analysis to identify risky employment practices, recommend corrective action to bring the company into compliance, and estimate potential penalties if the IRS were to declare the company not in compliance. Students complete a data analysis report as a basis for preparing a research memorandum. Students electing tax practice will need to be able to perform similar analyses of client data in advance of IRS audits given that the IRS analyzes accounting data when auditing taxpayers. Given the guidance in the Teaching Notes, no database query experience is necessary on the part of instructors.</t>
  </si>
  <si>
    <t>1–23</t>
  </si>
  <si>
    <t>Data Analytics in Tax Research</t>
  </si>
  <si>
    <t>C:\Users\saman\Dropbox\Zotero\storage\UAAAS6SG\Borthick and Smeal - 2020 - Data Analytics in Tax Research Analyzing Worker A.pdf</t>
  </si>
  <si>
    <t>Employees; Compliance; Independent contractors; Internal Revenue Code; Job classification; Workers compensation</t>
  </si>
  <si>
    <t>ZFA87MC7</t>
  </si>
  <si>
    <t>Barua, Samir K.; Gujarathi, Mahendra R.</t>
  </si>
  <si>
    <t>Prestige Projects Limited: Challenges in Transitioning to New Accounting Policy</t>
  </si>
  <si>
    <t>10.2308/ISSUES-2020-074</t>
  </si>
  <si>
    <t>http://ezproxy.library.dal.ca/login?url=https://search.ebscohost.com/login.aspx?direct=true&amp;db=bth&amp;AN=156492168&amp;site=ehost-live</t>
  </si>
  <si>
    <t>This case provides an experiential learning opportunity to (1) appreciate the role of professional judgment in accounting policy choices, (2) evaluate the effect of accounting decisions on other business functions, and (3) understand the challenges in transitioning to a new accounting policy. Prestige's previous auditors had allowed the use of output-based measure (milestones completed) to compute the percentage-of-completion (POC) for its long-term construction contracts. The newly appointed auditors recommended switching to input-based measures (costs incurred) to compute POC. Students must choose the appropriate financial reporting policy, considering accounting and non-accounting issues. The case addresses an important context because almost one in every eight large 500 companies is engaged in long-term construction contracts (AICPA 2013). Although the case setting is in India, it can be used in any country given its GAAP-agnostic nature. The case is best suited for intermediate accounting courses in which the topic of revenue recognition is addressed.</t>
  </si>
  <si>
    <t>109-123</t>
  </si>
  <si>
    <t>Prestige Projects Limited</t>
  </si>
  <si>
    <t>C:\Users\saman\Dropbox\Zotero\storage\WZJCMMNV\Barua and Gujarathi - 2022 - Prestige Projects Limited Challenges in Transitio.pdf</t>
  </si>
  <si>
    <t>Accounting education; Financial statements; Accounting policies; Revenue accounting; revenue recognition; India; accounting policy; ASC 606; construction contracts; Financial policy; IFRS 15; Ind AS 115; Interpretation &amp; construction of contracts; Prestige</t>
  </si>
  <si>
    <t>653GCP7N</t>
  </si>
  <si>
    <t>McKee, Thomas E.</t>
  </si>
  <si>
    <t>Analyzing An Audit Population Via Either Excel Pivot Tables and/or R Language Cluster Analysis</t>
  </si>
  <si>
    <t>10.2308/CIIA-2019-502</t>
  </si>
  <si>
    <t>https://meridian.allenpress.com/cia/article/15/1/I1/437312/Analyzing-An-Audit-Population-Via-Either-Excel</t>
  </si>
  <si>
    <t>This case provides instructors the opportunity to have students analyze an audit population via either Excel Pivot Tables and/or cluster analysis via the R programming language and RStudio free software environment. The analysis takes place in the context of audit risk analysis and planning. The case was developed with a background description based on a real company and instructor-generated synthetic data containing seeded misstatements. Analysis via Excel Pivot Tables is fairly straightforward and allows students to easily get into the underlying audit planning questions. Use of cluster analysis via R is more difficult but provides students with an opportunity to think about cluster analysis when there is no underlying basis for discrete population splits or as a population stratification methodology. Student feedback from use of the R language approach was very positive with students indicating they had a better understanding of how to apply cluster analysis in an audit context</t>
  </si>
  <si>
    <t>I1-I14</t>
  </si>
  <si>
    <t>C:\Users\saman\Dropbox\Zotero\storage\448JPJRP\McKee - 2021 - Analyzing An Audit Population Via Either Excel Piv.pdf</t>
  </si>
  <si>
    <t>DWBHB9JS</t>
  </si>
  <si>
    <t>Smith, Jason L.; Stephens, Nathaniel M.</t>
  </si>
  <si>
    <t>The Reel Wheel: Using Analytical Procedures as Substantive Tests of Account Balances</t>
  </si>
  <si>
    <t>0739-3172, 1558-7983</t>
  </si>
  <si>
    <t>10.2308/iace-52584</t>
  </si>
  <si>
    <t>https://meridian.allenpress.com/iae/article/35/1/13/427247/The-Reel-Wheel-Using-Analytical-Procedures-as</t>
  </si>
  <si>
    <t>This case provides students an introductory experience to substantive analytical procedures in a realistic audit setting. Students are presented with a scenario, adapted from a real-world example, requiring them to (1) research relevant auditing standards, (2) develop an independent expectation for a client’s revenue account, and (3) consider the precision of the estimate, additional audit procedures, and the reliability of the underlying data and evidence obtained. In completing the case, students will learn to: (1) explain the benefits and challenges of using substantive analytical procedures, (2) research relevant auditing standards, (3) create and analyze relevant substantive analytics, (4) evaluate the appropriateness of data aggregation in substantive analytical procedures, and (5) discuss factors affecting the reliability of data used by the auditor. The case is typically assigned as an out-ofclass assignment, combined with a subsequent in-class discussion. It can be used in either undergraduate or graduate auditing courses.</t>
  </si>
  <si>
    <t>13-24</t>
  </si>
  <si>
    <t>The Reel Wheel</t>
  </si>
  <si>
    <t>C:\Users\saman\Dropbox\Zotero\storage\8AA4WPPA\Smith and Stephens - 2020 - The Reel Wheel Using Analytical Procedures as Sub.pdf</t>
  </si>
  <si>
    <t>B4GJ4LU8</t>
  </si>
  <si>
    <t>Holtzblatt, Mark A.; Foltin, Craig; Tschakert, Norbert</t>
  </si>
  <si>
    <t>Learning from Ethical Violations in Public Accounting: A South African Audit Scandal and a Firm's Transformation</t>
  </si>
  <si>
    <t>10.2308/issues-19-062</t>
  </si>
  <si>
    <t>This case provides students with an opportunity to examine ethical issues and challenges encountered in public accounting. This real-life case occurred in South Africa, where wide-spread corruption and unethical behavior severely affected a global accounting firm. Due to the resulting negative publicity, the firm suffered significant reputational damage and underwent investigations by the audit regulator and professional accounting society. Consequently, the firm initiated major transformations of management, governance, and audit quality procedures. Students are required to research and analyze issues involving the accounting firm's South African activities. However, the matters addressed are universal and encountered by firms globally. The case learning objectives include improving understanding of the value of auditor independence, the importance of ethical behavior to a global firm's reputation, ways to promote ethical conduct, and how professional skepticism can identify ethical misconduct. The case is designed for auditing, forensic accounting, international accounting, accounting policy, and ethics courses.</t>
  </si>
  <si>
    <t>37–63</t>
  </si>
  <si>
    <t>Learning from Ethical Violations in Public Accounting</t>
  </si>
  <si>
    <t>C:\Users\saman\Dropbox\Zotero\storage\BZX2DBER\Holtzblatt et al. - 2020 - Learning from Ethical Violations in Public Account.pdf</t>
  </si>
  <si>
    <t>Accounting; Accounting firms; Auditors; Audits; Auditing procedures; Corruption; Professional ethics; Publicity; Scandals</t>
  </si>
  <si>
    <t>GH752EMN</t>
  </si>
  <si>
    <t>Cooper, Lauren A.; Key, Kimberly G.; Mathis, Mollie E.</t>
  </si>
  <si>
    <t>S Corporations and IRC Section 199A: Incorporating Excel Into Tax-Planning Scenarios</t>
  </si>
  <si>
    <t>10.2308/ISSUES-19-059</t>
  </si>
  <si>
    <t>This case requires students to take a multi-year tax-planning perspective for an S Corporation owner-employee. The case emphasizes the Internal Revenue Code (IRC) §199A deduction (qualified business income (QBI) deduction, created by 2017 Tax Cuts and Jobs Act) and electronic spreadsheet skills. The case also includes reasonable compensation and cost recovery issues. Students perform tax research to identify factors relevant to QBI deductions and apply this research to make QBI deduction calculations. Then, students demonstrate knowledge of the flow-through entity by incorporating IRS rules and logic into electronic spreadsheets. Finally, students improve their tax-related decision-making skills by evaluating scenarios related to the QBI deduction in a flow-through entity setting.</t>
  </si>
  <si>
    <t>91–102</t>
  </si>
  <si>
    <t>S Corporations and IRC Section 199A</t>
  </si>
  <si>
    <t>C:\Users\saman\Dropbox\Zotero\storage\6UN5SP6L\Cooper et al. - 2021 - S Corporations and IRC Section 199A Incorporating.pdf</t>
  </si>
  <si>
    <t>Accounting; College students; Decision making; Spreadsheets; Internal Revenue Code; Tax legislation; S corporations; Tax Cuts &amp; Jobs Act 2017-US; Tax deductions; Tax planning</t>
  </si>
  <si>
    <t>VR2YQKL4</t>
  </si>
  <si>
    <t>Herron, Eddward T.; Shough, Evan; Smith, J. Alexander</t>
  </si>
  <si>
    <t>Under the Radar: A conversation about evidence circumvention, manipulation, and fabrication</t>
  </si>
  <si>
    <t>10.1016/j.jaccedu.2022.100797</t>
  </si>
  <si>
    <t>https://linkinghub.elsevier.com/retrieve/pii/S0748575122000318</t>
  </si>
  <si>
    <t>This case story is based on a real conversation between two auditors as one wrestles with the idea of leaving their job and trying to commit their own fraud. This case can be used to initiate discussion of strengths and weaknesses of audit evidence, explore the components of the Fraud Triangle along with other factors and discuss the ethical dilemmas that many may face in their professional careers. The story highlights the ethical dilemma and the rationalization process of one party while also discussing their perceived ability to commit a crime and cover it up. As the two experienced auditors discuss the scheme, they discuss the very real weaknesses in how auditors perform their tasks and how audit evidence can be manipulated and circumvented by capable and determined parties. The epilogue of this story contains a further discussion of other unintended consequences of choosing a life of deception and fraud.</t>
  </si>
  <si>
    <t>Under the Radar</t>
  </si>
  <si>
    <t>C:\Users\saman\Dropbox\Zotero\storage\U46KVGL6\Herron et al. - 2022 - Under the Radar A conversation about evidence cir.pdf</t>
  </si>
  <si>
    <t>VP7DRHAW</t>
  </si>
  <si>
    <t>Chen, Ying; Capriotti, Kim; D’Aquila, Jill</t>
  </si>
  <si>
    <t>Miller Energy Resources’ Fraud and KPMG’s Audit Failure</t>
  </si>
  <si>
    <t>http://s3.amazonaws.com/web.nacva.com/JFIA/Issues/JFIA-2021-No3-9.pdf</t>
  </si>
  <si>
    <t>This case study enhances student learning in an auditing or forensic accounting course by exposing students to an actual audit failure stemming from fraudulent financial reporting. The case illustrates the Securities and Exchange Commission’s (SEC) investigation of KPMG and John Riordan, audit partner, for failing to comply with auditing standards relating to new client acceptance, risk assessment, engagement staffing, professional skepticism, use of specialists, fair value measurements, and analysis of subsequent events. The SEC charged KPMG and Riordan with not exercising due professional care and professional skepticism in collecting audit evidence and documenting work papers to support the audit opinion relating to Miller Energy Resources, Inc. (Miller Energy’s) financial statements for fiscal 2011 and the third quarter review of fiscal 2011 (3Q2011). In addition, the SEC penalized Miller’s Chief Operating Officer and Chief Financial Officer in their roles in issuing materially misstated financial statements.  The case is designed for an undergraduate auditing or forensic accounting course but also could be modified for use in more advanced courses. Positive feedback from students over two semesters, as well two audit managers, indicates the case achieves the stated learning objectives, is realistic, and is interesting.</t>
  </si>
  <si>
    <t>C:\Users\saman\Dropbox\Zotero\storage\HNKIII65\JFIA-2021-No3-9.pdf</t>
  </si>
  <si>
    <t>F56P3KGY</t>
  </si>
  <si>
    <t>Schmelzle, George; Keller, Carl; Papiernik, Jan</t>
  </si>
  <si>
    <t>The City of Nixa Fails to Nix a Fraud Conspiracy: Applying the Enterprise Risk Management Model to a Municipal Fraud Case</t>
  </si>
  <si>
    <t>This case study examines an accounts payable fraud that occurred at a municipality along with the municipality’s response to the fraud. The fraud was committed by the supervisor of the Streets Department and one of his subordinates and occurred over a 4.5-year period  The two employees set up three fictitious vendor companies and prepared fake documentation to induce the municipality’s accounts payable clerk to send checks to the three phony vendors, resulting in a loss of $750,000 to the municipality. The supervisor also received kickbacks from at least one actual vendor. City property also was stolen and then sold by the fraudsters. Students are required to apply the Enterprise Risk Management Model and to assess the risk in the internal environment of the municipality. Students are required to document the municipality’s accounts payable system and examine separation of functions and other internal controls in the organization to ascertain the effectiveness of the municipality’s organizational governance.</t>
  </si>
  <si>
    <t>C:\Users\saman\Dropbox\Zotero\storage\G4CJXKMP\Schmelzle et al. - 2022 - APPLYING THE ENTERPRISE RISK MANAGEMENT MODEL.pdf; C:\Users\saman\Dropbox\Zotero\storage\CEQFNGAJ\The City of Nixa Fails.pdf</t>
  </si>
  <si>
    <t>PYDWZ89S</t>
  </si>
  <si>
    <t>Baranek, Devon; Sanchez, Maria</t>
  </si>
  <si>
    <t>Fresenius Medical Care: A Case Study on the FCPA1.pdf</t>
  </si>
  <si>
    <t>http://web.nacva.com/JFIA/Issues/JFIA-2022-No1-11.pdf</t>
  </si>
  <si>
    <t>This case study examines the Foreign Corrupt Practices Act (FCPA) enforcement action for Fresenius Medical Care AG and Co. KGaA (FMC), the world’s largest provider of kidney dialysis equipment and services. In 2019, FMC agreed to resolve a joint Department of Justice-Securities and Exchange Commission investigation by paying $231 million for its participation in various corrupt schemes to obtain business in at least 17 different countries between 2007–2016. The FMC case is unique in the depth and breadth of the fraud, with illegal schemes that were many and varied. Some of these fraudulent arrangements included concealing payments through joint ventures, utilizing sham consulting contracts, making fraudulent payments to charities and third-party distributorships, fake commission agreements, excessive gifts and travel payments, paying bribes to customs officials, paying publicly employed doctors, etc. The case exposes auditing students to the dual provisions of the FCPA provides them an opportunity to describe how the extensive corruption at FMC violated these provisions. The importance of implementing and maintaining a system of internal controls in connection with the prevention and detection of fraud is highlighted. Students will identify the various negative consequences associated with FMC’s FCPA violations and describe the remediation efforts undertaken in order to promote compliance. The role of internal and external auditors is discussed, as well as a review of the regulatory guidance provided for auditors as it relates to fraud. The case identifies unique ethical issues faced by accountants and reinforces the importance of ethical behavior.</t>
  </si>
  <si>
    <t>C:\Users\saman\Dropbox\Zotero\storage\NTLKA835\Fresenius Medical Care A Case Study on the FCPA1.pdf</t>
  </si>
  <si>
    <t>KTMXFPWM</t>
  </si>
  <si>
    <t>Robinson, Nicholas; Weber, Sierra; Skrubbeltrang, Glenn; Greathouse, Darlene</t>
  </si>
  <si>
    <t>Tax Internship and Ethics: A Case</t>
  </si>
  <si>
    <t>http://s3.amazonaws.com/web.nacva.com/JFIA/Issues/JFIA-2021-No1-13.pdf</t>
  </si>
  <si>
    <t>This case study explores an ethical dilemma of a senior accounting student at a medium-sized East Coast university. He has completed a private sector internship the prior summer and has just begun a public firm tax internship. His personal experiences at college have afforded him some insider knowledge of the business dealings of one of his firm’s largest tax client, and consequently, he does not trust the workpapers that he reviews which claim lower revenues than he suspects are true. The student is wondering the best way to address this issue, as he is conflicted with wanting to do what is right and not wanting to upset the firm with one of their best clients, especially considering he knows that he does not have concrete evidence (just a strong suspicion). The case presents the doubts that accounting students may feel when first thrown into a tax internship and faced with an ethical dilemma. The case also poses questions about professional responsibility, professional advice, and researching tax penalties.</t>
  </si>
  <si>
    <t>C:\Users\saman\Dropbox\Zotero\storage\LYUHFKPB\JFIA-2021-No1-13.pdf</t>
  </si>
  <si>
    <t>BSY24EYJ</t>
  </si>
  <si>
    <t>Aldhizer, III, George R.; Hetherington, Cynthia</t>
  </si>
  <si>
    <t>SJCC Forensic Investigation Involving Internet Data</t>
  </si>
  <si>
    <t>http://s3.amazonaws.com/web.nacva.com/JFIA/Issues/JFIA-2020-No3-12.pdf</t>
  </si>
  <si>
    <t>This case study involves the complexities of a Seattle-based ferry and yacht-chartering service organization whose owner suspects that a competitor is stealing a substantial portion of his client base through a mole inside his company. The principal requirement is for students to identify red flags or indicators for potential fraud involving the primary suspect and potential co-conspirators’ social media postings, online public records, and to a lesser extent organizational network data. Prior published forensic and auditing cases have focused primarily on analyzing financial accounting data such as sales and purchasing records for indications of potential fraud. Although representing crucial documentary forensic evidence, traditional accounting data no longer represents the majority of all relevant data available to an investigator. This case study primarily focuses on analyzing Internet data that represents a substantial, relatively untapped source of critical intelligence available for analysis by leading forensic investigators. This case should enhance students’ ability to analyze Internet data for promising evidence to help build a successful case against a likely suspect and co-conspirators. Investigative report writing also is emphasized to address recruiters’ concern that new hires lack effective written communication skills.</t>
  </si>
  <si>
    <t>C:\Users\saman\Dropbox\Zotero\storage\UYJU9N3V\JFIA-2020-No3-12.pdf</t>
  </si>
  <si>
    <t>VLKFEUTL</t>
  </si>
  <si>
    <t>Cheng, Christine; Varadharajan, Anu</t>
  </si>
  <si>
    <t>Using Data Analytics to Evaluate Policy Implications of Migration Patterns: Application for Analytics, AIS, and Tax Classes</t>
  </si>
  <si>
    <t>10.2308/ISSUES-19-098</t>
  </si>
  <si>
    <t>https://meridian.allenpress.com/iae/article/36/2/111/443025/Using-Data-Analytics-to-Evaluate-Policy</t>
  </si>
  <si>
    <t>This case uses IRS SOI migration data to help students understand the power of data analysis to identify potential policy issues faced by state governments. The data skills covered in this case are used by entry level accounting professionals in all fields: the Extract, Transform, and Load (ETL) process using Alteryx and creating data visualizations using Tableau. The case learning objectives are: (1) develop students’ ETL skills; (2) develop students’ data visualization skills; (3) develop students’ critical-thinking skills, and (4) enhance students’ effective oral and written communications skills. Pre- and post-learning assessment surveys and open-ended responses indicate that the case meets these learning objectives. Students easily related to policy questions surrounding migration as future employees considering their career options. As such, this case is appropriate for stand-alone data analytics courses in business or accounting, accounting information systems courses, undergraduate- and graduate-level tax classes, and M.B.A. courses.</t>
  </si>
  <si>
    <t>111-128</t>
  </si>
  <si>
    <t>Using Data Analytics to Evaluate Policy Implications of Migration Patterns</t>
  </si>
  <si>
    <t>C:\Users\saman\Dropbox\Zotero\storage\J5EJNGVI\Cheng and Varadharajan - 2021 - Using Data Analytics to Evaluate Policy Implicatio.pdf</t>
  </si>
  <si>
    <t>E9ISGJEJ</t>
  </si>
  <si>
    <t>Bakarich, Kathleen M.; Baranek, Devon</t>
  </si>
  <si>
    <t>Something Phish-y is Going On Here: A Teaching Case on Business Email Compromise</t>
  </si>
  <si>
    <t>10.2308/ciia-52706</t>
  </si>
  <si>
    <t>https://meridian.allenpress.com/cia/article/14/1/A1/432262/Something-Phish-y-is-Going-On-Here-A-Teaching-Case</t>
  </si>
  <si>
    <t>This case utilizes a real-world example of a U.S. public company that fell victim to a Business Email Compromise (BEC) scheme in which an employee inadvertently wired millions of dollars to fraudulent accounts based upon email instructions purportedly sent by a company executive and external legal counsel. This is a timely issue to examine given its rising prevalence and magnitude in the corporate world. The case allows students to examine a topic (phishing techniques and email scams) that they are likely to be familiar with on a conceptual level, through the lens of internal controls and external auditing. Examining the case information, SEC filings, and auditing guidance, students will gain an understanding of internal control issues related to BEC and critically think of ways to remediate or implement controls to reduce cybersecurity risk, as well as consider the external auditor’s growing responsibilities related to technology and its associated risks.</t>
  </si>
  <si>
    <t>A1-A9</t>
  </si>
  <si>
    <t>Something Phish-y is Going On Here</t>
  </si>
  <si>
    <t>C:\Users\saman\Dropbox\Zotero\storage\Q6V4TYYV\Bakarich and Baranek - 2020 - Something Phish-y is Going On Here A Teaching Cas.pdf</t>
  </si>
  <si>
    <t>64LBSTKF</t>
  </si>
  <si>
    <t>Alrishani, Sameer</t>
  </si>
  <si>
    <t>Activity-Based Costing in a Challenging Business Environment: An Instructional Case</t>
  </si>
  <si>
    <t>10.1111/1911-3838.12217</t>
  </si>
  <si>
    <t>http://onlinelibrary.wiley.com/doi/abs/10.1111/1911-3838.12217</t>
  </si>
  <si>
    <t>This cross-disciplinary case study uses the concept of the Production Sharing Agreement (PSA) in the upstream petroleum industry to demonstrate the application of activity-based costing in a challenging international business environment. The case is designed and implemented to encourage students to critically address and solve legal, operational, and accounting challenges from a global perspective. This case is intended to be an appropriate hands-on, experiential tool for undergraduate degree-level managerial accounting classes. The learning objectives of this case include (i) to develop an understanding of the PSAs and identify their potential related challenges; (ii) to apply activity-based costing using a multiple-step approach in a unique, international, realistic, and challenging environment; and (iii) to identify the gaps between the current case activity-based costing application and IFRS.</t>
  </si>
  <si>
    <t>17-26</t>
  </si>
  <si>
    <t>Activity-Based Costing in a Challenging Business Environment</t>
  </si>
  <si>
    <t>_eprint: https://onlinelibrary.wiley.com/doi/pdf/10.1111/1911-3838.12217</t>
  </si>
  <si>
    <t>C:\Users\saman\Dropbox\Zotero\storage\465AVXTW\Alrishani - 2020 - Activity-Based Costing in a Challenging Business E.pdf</t>
  </si>
  <si>
    <t>Accounting; Activity-based costing; Challenging business environment; comptabilité; comptabilité par activités; contexte commercial difficile; contrat de partage de la production (CPP); Cross-disciplinary; interdisciplinaire; Production sharing agreement (PSA)</t>
  </si>
  <si>
    <t>VQPIXMV7</t>
  </si>
  <si>
    <t>Jin, Yan; Niu, Flora</t>
  </si>
  <si>
    <t>Big Town Hydro: An Accounting Choice Case*</t>
  </si>
  <si>
    <t>10.1111/1911-3838.12260</t>
  </si>
  <si>
    <t>http://onlinelibrary.wiley.com/doi/abs/10.1111/1911-3838.12260</t>
  </si>
  <si>
    <t>This fictional case is based on the real-world events when a Canadian public electric utility company adopted IFRS. Many of these firms previously used US GAAP. In this context, the case gives students the opportunity to research key differences between IFRS and US GAAP relevant to utility industries, discuss the impact of IFRS standards on a firm's performance, and make recommendations on important business decisions. Specifically, this case exposes students to (i) the rate-regulated electric utility industry and complex regulatory deferral accounts; (ii) the impact of IFRS adoption on key financial ratios and bond issuance decisions; and (iii) a what-if analysis in making business decisions under the new IFRS 16 standard. This case is suitable for use in undergraduate or graduate intermediate level financial accounting courses. It can also be explored in an advanced level or public sector accounting class.</t>
  </si>
  <si>
    <t>381-388</t>
  </si>
  <si>
    <t>Big Town Hydro</t>
  </si>
  <si>
    <t>_eprint: https://onlinelibrary.wiley.com/doi/pdf/10.1111/1911-3838.12260</t>
  </si>
  <si>
    <t>C:\Users\saman\Dropbox\Zotero\storage\5N4U3SEG\Jin and Niu - 2021 - Big Town Hydro An Accounting Choice Case.pdf</t>
  </si>
  <si>
    <t>IFRS; actif au titre du droit d'utilisation; comptes de report réglementaires; NIIF; Rate-regulated industry; Regulatory deferral accounts; Right-of-use asset; secteur d'activités à tarifs réglementés</t>
  </si>
  <si>
    <t>JRNP5BK6</t>
  </si>
  <si>
    <t>Picard, Robert R.; Burger, Marcus; Kraut, Marla</t>
  </si>
  <si>
    <t>Bad Days at New Day Products</t>
  </si>
  <si>
    <t>10.2308/ISSUES-19-047</t>
  </si>
  <si>
    <t>http://ezproxy.library.dal.ca/login?url=https://search.ebscohost.com/login.aspx?direct=true&amp;db=bth&amp;AN=160283532&amp;site=ehost-live</t>
  </si>
  <si>
    <t>This instructional case describes an embezzlement committed by the former executive director of a Southeast Idaho nonprofit organization, New Day Products. The case, based on an organization that helps people with disabilities, provides a rich context for students to learn about the important roles and responsibilities of nonprofit organizations' boards of directors. Highlighting the challenges faced by nonprofit boards of directors, the case asks students to consider how New Day Products' board of directors' governance decisions, including choosing financial statement reviews rather than audits, increased the executive director's opportunities to commit fraud.</t>
  </si>
  <si>
    <t>107-120</t>
  </si>
  <si>
    <t>C:\Users\saman\Dropbox\Zotero\storage\XDVBWGEI\Picard et al. - 2022 - Bad Days at New Day Products.pdf</t>
  </si>
  <si>
    <t>Financial statements; Fraud; internal controls; fraud; governance; Boards of directors; Nonprofit organizations; embezzlement; board of directors; board oversight; case studies; New product development; nonprofits; separation of duties</t>
  </si>
  <si>
    <t>AYAPGDH2</t>
  </si>
  <si>
    <t>Ragothaman, Srinivasan; Custis, Tyler; Christianson, Melissa</t>
  </si>
  <si>
    <t>Fake Accounts Scandal at Wells Fargo: What are the Lessons?</t>
  </si>
  <si>
    <t>http://web.nacva.com/JFIA/Issues/JFIA-2022-No2-11.pdf</t>
  </si>
  <si>
    <t>This instructional case is based on the publicized fraud occurring at a large financial institution in the U.S. (Wells Fargo). Employees at Wells Fargo created more than 3.5 million unauthorized/ bogus deposit/credit card accounts over 5 years. This fake account scandal saddled Wells Fargo with billions of dollars in fines and settlements. In this case study, students assume the role of an external auditor and become familiar with several auditing, ethics, and accounting information systems  concepts, including: (1) fraud, (2) ethical reasoning and utilitarian principles, (3) internal control evaluation, (4) governance issues, (5) Securities and Exchange Commission (SEC) investigations, (6) professional skepticism, and (7) regulation. Approximately 160 students from auditing, accounting systems, and accounting ethics courses participated in this case during a three-year period at a University in the Midwest. Assessment information and implementation suggestions are provided. The feedback from student opinion surveys about the learning outcomes of this case was positive.</t>
  </si>
  <si>
    <t>C:\Users\saman\Dropbox\Zotero\storage\IX4BCA8P\Ragothaman et al. - 2022 - Fake Accounts Scandal at Wells Fargo What are the.pdf</t>
  </si>
  <si>
    <t>V2CAATQZ</t>
  </si>
  <si>
    <t>Stuebs, Martin; Bryant, Scott M.; Edison, Cari; Stanley, Charles</t>
  </si>
  <si>
    <t>Brittney’s Boutique: Tailoring financial statements for function as well as fashion</t>
  </si>
  <si>
    <t>10.1016/j.jaccedu.2022.100768</t>
  </si>
  <si>
    <t>https://linkinghub.elsevier.com/retrieve/pii/S0748575122000021</t>
  </si>
  <si>
    <t>This note slightly modiﬁes and adapts a managerial accounting case, Brittney’s Boutique: Tailoring a budget for function as well as fashion (Stuebs, M., Bryant, S., Edison, C., &amp; Reese, K. (2017). Brittney’s boutique: Tailoring a budget for function as well as fashion. Journal of Accounting Education, 39, 32–47. https://doi.org/10.1016/j.jaccedu.2016.12.006), for use in an introductory ﬁnancial accounting or hybrid accounting course that combines ﬁnancial and managerial accounting topics. The adapted case provides you the opportunity to extend and apply ﬁnancial accounting knowledge to the practical, real-world setting of Brittney’s Boutique, a student’s entrepreneurial start-up effort in the retail fashion merchandising business. The case is intended to challenge you to: 1) use ﬁnancial accounting knowledge to prepare journal entries, general ledger posts, ﬁnancial statements and ﬁnancial ratios; 2) recognize and understand the needs and challenges in starting a business; 3) apply Excel knowledge, skills and abilities; and 4) analyze and combine ﬁnancial accounting information to make judgments, conclusions and recommendations.</t>
  </si>
  <si>
    <t>Brittney’s Boutique</t>
  </si>
  <si>
    <t>C:\Users\saman\Dropbox\Zotero\storage\SV3CG5LX\Stuebs et al. - 2022 - Brittney’s Boutique Tailoring financial statement.pdf</t>
  </si>
  <si>
    <t>DK6KUU6A</t>
  </si>
  <si>
    <t>Kaden, Stacey R.; Lingwall, Jeff W.; Shonhiwa, Trevor T.</t>
  </si>
  <si>
    <t>Teaching Blockchain through Coding: Educating the Future Accounting Professional</t>
  </si>
  <si>
    <t>10.2308/ISSUES-19-080</t>
  </si>
  <si>
    <t>https://meridian.allenpress.com/iae/article/36/4/281/469445/Teaching-Blockchain-through-Coding-Educating-the</t>
  </si>
  <si>
    <t>This paper presents the motivation, learning experiences, and practical concerns regarding implementing a code-based method to teach blockchain technology to accounting students. With 53 percent of companies reporting blockchain as a critical priority for their organization, accountants’ work will be impacted (Deloitte 2019). Yet, most blockchain education for accountants appears to be limited to theoretical exercises removed from the technology itself. This article details how coding exercises can improve students’ understanding of blockchain technology. Students in a graduate accounting data analytics class were introduced to blockchain through a series of scaffolded exercises that engaged them in writing blockchain code in R. Results from implementing this module in a medium-sized accounting program showed that using code-based methods to teach blockchain to accountants was feasible and instructive. We provide code examples and Teaching Notes for those who wish to implement a similar curriculum.</t>
  </si>
  <si>
    <t>281-290</t>
  </si>
  <si>
    <t>Teaching Blockchain through Coding</t>
  </si>
  <si>
    <t>C:\Users\saman\Dropbox\Zotero\storage\GLM8V5JI\Kaden et al. - 2021 - Teaching Blockchain through Coding Educating the .pdf</t>
  </si>
  <si>
    <t>TLSP8PDE</t>
  </si>
  <si>
    <t>Franklin, Mitchell</t>
  </si>
  <si>
    <t>You Just Won the Lottery: Now to Fulfill the Promises</t>
  </si>
  <si>
    <t>https://www.aejournal.com/ojs/index.php/aej/article/view/571</t>
  </si>
  <si>
    <t>This project requires students to research primary source material, relate the research to a client situation, communicate a suggested solution to the client, as well as complete work papers. The student plays the role of a CPA who has a friend who has just won a significant lottery jackpot. The student analyzes the situation and addresses issues for his friend/client whether or not he has a legal partnership with his co-workers is required to share winnings. The student also must investigate whether or not the friend seeking advice has a partnership with family members to which he made verbal promises. Lastly, the student is asked to consider tax and practical issues had the lottery winnings been paid and distributed through an S-Corporation. The fact pattern is derived from three actual cases that pertain to the use of an S-Corporation to receive lottery winnings, and an individual who was in charge of a lottery pool and challenged if he was required to share winnings based on the existence of a partnership.</t>
  </si>
  <si>
    <t>89-103</t>
  </si>
  <si>
    <t>C:\Users\saman\Dropbox\Zotero\storage\4CPDZUG8\Franklin - 2021 - You Just Won the Lottery Now to Fulfill the Promi.pdf</t>
  </si>
  <si>
    <t>8P6I3DGR</t>
  </si>
  <si>
    <t>Inger, Kerry K.; Mathis, Mollie</t>
  </si>
  <si>
    <t>Taxes: Taking a Bite out of Bitcoin</t>
  </si>
  <si>
    <t>10.2308/ISSUES-19-061</t>
  </si>
  <si>
    <t>https://meridian.allenpress.com/iae/article/36/1/57/437220/Taxes-Taking-a-Bite-out-of-Bitcoin</t>
  </si>
  <si>
    <t>This tax research case introduces students to virtual currency taxation issues, which are increasingly important in the global economy. The setting provides an overarching story with three inter-related taxpayers and a variety of transactions—miner, short-term investor, and long-term investor—thus, allowing instructors to assign individuals or groups to one or more scenarios. There is limited primary authority on virtual currency, leading students to relate the virtual currency transactions to existing primary authority. The case learning objectives are: (1) critical thinking, (2) technical knowledge, (3) tax research proficiency, and (4) written communication skills. Students identify relevant tax-related issues, conduct tax research, and prepare a research memorandum that summarizes their findings.</t>
  </si>
  <si>
    <t>57-64</t>
  </si>
  <si>
    <t>Taxes</t>
  </si>
  <si>
    <t>C:\Users\saman\Dropbox\Zotero\storage\DLZG8XM9\Inger and Mathis - 2021 - Taxes Taking a Bite out of Bitcoin.pdf</t>
  </si>
  <si>
    <t>UAAJNQNA</t>
  </si>
  <si>
    <t>Sledgianowski, Deb; Petra, Steven T.; Pelaez, Alexander; Zhu, Jianbing</t>
  </si>
  <si>
    <t>Using Tableau to Analyze the Effects of Tax Code Changes: A Teaching Case for Tax and AIS Courses</t>
  </si>
  <si>
    <t>10.2308/ISSUES-19-127</t>
  </si>
  <si>
    <t>https://meridian.allenpress.com/iae/article/36/3/117/451588/Using-Tableau-to-Analyze-the-Effects-of-Tax-Code</t>
  </si>
  <si>
    <t>This teaching case enables taxation and accounting information systems (AIS) students to use data analytics software to analyze a large dataset of simulated federal individual income tax returns to identify possible effects of tax changes on different categories of individual taxpayers. Tax return data provided for the case is a large sample that represents the population of U.S. tax returns filed, created from a simulation using distributions based on prevailing economic theories about income and most recent tax return filing statistics available from Internal Revenue Service (IRS) Statistics of Income (SOI). Students will learn to: (1) develop foundational skills and knowledge related to data analytics and how those skills can be used to visualize data to make it more meaningful, (2) demonstrate an understanding of Internal Revenue Code as it pertains to individual taxation, and (3) demonstrate knowledge of how Internal Revenue Code affects different types of filers.</t>
  </si>
  <si>
    <t>117-133</t>
  </si>
  <si>
    <t>Using Tableau to Analyze the Effects of Tax Code Changes</t>
  </si>
  <si>
    <t>C:\Users\saman\Dropbox\Zotero\storage\RY7BUNUP\Sledgianowski et al. - 2021 - Using Tableau to Analyze the Effects of Tax Code C.pdf</t>
  </si>
  <si>
    <t>IHU52LB7</t>
  </si>
  <si>
    <t>Hunter, Kara; Alberti, Cristina T.; Boss, Scott R.; Thibodeau, Jay C.</t>
  </si>
  <si>
    <t>IntelliClean: A Teaching Case Designed to Integrate Data Cleaning and Spreadsheet Skills into the Audit Curriculum</t>
  </si>
  <si>
    <t>10.2308/JETA-2020-025</t>
  </si>
  <si>
    <t>https://meridian.allenpress.com/jeta/article/17/2/17/442741/IntelliClean-A-Teaching-Case-Designed-to-Integrate</t>
  </si>
  <si>
    <t>This teaching case provides an approach for educators to impart knowledge about both the data-cleaning process and critical electronic spreadsheet functionalities that are used by auditors to students as part of the auditing curriculum. The cleaning of large datasets has become a vital task that is routinely performed by the most junior audit professional on the team. In this case, students learn how to cleanse a dataset and verify the completeness and accuracy of the dataset in accordance with relevant auditing standards. Importantly, all steps are completed on an author-created database within an electronic spreadsheet platform. The response from students has been strong. After completing the case assignment, a total of 81 auditing students at two private universities provided feedback. The results of the questionnaire reveal that students largely agree that the key learning objectives were achieved, validating the use of this case in the auditing curriculum.</t>
  </si>
  <si>
    <t>17-24</t>
  </si>
  <si>
    <t>IntelliClean</t>
  </si>
  <si>
    <t>C:\Users\saman\Dropbox\Zotero\storage\IE76DCCU\Hunter et al. - 2020 - IntelliClean A Teaching Case Designed to Integrat.pdf</t>
  </si>
  <si>
    <t>G6UL3K6G</t>
  </si>
  <si>
    <t>Boland, Matthew</t>
  </si>
  <si>
    <t>Airbnb Property Management: Performance Evaluation of a Rental Property*</t>
  </si>
  <si>
    <t>10.1111/1911-3838.12249</t>
  </si>
  <si>
    <t>https://onlinelibrary.wiley.com/doi/10.1111/1911-3838.12249</t>
  </si>
  <si>
    <t>This teaching case requires students to generate performance evaluation reports for a short-term rental property. The case demonstrates the need to analyze variances and think critically about the potential causes of these variances and assess management performance. Students are also required to make forward-looking recommendations based on the local business environment for short-term rental properties.</t>
  </si>
  <si>
    <t>255-263</t>
  </si>
  <si>
    <t>Airbnb Property Management</t>
  </si>
  <si>
    <t>C:\Users\saman\Dropbox\Zotero\storage\F4YDMJJ6\Boland - 2021 - Airbnb Property Management Performance Evaluation.pdf</t>
  </si>
  <si>
    <t>PSBZ9LV2</t>
  </si>
  <si>
    <t>Clikeman, Paul M.; Zimmerman, Jen</t>
  </si>
  <si>
    <t>Carillion—A House Built on Sand</t>
  </si>
  <si>
    <t>http://s3.amazonaws.com/web.nacva.com/JFIA/Issues/JFIA-2020-No3-11.pdf</t>
  </si>
  <si>
    <t>This teaching case, which is appropriate for undergraduate or masters-level financial auditing courses, describes Carillion Plc, a British construction company that was liquidated in January 2018, shortly after recording a £1,045 million impairment charge to correct overvalued contract revenues and goodwill. A Parliamentary committee that investigated the scandal recommended significant changes to the U.K. audit industry. Completing this case study will help auditing students (1) identify risk factors related to fraudulent financial reporting, (2) identify appropriate procedures for testing accounting estimates, (3) understand the negative consequences of inaccurate financial reporting, (4) evaluate practices that may impair auditor independence, and (5) assess the potential benefits and costs of mandatory audit firm rotation.</t>
  </si>
  <si>
    <t>C:\Users\saman\Dropbox\Zotero\storage\UEQWM9VY\JFIA-2020-No3-11.pdf</t>
  </si>
  <si>
    <t>JDSP49GR</t>
  </si>
  <si>
    <t>Kalesnikoff, Douglas</t>
  </si>
  <si>
    <t>Jack's Sports Bar</t>
  </si>
  <si>
    <t>10.1111/1911-3838.12216</t>
  </si>
  <si>
    <t>https://onlinelibrary.wiley.com/doi/10.1111/1911-3838.12216</t>
  </si>
  <si>
    <t>This two-part case focuses on indicators or red flags of a possible fraud being committed by a majority shareholder against a minority shareholder. The student assumes the role of an accountant investigating the possible fraud. In Part 1 the student is provided with a whistleblower complaint and examines the draft financial statements that will be used for the purchase price of the sale of shares by the minority shareholder to the majority shareholder. In Part 2 the student is provided with further information on inventory controls and the accounting practices. Drawing on the student's knowledge of control systems and financial statement analysis, the student's task is to identify the possible fraudulent transactions and quantify their effect.</t>
  </si>
  <si>
    <t>C:\Users\saman\Dropbox\Zotero\storage\W7F7LCTS\Kalesnikoff - 2020 - Jack's Sports Bar.pdf</t>
  </si>
  <si>
    <t>PDRWURRL</t>
  </si>
  <si>
    <t>Rummell, Janice E.; Weickgenannt, Andrea B.</t>
  </si>
  <si>
    <t>Planning for Substantive Testing at the Assertion Level: A Training Activity and Mini Case</t>
  </si>
  <si>
    <t>10.2308/CIIA-2020-003</t>
  </si>
  <si>
    <t>https://meridian.allenpress.com/cia/article/15/1/I15/447012/Planning-for-Substantive-Testing-at-the-Assertion</t>
  </si>
  <si>
    <t>This two-part educational resource was developed to enhance students’ understanding of a key aspect of the audit guidance concerning financial statement audit planning for substantive testing at the assertion level. Assuming the role of audit associates at a CPA firm, students first engage in a training activity in which they deconstruct substantive audit tasks into significant financial statement accounts, management assertions, and types of audit procedures related to each task. Then, students consider inherent risk factors for a client engagement in a mini case and apply relevant accounts, management assertions, and detailed substantive audit procedures. These resources are easy to implement and require little advanced preparation, yet they provide a rich instructional resource for either new or experienced auditing faculty. Assessment results and student survey responses reveal the effectiveness of these resources in promoting students’ comprehension of the critical role of management assertions in the audit planning process.</t>
  </si>
  <si>
    <t>I15-I30</t>
  </si>
  <si>
    <t>Planning for Substantive Testing at the Assertion Level</t>
  </si>
  <si>
    <t>C:\Users\saman\Dropbox\Zotero\storage\T2PIG4S2\Rummell and Weickgenannt - 2021 - Planning for Substantive Testing at the Assertion .pdf</t>
  </si>
  <si>
    <t>7UM6AIX8</t>
  </si>
  <si>
    <t>Cheng, Christine; Sapkota, Pradeep; Yurko, Amy J. N.</t>
  </si>
  <si>
    <t>A Case Study of Effective Tax Rates Using Data Analytics</t>
  </si>
  <si>
    <t>10.2308/ISSUES-19-060</t>
  </si>
  <si>
    <t>https://meridian.allenpress.com/iae/article/36/1/65/437269/A-Case-Study-of-Effective-Tax-Rates-Using-Data</t>
  </si>
  <si>
    <t>Tomorrow’s accounting professionals need to understand both accounting and data analytics. To meet these needs, we developed a case that combines an important area of tax accounting, Effective Tax Rates (ETRs), with multiple data analysis skills. The case can be completed in Excel, or with Tableau and/or Alteryx, using Compustat or public data. The case’s learning objectives for students are to: (1) expand knowledge of data analytics and ETRs; (2) use critical-thinking skills to identify economic, industry, and firm-level factors that might affect ETRs; (3) develop skills specific to data analytics and data visualization in accounting; and (4) develop effective oral and written communication skills. We evaluate the case’s efficacy using data from pre- and post-learning assessment surveys and open-ended responses, which indicate that the comprehensive case meets these learning objectives.</t>
  </si>
  <si>
    <t>65-89</t>
  </si>
  <si>
    <t>C:\Users\saman\Dropbox\Zotero\storage\ZATC35SR\Cheng et al. - 2021 - A Case Study of Effective Tax Rates Using Data Ana.pdf</t>
  </si>
  <si>
    <t>AN5G3RT2</t>
  </si>
  <si>
    <t>Brown, Kevin F.; Lightle, Susan</t>
  </si>
  <si>
    <t>Only Reliable Parts and Supplies, Inc.: Assessing and documenting the design of internal controls</t>
  </si>
  <si>
    <t>10.1016/j.jaccedu.2022.100783</t>
  </si>
  <si>
    <t>https://linkinghub.elsevier.com/retrieve/pii/S0748575122000173</t>
  </si>
  <si>
    <t>Understanding how auditors assess the design of controls can be challenging. In this case, you will assess and document the design of internal controls for the sales process of your client, Only Reliable Parts and Supplies, Inc. In Part 1, you will prepare a ﬂowchart for the client’s sales process and evaluate the design of controls for this process based on a transcript of an interview of the client’s controller. After evaluating the process, you will prepare a written memo that summarizes your ﬁndings. After completing Part 1, information about the client’s plans to automate the sales process will be provided for you to complete Part 2. In Part 2, you will evaluate the client’s planned automation of the sales process and consider how your assessment in Part 1 is affected by the planned changes.</t>
  </si>
  <si>
    <t>Only Reliable Parts and Supplies, Inc.</t>
  </si>
  <si>
    <t>C:\Users\saman\Dropbox\Zotero\storage\7QSKQKD2\Brown and Lightle - 2022 - Only Reliable Parts and Supplies, Inc. Assessing .pdf</t>
  </si>
  <si>
    <t>4T87XDQP</t>
  </si>
  <si>
    <t>Schuele, Karen; Felski, Elizabeth</t>
  </si>
  <si>
    <t>Comprehensive Data Analytics Project Using Excel and Tableau for the Sales and Purchases Cycles</t>
  </si>
  <si>
    <t>1554-1908</t>
  </si>
  <si>
    <t>10.2308/JETA-2020-048</t>
  </si>
  <si>
    <t>http://ezproxy.library.dal.ca/login?url=https://search.ebscohost.com/login.aspx?direct=true&amp;db=bth&amp;AN=154426922&amp;site=ehost-live</t>
  </si>
  <si>
    <t>Using materials from PwC's data analytics case study using a fictitious company, Pixystems Toy Company, Inc. (PwC 2017), the authors developed a comprehensive, multi-part data analytics project that is applicable for a variety of accounting courses. The project follows the common data analytics framework (ask the right questions, extract, transform, and load [ETL] the data, perform appropriate analyses, and present the results). Students apply this framework to the sales and purchases cycles. For each, students develop relevant questions, build a data model, and perform other ETL procedures, perform analytics, and prepare a presentation to convey insights and recommendations. For the sales cycle, Microsoft Excel is the analytics tool; for the purchases cycle, Tableau is used. This project provides an opportunity for students to gain experience with two analytics tools, understand the process of building a data model, and wrestle with how to convey the results of their analysis.</t>
  </si>
  <si>
    <t>257-268</t>
  </si>
  <si>
    <t>C:\Users\saman\Dropbox\Zotero\storage\LCRWWRMZ\Schuele and Felski - 2021 - Comprehensive Data Analytics Project Using Excel a.pdf</t>
  </si>
  <si>
    <t>data analytics; Excel; Tableau; building data model; data analytics process; Data modeling; Electronic data processing; Software analytics</t>
  </si>
  <si>
    <t>EIG5AKIC</t>
  </si>
  <si>
    <t>Gantman, Sonia; Metzger, Lorrie</t>
  </si>
  <si>
    <t>Vendor Master Data Cleaning—A Project for Accounting Class</t>
  </si>
  <si>
    <t>10.2308/JETA-2020-028</t>
  </si>
  <si>
    <t>http://ezproxy.library.dal.ca/login?url=https://search.ebscohost.com/login.aspx?direct=true&amp;db=bth&amp;AN=158265402&amp;site=ehost-live</t>
  </si>
  <si>
    <t>We present a data cleaning project that utilizes real vendor master data of a large public university in the United States. Our main objective when developing this case was to identify the areas where students need guidance in order to apply a problem-solving approach to the project. This includes initial analysis of the data and the task at hand, planning for cleaning and testing activities, executing this plan, and communicating the results in a written report. We provide a dataset with 29K records of vendor master data and a subset of the same data with 800 records. The assignment has two parts—the planning and the actual cleaning, each with its own deliverable. It can be used in many different courses and completed with almost any data analytics software. We provide suggested solutions and detailed solution notes for Excel and for Alteryx Designer.</t>
  </si>
  <si>
    <t>165-171</t>
  </si>
  <si>
    <t>C:\Users\saman\Dropbox\Zotero\storage\EXS4S9RK\Gantman and Metzger - 2022 - Vendor Master Data Cleaning—A Project for Accounti.pdf</t>
  </si>
  <si>
    <t>data analytics; United States; Excel; Software analytics; Alteryx Designer; Classroom activities; data cleaning; Data scrubbing; State universities &amp; colleges; Task analysis; teaching case</t>
  </si>
  <si>
    <t>CNDWNTPP</t>
  </si>
  <si>
    <t>Wilson Drilling Inc.</t>
  </si>
  <si>
    <t>10.1111/1911-3838.12290</t>
  </si>
  <si>
    <t>http://onlinelibrary.wiley.com/doi/abs/10.1111/1911-3838.12290</t>
  </si>
  <si>
    <t>Wilson Drilling Inc. is a leading Canadian provider of contract drilling rigs and well services to the oil and gas industry. This case exposes students to important financial reporting issues relevant to fixed assets, such as asset impairment and decommissioning and changing the accounting method for depreciation, as well as reporting of deferred income taxes in a real-world situation. This case is suitable for use in undergraduate Intermediate Accounting or Advanced Financial Accounting classes.</t>
  </si>
  <si>
    <t>489-493</t>
  </si>
  <si>
    <t>_eprint: https://onlinelibrary.wiley.com/doi/pdf/10.1111/1911-3838.12290</t>
  </si>
  <si>
    <t>C:\Users\saman\Dropbox\Zotero\storage\S5K86679\Jin and Niu - 2022 - Wilson Drilling Inc..pdf</t>
  </si>
  <si>
    <t>accounting changes; asset impairment and decommissioning; deferred income taxes; dépréciation et mise hors service des actifs; IFRS; impôt sur le revenu reporté; modifications des méthodes comptables</t>
  </si>
  <si>
    <t>JW6ILNID</t>
  </si>
  <si>
    <t>Sheehan, Norman T.; Charbonneau, Lynne</t>
  </si>
  <si>
    <t>Corporate Governance in the #MeToo Era: A Compact, In-Class Case</t>
  </si>
  <si>
    <t>10.1111/1911-3838.12316</t>
  </si>
  <si>
    <t>http://onlinelibrary.wiley.com/doi/abs/10.1111/1911-3838.12316</t>
  </si>
  <si>
    <t>With the rise of the #MeToo movement, workplace harassment has become an important board issue. Despite this, little has been written on the role that boards, and governance in general, should play in reducing the potential for employee harassment in the workplace. This compact, in-class teaching case, which is based on an actual employee lawsuit in Canada, fills this gap by reviewing the role of the board in addressing employee workplace harassment. The case takeaways focus on the steps boards should take once they receive an employee harassment complaint, the policies and procedures boards must ensure are in place to protect their employees from workplace harassment, and the options available for students if they encounter workplace harassment in their future careers. The case concludes by reviewing best practices for recruiting board members as well as deciding on the future of the organization's president.</t>
  </si>
  <si>
    <t>507-509</t>
  </si>
  <si>
    <t>Corporate Governance in the #MeToo Era</t>
  </si>
  <si>
    <t>_eprint: https://onlinelibrary.wiley.com/doi/pdf/10.1111/1911-3838.12316</t>
  </si>
  <si>
    <t>C:\Users\saman\Dropbox\Zotero\storage\TLQHXSF9\Sheehan and Charbonneau - 2022 - Corporate Governance in the #MeToo Era A Compact,.pdf</t>
  </si>
  <si>
    <t>#MeToo; #MoiAussi; board governance; board recruitment; employee harassment; gouvernance du conseil d'administration; harcèlement des employé(e)s; recrutement des administrateurs et administratrices</t>
  </si>
  <si>
    <t xml:space="preserve">Zotero </t>
  </si>
  <si>
    <t xml:space="preserve">IAESB Technical Classifications </t>
  </si>
  <si>
    <t xml:space="preserve">Classification </t>
  </si>
  <si>
    <t>(a) Financial accounting and reporting (Intermediate)</t>
  </si>
  <si>
    <t>(b) Management accounting (Intermediate)</t>
  </si>
  <si>
    <t>(c) Finance and financial management (Intermediate)</t>
  </si>
  <si>
    <t>(d) Taxation (Intermediate)</t>
  </si>
  <si>
    <t>(e) Audit and assurance (Intermediate)</t>
  </si>
  <si>
    <t>(f) Governance, risk management and internal control (Intermediate)</t>
  </si>
  <si>
    <t>(g) Business laws and regulations (Intermediate)</t>
  </si>
  <si>
    <t>(h) Information technology (Intermediate)</t>
  </si>
  <si>
    <t>(i) Business and organizational environment (Intermediate)</t>
  </si>
  <si>
    <t>(j) Economics (Foundation)</t>
  </si>
  <si>
    <t>(k) Business strategy and management (Intermediate)</t>
  </si>
  <si>
    <t xml:space="preserve">None of these - Specify </t>
  </si>
  <si>
    <t>(d) Taxation (Intermediate) &amp; (h) Information technology (Intermediate)</t>
  </si>
  <si>
    <t>while the financial statement analysis may cause for a classificaiton in (a), the purpose of such FSA is for audit (fraud) detection. As well, depending on the material covered, FSA may not be at a level sufficient for (a) "intermediate"</t>
  </si>
  <si>
    <t>NOT A CASE?</t>
  </si>
  <si>
    <t>(a) Financial accounting and reporting (Intermediate) &amp; (e) Audit and assurance (Intermediate) &amp; (f) Governance, risk management and internal control (Intermediate)</t>
  </si>
  <si>
    <t>(a) Financial accounting and reporting (Intermediate) &amp; (f) Governance, risk management and internal control (Intermediate)</t>
  </si>
  <si>
    <t>(e) Audit and assurance (Intermediate) &amp; (h) Information technology (Intermediate)</t>
  </si>
  <si>
    <t>(b) Management accounting (Intermediate) &amp; (f) Governance, risk management and internal control (Intermediate)</t>
  </si>
  <si>
    <t xml:space="preserve">(a) Financial accounting and reporting (Intermediate) &amp; (d) Taxation (Intermediate) &amp; (e) Audit and assurance (Intermediate) &amp; (h) Information technology (Intermediate) </t>
  </si>
  <si>
    <t>(b) Management accounting (Intermediate) &amp; (d) Taxation (Intermediate)</t>
  </si>
  <si>
    <t>(a) Financial accounting and reporting (Intermediate) &amp; (b) Management accounting (Intermediate) &amp; (h) Information technology (Intermediate)</t>
  </si>
  <si>
    <t xml:space="preserve">Case says 'intro' financial accounting - accepted this as a part of the "financial accounting" bucket </t>
  </si>
  <si>
    <t>(b) Management accounting (Intermediate) &amp; (i) Business and organizational environment (Intermediate) &amp; (k) Business strategy and management (Intermediate)</t>
  </si>
  <si>
    <t>(h) Information technology (Intermediate) &amp; (i) Business and organizational environment (Intermediate)</t>
  </si>
  <si>
    <t xml:space="preserve">(h) Information technology (Intermediate) </t>
  </si>
  <si>
    <t xml:space="preserve">(f) Governance, risk management and internal control (Intermediate) &amp; (h) Information technology (Intermediate) </t>
  </si>
  <si>
    <t>(d) Taxation (Intermediate) &amp; (h) Information technology (Intermediate) &amp; (j) Economics (Foundation)</t>
  </si>
  <si>
    <t>(a) Financial accounting and reporting (Intermediate) &amp; (e) Audit and assurance (Intermediate)</t>
  </si>
  <si>
    <t>(e) Audit and assurance (Intermediate) &amp; (g) Business laws and regulations (Intermediate)</t>
  </si>
  <si>
    <t>(e) Audit and assurance (Intermediate)n &amp; (f) Governance, risk management and internal control (Intermediate)</t>
  </si>
  <si>
    <t>(b) Management accounting (Intermediate) &amp; (i) Business and organizational environment (Intermediate)</t>
  </si>
  <si>
    <t>(b) Management accounting (Intermediate) &amp; (j) Economics (Foundation)</t>
  </si>
  <si>
    <t>(b) Management accounting (Intermediate) &amp; (h) Information technology (Intermediate)</t>
  </si>
  <si>
    <t>(d) Taxation (Intermediate) &amp; (e) Audit and assurance (Intermediate) &amp; (g) Business laws and regulations (Intermediate)</t>
  </si>
  <si>
    <t>(a) Financial accounting and reporting (Intermediate) &amp; (e) Audit and assurance (Intermediate) &amp; (h) Information technology (Intermediate)</t>
  </si>
  <si>
    <t>(a) Financial accounting and reporting (Intermediate) &amp; (d) Taxation (Intermediate)</t>
  </si>
  <si>
    <t>(e) Audit and assurance (Intermediate) &amp; (f) Governance, risk management and internal control (Intermediate) &amp; (g) Business laws and regulations (Intermediate)</t>
  </si>
  <si>
    <t>(b) Management accounting (Intermediate) &amp; (c) Finance and financial management (Intermediate)</t>
  </si>
  <si>
    <t>(e) Audit and assurance (Intermediate) &amp; (f) Governance, risk management and internal control (Intermediate)</t>
  </si>
  <si>
    <t>(f) Governance, risk management and internal control (Intermediate) &amp; (i) Business and organizational environment (Intermediate)</t>
  </si>
  <si>
    <t>(d) Taxation (Intermediate) &amp; (e) Audit and assurance (Intermediate)</t>
  </si>
  <si>
    <t>(e) Audit and assurance (Intermediate) &amp; (f) Governance, risk management and internal control (Intermediate) &amp; (h) Information technology (Intermediate)</t>
  </si>
  <si>
    <t>(a) Financial accounting and reporting (Intermediate) &amp; (b) Management accounting (Intermediate) &amp; (g) Business laws and regulations (Intermediate) &amp; (i) Business and organizational environment (Intermediate)</t>
  </si>
  <si>
    <t>(d) Taxation (Intermediate) &amp; (g) Business laws and regulations (Intermediate)</t>
  </si>
  <si>
    <t>(f) Governance, risk management and internal control (Intermediate) &amp; (i) Business and organizational environment (Intermediate) &amp; (k) Business strategy and management (Intermediate)</t>
  </si>
  <si>
    <t>Classification</t>
  </si>
  <si>
    <t>Singh, Anil; Henderson, Sandra</t>
  </si>
  <si>
    <t>Hands-on introductory training in Backdoor and SQL injection attacks</t>
  </si>
  <si>
    <t>Software, though vital to organizations, come with risks attached. Malicious use of software has caused a great deal of damage to individuals, companies, and even countries. Accounting students generally do not acquire detailed understanding of such threats. To introduce accounting students to software vulnerabilities, we provide two MS Access exercises illustrating simplified versions of Backdoor attacks and SQL injection attacks.   These quick and simple-to-do introductory exercises help accounting students get a closer look at software vulnerabilities. The COSO framework, to address such risks is discussed. Post exercise survey revealed increased understanding of software vulnerabilities.</t>
  </si>
  <si>
    <t>Harris, Peter</t>
  </si>
  <si>
    <t>PH Plumbing Inc. : A Long-Term Construction Case Study</t>
  </si>
  <si>
    <t>Brennan, Niamh M.</t>
  </si>
  <si>
    <t>Directors' Responsibilities, Accountability, and Business Judgment: The Pierse Contracting Case</t>
  </si>
  <si>
    <t>This case helps students understand the challenging decisions faced by a company's board of directors (i.e., survival of the company) and the legal risks directors experience when business fails. The case is based on actual court proceedings involving a company's liquidator taking legal action to restrict the tenure of the directors. Key judgments facing the directors and disputed by the liquidator include the valuation of financial statement assets and the preparation of the financial statements on a going-concern basis. The case also addresses directors' relationships with the company's external auditor/advisors. Students are asked to consider whether the directors acted responsibly in relation to their stewardship of the company and whether the directors should be held accountable and sanctioned following the company's collapse. The case adopts a novel courtroom setting, requiring students to role-play by adopting the characters and presenting the plaintiff's and defendants' lawyers' arguments, and the judges deciding the case.</t>
  </si>
  <si>
    <t>Huston, Janet M.; Samuels, Janet A.</t>
  </si>
  <si>
    <t>Writing Accounting Research Memos: An Instructional Case to Introduce the Basics</t>
  </si>
  <si>
    <t>This case introduces students to the basics of accounting research memo construction. Accounting research memos can overwhelm students because memos involve researching the Accounting Standards Codification (ASC), analyzing the issue, and writing in a specific format using a professional tone. The case involves an audit client with a lawsuit-based contingent liability. The audit team recently received the legal representation letter and needs to document the correct accounting for the lawsuit. The applicable ASC and required journal entry are provided, allowing students to focus on memo construction. The case requires students to write an accounting research memo using the provided information. Students learn the structure and creation of accounting research memos, how to paraphrase and analyze the ASC, and thus demonstrate professional writing skills. This case is appropriate for a course that introduces students to writing accounting research memos with an assessment done by the instructor or the students themselves.</t>
  </si>
  <si>
    <t>Douglass, Ashley; Farías Martínez, Gabriela María; Holmes, Amy F.</t>
  </si>
  <si>
    <t>Bringing COSO to life: Engaging students with real world examples of internal controls using digital storytelling</t>
  </si>
  <si>
    <t>This study describes an assignment using digital storytelling to increase students’ understanding of internal controls and the Committee of Sponsoring Organization’s Internal Control-Integrated Framework (COSO). In this assignment, students interview local company representatives about examples of the company’s successes related to internal controls and develop digital stories to share the experience with the class. Digital storytelling incorporates audio, video, and music to convey information related to events or concepts in a way that allows for increased comprehension and memory recall. The assignment is designed to engage students with the material by learning from professionals and provide a fun and meaningful way to report on COSO real world examples. Survey responses reveal that the assignment increases engagement in the class by providing a way for students to learn experientially from professionals. This approach is easily translated to other courses in which real-world examples can increase student engagement and comprehension through an active learning experience.</t>
  </si>
  <si>
    <t>O'Leary, Daniel E.</t>
  </si>
  <si>
    <t>Purchase order “analytic audit”</t>
  </si>
  <si>
    <t>This paper reviews a case study used as part of introducing data and analytics in a Masters of Accounting curriculum. In particular, this paper presents a dataset, an approach to analyzing that data using analytic approaches, suggests that analysis of that dataset could function as a capstone project, and provides a review of multiple data, analytical tools, and methodologies. The dataset includes almost 13,500 purchase orders and allows the use of multiple data analytic approaches for anomaly detection, time-series analysis, and visualization to meet audit goals such as identification of unusual or significant items, determination of trends, and concentration of purchasing activity.</t>
  </si>
  <si>
    <t>Burke, Qing L.; Feng, Nancy Chun; Neely, Daniel G.</t>
  </si>
  <si>
    <t>Wisconsin's Lavish Lure for Foxconn: An Instructional Case in Governmental Accounting</t>
  </si>
  <si>
    <t>Journal of Governmental &amp; Nonprofit Accounting</t>
  </si>
  <si>
    <t>In 2017, Wisconsin signed one of the largest U.S. business incentive contracts with Foxconn Technology Group, a Taiwanese electronics corporation best known as the main assembler of Apple’s iPhone. In exchange for Foxconn’s pledge to build a $10 billion manufacturing complex and hire 13,000 workers, Wisconsin’s state and local governments offered more than $4 billion in subsidies. However, Foxconn’s promises were unfulfilled. This case uses Wisconsin’s lavish deal with Foxconn to examine the causes and complexities of targeted business incentives deployed by state and local governments. The case further analyzes Annual Comprehensive Financial Reports to assess the impact of the Foxconn project on governments’ financial condition. This case is intended for courses with a governmental accounting component. It is scalable, and instructors can choose from multiple parts of the case questions according to their needs.</t>
  </si>
  <si>
    <t>(d) Taxation
(h) Information Technology</t>
  </si>
  <si>
    <t>(h) Information Technology</t>
  </si>
  <si>
    <t>(d) Taxation
(e) Audit and Assurance</t>
  </si>
  <si>
    <t>(e) Audit and Assurance</t>
  </si>
  <si>
    <t>(e) Audit and Assurance
(h) Information Technology</t>
  </si>
  <si>
    <t>Accounting for long-term construction projects is very complex due in large part to its many industry specific nuance, which makes it difficult for one to adequately comprehend. The availability of different approaches of recognizing long-term construction revenue when coupled with the need to formulate a high number of managerial assumptions, further complicates this topic. Additionally, the available literature on long-term construction accounting is quite limited, adding further impetus for its study. &amp;nbsp;However, given the pervasiveness of the construction industry and the very commonplace nature of long-term contracts, it is critical for a student to gain an understanding of this subject matter. &amp;nbsp; This case study focuses on part 5: Recognize Revenue When (or as) the Entity Satisfies the Performance Obligation, of the five-step revenue recognition process of the recently implemented Accounting Standards Codification 606: Revenue from Contracts with Customers. The student will be asked a series of comprehensive questions relating to the revenue recognition requirements of long-term construction projects. Although this case will focus predominately on the more common and complex long-term performance contracts of recognizing revenue over a period of time and its associated input and output methods, it will also address the less likely at a single point in time scenario. This case will require the student to think critically and research authoritative accounting literature to satisfactorily complete the required assignment. This case has a wide range of applicability and designed for use in any graduate and undergraduate class which covers revenue recognition.</t>
  </si>
  <si>
    <t xml:space="preserve">(f) Governance, risk management and internal control (Intermediate) &amp;  Business laws and regulations (Intermediate) </t>
  </si>
  <si>
    <t xml:space="preserve">(f) Governance, risk management and internal control (Intermediate) </t>
  </si>
  <si>
    <t xml:space="preserve">(a) Financial accounting and reporting (Intermediate) &amp; (f) Governance, risk management and internal control (Intermediate) </t>
  </si>
  <si>
    <t>(e) Audit and assurance
(a) Financial accounting and reporting</t>
  </si>
  <si>
    <t>(b) Management accounting 
(h) Information Technology
Other - Ethics</t>
  </si>
  <si>
    <t>(e) Audit and assurance 
(f) Governance, risk management and internal control</t>
  </si>
  <si>
    <t>(e) Audit and assurance 
(h) Information Technology</t>
  </si>
  <si>
    <t xml:space="preserve">(a) Financial accounting and reporting </t>
  </si>
  <si>
    <t>(a) Financial accounting and reporting
(b) Management accounting</t>
  </si>
  <si>
    <t>(a) Financial accounting and reporting
(d) Taxation</t>
  </si>
  <si>
    <t>(a) Financial accounting and reporting
(h) Information Technology</t>
  </si>
  <si>
    <t>(e) Audit and assurance
(f) Governance, risk management and internal control</t>
  </si>
  <si>
    <t>(e) Audit and assurance
(h) Information Technology</t>
  </si>
  <si>
    <t>(e) Audit and assurance</t>
  </si>
  <si>
    <t>(a) Financial accounting and reporting</t>
  </si>
  <si>
    <t xml:space="preserve">(k) Business strategy and management </t>
  </si>
  <si>
    <t>(f) Governance, risk management and internal control</t>
  </si>
  <si>
    <t xml:space="preserve">(f) Governance, risk management and internal control </t>
  </si>
  <si>
    <t>(b) Management accounting</t>
  </si>
  <si>
    <t>(k) Business strategy and management
(h) Information Technology
(b) Management accounting</t>
  </si>
  <si>
    <t>(h) Information technology</t>
  </si>
  <si>
    <t>(d) Taxation
(h) Information technology</t>
  </si>
  <si>
    <t>(d) Taxation</t>
  </si>
  <si>
    <t>(f) Governance, risk management, and internal control</t>
  </si>
  <si>
    <t>(e) Audit and assurance
(h) Information technology</t>
  </si>
  <si>
    <t>Other - Philosophy</t>
  </si>
  <si>
    <t>(b) Management Accounting
(k) Business stategy and management</t>
  </si>
  <si>
    <t>(h) Information Technology
(f) Governance, risk management, and internal control</t>
  </si>
  <si>
    <t>(h) Information technology
(e) Audit and assurance</t>
  </si>
  <si>
    <t>(b) Management accounting
(h) Information technology</t>
  </si>
  <si>
    <t>(b) Management accounting
(c) Finance and financial management</t>
  </si>
  <si>
    <t>(h) Information technology
(e) Audit and assurance
Other - Ethics</t>
  </si>
  <si>
    <t>(d) Taxation
Other - Ethics</t>
  </si>
  <si>
    <t>(f) Governance, risk management, and internal control
(e) Audit and assurance</t>
  </si>
  <si>
    <t>(e) Audit and assurance
(f) Governance, risk management, and internal control</t>
  </si>
  <si>
    <t>(a) FInancial accounting and reporting
(c) Finance and financial management</t>
  </si>
  <si>
    <t>(e) Audit and assurance
(k) Business strategy and management
Other - ESG</t>
  </si>
  <si>
    <t>(c) Finance and financial management
(b) Management accounting</t>
  </si>
  <si>
    <t>(a) Financial accounting and reporting
(c) Finance and financial management</t>
  </si>
  <si>
    <t>(h) Information Technology
(d) Taxation</t>
  </si>
  <si>
    <t>(e) Audit and assurance
(g) Busines laws and regulations
(c) Finance and financial management</t>
  </si>
  <si>
    <t>(g) Business laws and regulations
(d) Taxation</t>
  </si>
  <si>
    <t>(e) Audit and assurance
Other- Ethics</t>
  </si>
  <si>
    <t>(e) Audit and assurance
(g) Business laws and regulations</t>
  </si>
  <si>
    <t>(e) Audit and assurance 
Other- Psychology</t>
  </si>
  <si>
    <t>(g) Busines laws and regulations
(e) Audit and assurance</t>
  </si>
  <si>
    <t>(h) Information technology
(c) Finance and financial management 
(b) Management accounting</t>
  </si>
  <si>
    <t>(c) Finance and financial management
(e) Audit and assurance</t>
  </si>
  <si>
    <t>(g) Business law and regulations
(e) Audit and assurance</t>
  </si>
  <si>
    <t>(b) Management accounting
(i) Business and organizational environment</t>
  </si>
  <si>
    <t>(f) Governance, risk management and internal control
(e) Audit and assurance</t>
  </si>
  <si>
    <t>(d) Taxation
(b) Management accounting</t>
  </si>
  <si>
    <t>(e) Audit and assurance
(g) Business laws and regulations
(f) Governance, risk management and internal control</t>
  </si>
  <si>
    <t>(f) Governance, risk management and internal control
Other- Ethics</t>
  </si>
  <si>
    <t>(c) FInance and financial management
(b) Management accounting</t>
  </si>
  <si>
    <t>(b) Management accounting
(a) Financial accounting and reporting
(h) Information technology</t>
  </si>
  <si>
    <t>(a) Financial accounting and reporting
Other- Ethics</t>
  </si>
  <si>
    <t>(h) Information technology
(f) Governance, risk management and internal control</t>
  </si>
  <si>
    <t>(f) Governance, risk management and internal control 
(g) Business laws and regulations</t>
  </si>
  <si>
    <t>(a) Financial accounting and reporting
Other- Case writing</t>
  </si>
  <si>
    <t>Classification - BC</t>
  </si>
  <si>
    <t>Classification (ST)</t>
  </si>
  <si>
    <t>Same between ST/BC?</t>
  </si>
  <si>
    <t>No</t>
  </si>
  <si>
    <t>Yes</t>
  </si>
  <si>
    <t>N/A</t>
  </si>
  <si>
    <t>Count of YES</t>
  </si>
  <si>
    <t>Count of NO</t>
  </si>
  <si>
    <t>Abstract</t>
  </si>
  <si>
    <t>Classification 2</t>
  </si>
  <si>
    <t>Classification 3</t>
  </si>
  <si>
    <t>Classification 4</t>
  </si>
  <si>
    <t xml:space="preserve">(a) Financial accounting and reporting (Intermediate) </t>
  </si>
  <si>
    <t xml:space="preserve"> (f) Governance, risk management and internal control (Intermediate)</t>
  </si>
  <si>
    <t xml:space="preserve"> (b) Management accounting (Intermediate) </t>
  </si>
  <si>
    <t xml:space="preserve"> (g) Business laws and regulations (Intermediate) </t>
  </si>
  <si>
    <t xml:space="preserve"> (i) Business and organizational environment (Intermediate)</t>
  </si>
  <si>
    <t xml:space="preserve">(b) Management accounting (Intermediate) </t>
  </si>
  <si>
    <t xml:space="preserve"> (j) Economics (Foundation)</t>
  </si>
  <si>
    <t xml:space="preserve">(e) Audit and assurance (Intermediate) </t>
  </si>
  <si>
    <t xml:space="preserve"> (f) Governance, risk management and internal control (Intermediate) </t>
  </si>
  <si>
    <t xml:space="preserve"> (h) Information technology (Intermediate)</t>
  </si>
  <si>
    <t xml:space="preserve">(d) Taxation (Intermediate) </t>
  </si>
  <si>
    <t xml:space="preserve"> (d) Taxation (Intermediate)</t>
  </si>
  <si>
    <t xml:space="preserve"> (e) Audit and assurance (Intermediate) </t>
  </si>
  <si>
    <t xml:space="preserve"> (g) Business laws and regulations (Intermediate)</t>
  </si>
  <si>
    <t xml:space="preserve"> (e) Audit and assurance (Intermediate)</t>
  </si>
  <si>
    <t xml:space="preserve"> (i) Business and organizational environment (Intermediate) </t>
  </si>
  <si>
    <t xml:space="preserve"> (k) Business strategy and management (Intermediate)</t>
  </si>
  <si>
    <t xml:space="preserve"> (h) Information technology (Intermediate) </t>
  </si>
  <si>
    <t xml:space="preserve"> (c) Finance and financial management (Intermediate)</t>
  </si>
  <si>
    <t xml:space="preserve"> (d) Taxation (Intermediate) </t>
  </si>
  <si>
    <t xml:space="preserve">(e) Audit and assurance (Intermediate)n </t>
  </si>
  <si>
    <t xml:space="preserve">  Business laws and regulations (Intermediate) </t>
  </si>
  <si>
    <t>Classification 1</t>
  </si>
  <si>
    <t>Classification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</si>
</sst>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1"/>
      <color rgb="FF000000"/>
      <name val="Calibri"/>
      <family val="2"/>
    </font>
    <font>
      <sz val="11"/>
      <color rgb="FF000000"/>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FF00"/>
        <bgColor rgb="FF000000"/>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16" fontId="0" fillId="0" borderId="0" xfId="0" applyNumberFormat="1"/>
    <xf numFmtId="22" fontId="0" fillId="0" borderId="0" xfId="0" applyNumberFormat="1"/>
    <xf numFmtId="14" fontId="0" fillId="0" borderId="0" xfId="0" applyNumberFormat="1"/>
    <xf numFmtId="0" fontId="0" fillId="33" borderId="0" xfId="0" applyFill="1"/>
    <xf numFmtId="0" fontId="18" fillId="0" borderId="0" xfId="0" applyFont="1"/>
    <xf numFmtId="0" fontId="19" fillId="0" borderId="0" xfId="0" applyFont="1"/>
    <xf numFmtId="0" fontId="0" fillId="35" borderId="0" xfId="0" applyFill="1"/>
    <xf numFmtId="0" fontId="0" fillId="0" borderId="0" xfId="0" applyAlignment="1">
      <alignment horizontal="left" vertical="center"/>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20" fillId="0" borderId="0" xfId="0" applyFont="1"/>
    <xf numFmtId="0" fontId="21" fillId="0" borderId="0" xfId="0" applyFont="1"/>
    <xf numFmtId="0" fontId="21" fillId="34" borderId="0" xfId="0" applyFont="1" applyFill="1"/>
    <xf numFmtId="0" fontId="20" fillId="0" borderId="0" xfId="0" applyFont="1" applyAlignment="1">
      <alignment wrapText="1"/>
    </xf>
    <xf numFmtId="0" fontId="21" fillId="0" borderId="0" xfId="0" applyFont="1" applyAlignment="1">
      <alignment wrapText="1"/>
    </xf>
    <xf numFmtId="0" fontId="21" fillId="34" borderId="0" xfId="0" applyFont="1" applyFill="1" applyAlignment="1">
      <alignment wrapText="1"/>
    </xf>
    <xf numFmtId="0" fontId="20" fillId="0" borderId="0" xfId="0" applyFont="1" applyAlignment="1">
      <alignment vertical="center" wrapText="1"/>
    </xf>
    <xf numFmtId="0" fontId="20" fillId="0" borderId="0" xfId="0" applyFont="1" applyAlignment="1">
      <alignment vertical="center"/>
    </xf>
    <xf numFmtId="0" fontId="21" fillId="0" borderId="0" xfId="0" applyFont="1" applyAlignment="1">
      <alignment vertical="center"/>
    </xf>
    <xf numFmtId="0" fontId="21" fillId="34" borderId="0" xfId="0" applyFont="1" applyFill="1" applyAlignment="1">
      <alignment vertical="center"/>
    </xf>
    <xf numFmtId="0" fontId="21" fillId="0" borderId="0" xfId="0" applyFont="1" applyAlignment="1">
      <alignment vertical="center" wrapText="1"/>
    </xf>
    <xf numFmtId="0" fontId="21" fillId="34" borderId="0" xfId="0" applyFont="1" applyFill="1" applyAlignment="1">
      <alignment vertical="center" wrapText="1"/>
    </xf>
    <xf numFmtId="0" fontId="16" fillId="0" borderId="0" xfId="0" applyFont="1" applyAlignment="1">
      <alignment horizontal="center" wrapText="1"/>
    </xf>
    <xf numFmtId="0" fontId="18" fillId="0" borderId="0" xfId="0" applyFont="1" applyAlignment="1">
      <alignment vertical="center" wrapText="1"/>
    </xf>
    <xf numFmtId="0" fontId="18" fillId="0" borderId="0" xfId="0" applyFont="1" applyAlignment="1">
      <alignment vertical="center"/>
    </xf>
    <xf numFmtId="0" fontId="19" fillId="0" borderId="0" xfId="0" applyFont="1" applyAlignment="1">
      <alignment vertical="center"/>
    </xf>
    <xf numFmtId="0" fontId="19" fillId="0" borderId="0" xfId="0" applyFont="1" applyAlignment="1">
      <alignment vertical="center" wrapText="1"/>
    </xf>
    <xf numFmtId="0" fontId="18" fillId="0" borderId="0" xfId="0" applyFont="1" applyAlignment="1">
      <alignment horizontal="left" vertical="center" wrapText="1"/>
    </xf>
    <xf numFmtId="0" fontId="19" fillId="0" borderId="0" xfId="0" applyFont="1" applyAlignment="1">
      <alignment horizontal="left" vertical="center" wrapText="1"/>
    </xf>
    <xf numFmtId="0" fontId="0" fillId="0" borderId="0" xfId="0" applyAlignment="1">
      <alignment horizontal="left" vertical="center" wrapText="1"/>
    </xf>
    <xf numFmtId="0" fontId="19" fillId="36" borderId="0" xfId="0" applyFont="1" applyFill="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00B05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CI124"/>
  <sheetViews>
    <sheetView workbookViewId="0">
      <selection activeCell="F114" sqref="F114"/>
    </sheetView>
  </sheetViews>
  <sheetFormatPr baseColWidth="10" defaultColWidth="8.83203125" defaultRowHeight="15" x14ac:dyDescent="0.2"/>
  <cols>
    <col min="5" max="5" width="32" customWidth="1"/>
  </cols>
  <sheetData>
    <row r="1" spans="1:8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pans="1:87" x14ac:dyDescent="0.2">
      <c r="A2" t="s">
        <v>87</v>
      </c>
      <c r="B2" t="s">
        <v>88</v>
      </c>
      <c r="C2">
        <v>2020</v>
      </c>
      <c r="D2" t="s">
        <v>89</v>
      </c>
      <c r="E2" t="s">
        <v>90</v>
      </c>
      <c r="F2" t="s">
        <v>91</v>
      </c>
      <c r="H2" t="s">
        <v>92</v>
      </c>
      <c r="I2" t="s">
        <v>93</v>
      </c>
      <c r="K2" t="s">
        <v>94</v>
      </c>
      <c r="L2">
        <v>2020</v>
      </c>
      <c r="M2" s="2">
        <v>44908.663194444445</v>
      </c>
      <c r="N2" s="2">
        <v>44908.663888888892</v>
      </c>
      <c r="P2" t="s">
        <v>95</v>
      </c>
      <c r="R2">
        <v>1</v>
      </c>
      <c r="S2">
        <v>35</v>
      </c>
      <c r="V2" t="s">
        <v>96</v>
      </c>
      <c r="AC2" t="s">
        <v>97</v>
      </c>
      <c r="AH2" t="s">
        <v>98</v>
      </c>
      <c r="AJ2" t="s">
        <v>99</v>
      </c>
      <c r="AL2" t="s">
        <v>100</v>
      </c>
      <c r="AO2" t="s">
        <v>101</v>
      </c>
    </row>
    <row r="3" spans="1:87" x14ac:dyDescent="0.2">
      <c r="A3" t="s">
        <v>102</v>
      </c>
      <c r="B3" t="s">
        <v>88</v>
      </c>
      <c r="C3">
        <v>2022</v>
      </c>
      <c r="D3" t="s">
        <v>103</v>
      </c>
      <c r="E3" t="s">
        <v>104</v>
      </c>
      <c r="F3" t="s">
        <v>105</v>
      </c>
      <c r="H3" t="s">
        <v>92</v>
      </c>
      <c r="I3" t="s">
        <v>106</v>
      </c>
      <c r="J3" t="s">
        <v>107</v>
      </c>
      <c r="K3" t="s">
        <v>108</v>
      </c>
      <c r="L3" s="3">
        <v>44774</v>
      </c>
      <c r="M3" s="2">
        <v>44926.668055555558</v>
      </c>
      <c r="N3" s="2">
        <v>44926.668055555558</v>
      </c>
      <c r="O3" s="2">
        <v>44926.668055555558</v>
      </c>
      <c r="P3" t="s">
        <v>109</v>
      </c>
      <c r="R3">
        <v>3</v>
      </c>
      <c r="S3">
        <v>37</v>
      </c>
      <c r="V3" t="s">
        <v>110</v>
      </c>
      <c r="AH3" t="s">
        <v>111</v>
      </c>
      <c r="AJ3" t="s">
        <v>112</v>
      </c>
      <c r="AL3" t="s">
        <v>113</v>
      </c>
      <c r="AO3" t="s">
        <v>114</v>
      </c>
    </row>
    <row r="4" spans="1:87" x14ac:dyDescent="0.2">
      <c r="A4" t="s">
        <v>115</v>
      </c>
      <c r="B4" t="s">
        <v>88</v>
      </c>
      <c r="C4">
        <v>2021</v>
      </c>
      <c r="D4" t="s">
        <v>116</v>
      </c>
      <c r="E4" t="s">
        <v>117</v>
      </c>
      <c r="F4" t="s">
        <v>105</v>
      </c>
      <c r="H4" t="s">
        <v>92</v>
      </c>
      <c r="I4" t="s">
        <v>118</v>
      </c>
      <c r="J4" t="s">
        <v>119</v>
      </c>
      <c r="K4" t="s">
        <v>120</v>
      </c>
      <c r="L4" s="3">
        <v>44228</v>
      </c>
      <c r="M4" s="2">
        <v>44689.419444444444</v>
      </c>
      <c r="N4" s="2">
        <v>44689.419444444444</v>
      </c>
      <c r="O4" s="2">
        <v>44689.419444444444</v>
      </c>
      <c r="P4" t="s">
        <v>121</v>
      </c>
      <c r="R4">
        <v>1</v>
      </c>
      <c r="S4">
        <v>36</v>
      </c>
      <c r="V4" t="s">
        <v>122</v>
      </c>
      <c r="AC4" t="s">
        <v>123</v>
      </c>
      <c r="AH4" t="s">
        <v>124</v>
      </c>
      <c r="AL4" t="s">
        <v>125</v>
      </c>
    </row>
    <row r="5" spans="1:87" x14ac:dyDescent="0.2">
      <c r="A5" t="s">
        <v>126</v>
      </c>
      <c r="B5" t="s">
        <v>88</v>
      </c>
      <c r="C5">
        <v>2020</v>
      </c>
      <c r="D5" t="s">
        <v>127</v>
      </c>
      <c r="E5" t="s">
        <v>128</v>
      </c>
      <c r="F5" t="s">
        <v>105</v>
      </c>
      <c r="H5" t="s">
        <v>92</v>
      </c>
      <c r="I5" t="s">
        <v>129</v>
      </c>
      <c r="J5" t="s">
        <v>130</v>
      </c>
      <c r="K5" t="s">
        <v>131</v>
      </c>
      <c r="L5" s="3">
        <v>44044</v>
      </c>
      <c r="M5" s="2">
        <v>44703.672222222223</v>
      </c>
      <c r="N5" s="2">
        <v>44703.672222222223</v>
      </c>
      <c r="O5" s="2">
        <v>44703.672222222223</v>
      </c>
      <c r="P5" t="s">
        <v>132</v>
      </c>
      <c r="R5">
        <v>3</v>
      </c>
      <c r="S5">
        <v>35</v>
      </c>
      <c r="AC5" t="s">
        <v>123</v>
      </c>
      <c r="AH5" t="s">
        <v>124</v>
      </c>
      <c r="AL5" t="s">
        <v>133</v>
      </c>
    </row>
    <row r="6" spans="1:87" x14ac:dyDescent="0.2">
      <c r="A6" t="s">
        <v>134</v>
      </c>
      <c r="B6" t="s">
        <v>88</v>
      </c>
      <c r="C6">
        <v>2020</v>
      </c>
      <c r="D6" t="s">
        <v>135</v>
      </c>
      <c r="E6" t="s">
        <v>136</v>
      </c>
      <c r="F6" t="s">
        <v>137</v>
      </c>
      <c r="H6" t="s">
        <v>138</v>
      </c>
      <c r="I6" t="s">
        <v>139</v>
      </c>
      <c r="J6" t="s">
        <v>140</v>
      </c>
      <c r="K6" t="s">
        <v>141</v>
      </c>
      <c r="L6" s="3">
        <v>44075</v>
      </c>
      <c r="M6" s="2">
        <v>44677.775000000001</v>
      </c>
      <c r="N6" s="2">
        <v>44907.695138888892</v>
      </c>
      <c r="O6" s="2">
        <v>44677.775000000001</v>
      </c>
      <c r="P6" t="s">
        <v>142</v>
      </c>
      <c r="R6">
        <v>2</v>
      </c>
      <c r="S6">
        <v>17</v>
      </c>
      <c r="AC6" t="s">
        <v>123</v>
      </c>
      <c r="AH6" t="s">
        <v>124</v>
      </c>
      <c r="AL6" t="s">
        <v>143</v>
      </c>
    </row>
    <row r="7" spans="1:87" x14ac:dyDescent="0.2">
      <c r="A7" t="s">
        <v>144</v>
      </c>
      <c r="B7" t="s">
        <v>88</v>
      </c>
      <c r="C7">
        <v>2020</v>
      </c>
      <c r="D7" t="s">
        <v>145</v>
      </c>
      <c r="E7" t="s">
        <v>146</v>
      </c>
      <c r="F7" t="s">
        <v>147</v>
      </c>
      <c r="H7">
        <v>7485751</v>
      </c>
      <c r="I7" t="s">
        <v>148</v>
      </c>
      <c r="J7" t="s">
        <v>149</v>
      </c>
      <c r="K7" t="s">
        <v>150</v>
      </c>
      <c r="L7" s="1">
        <v>45189</v>
      </c>
      <c r="M7" s="2">
        <v>44909.841666666667</v>
      </c>
      <c r="N7" s="2">
        <v>44909.841666666667</v>
      </c>
      <c r="O7" s="2">
        <v>44909.841666666667</v>
      </c>
      <c r="P7">
        <v>100678</v>
      </c>
      <c r="S7">
        <v>52</v>
      </c>
      <c r="U7" t="s">
        <v>147</v>
      </c>
      <c r="AC7" t="s">
        <v>123</v>
      </c>
      <c r="AH7" t="s">
        <v>124</v>
      </c>
      <c r="AL7" t="s">
        <v>151</v>
      </c>
    </row>
    <row r="8" spans="1:87" x14ac:dyDescent="0.2">
      <c r="A8" t="s">
        <v>152</v>
      </c>
      <c r="B8" t="s">
        <v>88</v>
      </c>
      <c r="C8">
        <v>2021</v>
      </c>
      <c r="D8" t="s">
        <v>153</v>
      </c>
      <c r="E8" t="s">
        <v>154</v>
      </c>
      <c r="F8" t="s">
        <v>155</v>
      </c>
      <c r="J8" t="s">
        <v>156</v>
      </c>
      <c r="K8" t="s">
        <v>157</v>
      </c>
      <c r="L8">
        <v>2021</v>
      </c>
      <c r="M8" s="2">
        <v>44956.6</v>
      </c>
      <c r="N8" s="2">
        <v>44963.961805555555</v>
      </c>
      <c r="O8" s="2">
        <v>44924.804861111108</v>
      </c>
      <c r="R8">
        <v>3</v>
      </c>
      <c r="S8">
        <v>13</v>
      </c>
      <c r="AL8" t="s">
        <v>158</v>
      </c>
    </row>
    <row r="9" spans="1:87" x14ac:dyDescent="0.2">
      <c r="A9" t="s">
        <v>159</v>
      </c>
      <c r="B9" t="s">
        <v>88</v>
      </c>
      <c r="C9">
        <v>2020</v>
      </c>
      <c r="D9" t="s">
        <v>160</v>
      </c>
      <c r="E9" t="s">
        <v>161</v>
      </c>
      <c r="F9" t="s">
        <v>162</v>
      </c>
      <c r="H9" t="s">
        <v>163</v>
      </c>
      <c r="I9" t="s">
        <v>164</v>
      </c>
      <c r="J9" t="s">
        <v>165</v>
      </c>
      <c r="K9" t="s">
        <v>166</v>
      </c>
      <c r="L9" s="3">
        <v>44117</v>
      </c>
      <c r="M9" s="2">
        <v>44924.838194444441</v>
      </c>
      <c r="N9" s="2">
        <v>44924.839583333334</v>
      </c>
      <c r="O9" s="2">
        <v>44924.838194444441</v>
      </c>
      <c r="P9" t="s">
        <v>167</v>
      </c>
      <c r="R9">
        <v>1</v>
      </c>
      <c r="S9">
        <v>5</v>
      </c>
      <c r="V9" t="s">
        <v>168</v>
      </c>
      <c r="AH9" t="s">
        <v>111</v>
      </c>
      <c r="AJ9" t="s">
        <v>112</v>
      </c>
      <c r="AL9" t="s">
        <v>169</v>
      </c>
      <c r="AO9" t="s">
        <v>170</v>
      </c>
    </row>
    <row r="10" spans="1:87" x14ac:dyDescent="0.2">
      <c r="A10" t="s">
        <v>171</v>
      </c>
      <c r="B10" t="s">
        <v>88</v>
      </c>
      <c r="C10">
        <v>2021</v>
      </c>
      <c r="D10" t="s">
        <v>172</v>
      </c>
      <c r="E10" t="s">
        <v>173</v>
      </c>
      <c r="F10" t="s">
        <v>162</v>
      </c>
      <c r="H10" t="s">
        <v>163</v>
      </c>
      <c r="I10" t="s">
        <v>174</v>
      </c>
      <c r="J10" t="s">
        <v>175</v>
      </c>
      <c r="K10" t="s">
        <v>176</v>
      </c>
      <c r="L10" s="3">
        <v>44379</v>
      </c>
      <c r="M10" s="2">
        <v>44924.851388888892</v>
      </c>
      <c r="N10" s="2">
        <v>44924.852777777778</v>
      </c>
      <c r="O10" s="2">
        <v>44924.851388888892</v>
      </c>
      <c r="P10" t="s">
        <v>177</v>
      </c>
      <c r="R10">
        <v>1</v>
      </c>
      <c r="S10">
        <v>6</v>
      </c>
      <c r="V10" t="s">
        <v>178</v>
      </c>
      <c r="AH10" t="s">
        <v>111</v>
      </c>
      <c r="AJ10" t="s">
        <v>112</v>
      </c>
      <c r="AL10" t="s">
        <v>179</v>
      </c>
      <c r="AO10" t="s">
        <v>180</v>
      </c>
    </row>
    <row r="11" spans="1:87" x14ac:dyDescent="0.2">
      <c r="A11" t="s">
        <v>184</v>
      </c>
      <c r="B11" t="s">
        <v>88</v>
      </c>
      <c r="C11">
        <v>2020</v>
      </c>
      <c r="D11" t="s">
        <v>185</v>
      </c>
      <c r="E11" t="s">
        <v>186</v>
      </c>
      <c r="F11" t="s">
        <v>105</v>
      </c>
      <c r="H11" t="s">
        <v>92</v>
      </c>
      <c r="I11" t="s">
        <v>187</v>
      </c>
      <c r="K11" t="s">
        <v>188</v>
      </c>
      <c r="L11" s="3">
        <v>43952</v>
      </c>
      <c r="M11" s="2">
        <v>44908.666666666664</v>
      </c>
      <c r="N11" s="2">
        <v>44951.690972222219</v>
      </c>
      <c r="P11" t="s">
        <v>189</v>
      </c>
      <c r="R11">
        <v>2</v>
      </c>
      <c r="S11">
        <v>35</v>
      </c>
      <c r="V11" t="s">
        <v>190</v>
      </c>
      <c r="AC11" t="s">
        <v>97</v>
      </c>
      <c r="AH11" t="s">
        <v>98</v>
      </c>
      <c r="AJ11" t="s">
        <v>99</v>
      </c>
      <c r="AL11" t="s">
        <v>191</v>
      </c>
      <c r="AO11" t="s">
        <v>192</v>
      </c>
    </row>
    <row r="12" spans="1:87" x14ac:dyDescent="0.2">
      <c r="A12" t="s">
        <v>193</v>
      </c>
      <c r="B12" t="s">
        <v>88</v>
      </c>
      <c r="C12">
        <v>2021</v>
      </c>
      <c r="D12" t="s">
        <v>194</v>
      </c>
      <c r="E12" t="s">
        <v>195</v>
      </c>
      <c r="F12" t="s">
        <v>105</v>
      </c>
      <c r="H12" t="s">
        <v>92</v>
      </c>
      <c r="I12" t="s">
        <v>196</v>
      </c>
      <c r="J12" t="s">
        <v>197</v>
      </c>
      <c r="K12" t="s">
        <v>198</v>
      </c>
      <c r="L12" s="3">
        <v>44317</v>
      </c>
      <c r="M12" s="2">
        <v>44703.578472222223</v>
      </c>
      <c r="N12" s="2">
        <v>44703.578472222223</v>
      </c>
      <c r="O12" s="2">
        <v>44703.578472222223</v>
      </c>
      <c r="P12" t="s">
        <v>199</v>
      </c>
      <c r="R12">
        <v>2</v>
      </c>
      <c r="S12">
        <v>36</v>
      </c>
      <c r="V12" t="s">
        <v>200</v>
      </c>
      <c r="AC12" t="s">
        <v>123</v>
      </c>
      <c r="AH12" t="s">
        <v>124</v>
      </c>
      <c r="AL12" t="s">
        <v>201</v>
      </c>
    </row>
    <row r="13" spans="1:87" x14ac:dyDescent="0.2">
      <c r="A13" t="s">
        <v>202</v>
      </c>
      <c r="B13" t="s">
        <v>88</v>
      </c>
      <c r="C13">
        <v>2022</v>
      </c>
      <c r="D13" t="s">
        <v>203</v>
      </c>
      <c r="E13" t="s">
        <v>204</v>
      </c>
      <c r="F13" t="s">
        <v>105</v>
      </c>
      <c r="H13" t="s">
        <v>92</v>
      </c>
      <c r="I13" t="s">
        <v>205</v>
      </c>
      <c r="J13" t="s">
        <v>206</v>
      </c>
      <c r="K13" t="s">
        <v>207</v>
      </c>
      <c r="L13" s="3">
        <v>44774</v>
      </c>
      <c r="M13" s="2">
        <v>44926.657638888886</v>
      </c>
      <c r="N13" s="2">
        <v>44951.632638888892</v>
      </c>
      <c r="O13" s="2">
        <v>44926.657638888886</v>
      </c>
      <c r="P13" t="s">
        <v>208</v>
      </c>
      <c r="R13">
        <v>3</v>
      </c>
      <c r="S13">
        <v>37</v>
      </c>
      <c r="V13" t="s">
        <v>209</v>
      </c>
      <c r="AH13" t="s">
        <v>111</v>
      </c>
      <c r="AJ13" t="s">
        <v>112</v>
      </c>
      <c r="AL13" t="s">
        <v>210</v>
      </c>
      <c r="AO13" t="s">
        <v>211</v>
      </c>
    </row>
    <row r="14" spans="1:87" x14ac:dyDescent="0.2">
      <c r="A14" t="s">
        <v>212</v>
      </c>
      <c r="B14" t="s">
        <v>88</v>
      </c>
      <c r="C14">
        <v>2020</v>
      </c>
      <c r="D14" t="s">
        <v>213</v>
      </c>
      <c r="E14" t="s">
        <v>214</v>
      </c>
      <c r="F14" t="s">
        <v>91</v>
      </c>
      <c r="H14" t="s">
        <v>92</v>
      </c>
      <c r="I14" t="s">
        <v>215</v>
      </c>
      <c r="K14" t="s">
        <v>216</v>
      </c>
      <c r="L14" s="1">
        <v>45066</v>
      </c>
      <c r="M14" s="2">
        <v>44908.665277777778</v>
      </c>
      <c r="N14" s="2">
        <v>44908.665972222225</v>
      </c>
      <c r="P14" t="s">
        <v>217</v>
      </c>
      <c r="R14">
        <v>2</v>
      </c>
      <c r="S14">
        <v>35</v>
      </c>
      <c r="V14" t="s">
        <v>218</v>
      </c>
      <c r="AC14" t="s">
        <v>97</v>
      </c>
      <c r="AH14" t="s">
        <v>98</v>
      </c>
      <c r="AJ14" t="s">
        <v>99</v>
      </c>
      <c r="AL14" t="s">
        <v>219</v>
      </c>
      <c r="AO14" t="s">
        <v>220</v>
      </c>
    </row>
    <row r="15" spans="1:87" x14ac:dyDescent="0.2">
      <c r="A15" t="s">
        <v>221</v>
      </c>
      <c r="B15" t="s">
        <v>88</v>
      </c>
      <c r="C15">
        <v>2020</v>
      </c>
      <c r="D15" t="s">
        <v>222</v>
      </c>
      <c r="E15" t="s">
        <v>223</v>
      </c>
      <c r="F15" t="s">
        <v>155</v>
      </c>
      <c r="J15" t="s">
        <v>224</v>
      </c>
      <c r="K15" t="s">
        <v>225</v>
      </c>
      <c r="L15">
        <v>2020</v>
      </c>
      <c r="M15" s="2">
        <v>44956.612500000003</v>
      </c>
      <c r="N15" s="2">
        <v>44963.96597222222</v>
      </c>
      <c r="O15" s="2">
        <v>44922.895138888889</v>
      </c>
      <c r="R15">
        <v>3</v>
      </c>
      <c r="S15">
        <v>12</v>
      </c>
      <c r="AL15" t="s">
        <v>226</v>
      </c>
    </row>
    <row r="16" spans="1:87" x14ac:dyDescent="0.2">
      <c r="A16" t="s">
        <v>227</v>
      </c>
      <c r="B16" t="s">
        <v>88</v>
      </c>
      <c r="C16">
        <v>2020</v>
      </c>
      <c r="D16" t="s">
        <v>228</v>
      </c>
      <c r="E16" t="s">
        <v>229</v>
      </c>
      <c r="F16" t="s">
        <v>230</v>
      </c>
      <c r="H16" t="s">
        <v>231</v>
      </c>
      <c r="I16" t="s">
        <v>232</v>
      </c>
      <c r="J16" t="s">
        <v>233</v>
      </c>
      <c r="K16" t="s">
        <v>234</v>
      </c>
      <c r="L16" s="3">
        <v>44005</v>
      </c>
      <c r="M16" s="2">
        <v>44676.606249999997</v>
      </c>
      <c r="N16" s="2">
        <v>44907.67291666667</v>
      </c>
      <c r="O16" s="2">
        <v>44676.606249999997</v>
      </c>
      <c r="P16" t="s">
        <v>235</v>
      </c>
      <c r="R16">
        <v>2</v>
      </c>
      <c r="S16">
        <v>19</v>
      </c>
      <c r="U16" t="s">
        <v>236</v>
      </c>
      <c r="AC16" t="s">
        <v>123</v>
      </c>
      <c r="AH16" t="s">
        <v>124</v>
      </c>
      <c r="AL16" t="s">
        <v>237</v>
      </c>
    </row>
    <row r="17" spans="1:87" x14ac:dyDescent="0.2">
      <c r="A17" t="s">
        <v>238</v>
      </c>
      <c r="B17" t="s">
        <v>88</v>
      </c>
      <c r="C17">
        <v>2022</v>
      </c>
      <c r="D17" t="s">
        <v>239</v>
      </c>
      <c r="E17" t="s">
        <v>240</v>
      </c>
      <c r="F17" t="s">
        <v>105</v>
      </c>
      <c r="H17" t="s">
        <v>92</v>
      </c>
      <c r="I17" t="s">
        <v>241</v>
      </c>
      <c r="J17" t="s">
        <v>242</v>
      </c>
      <c r="K17" t="s">
        <v>243</v>
      </c>
      <c r="L17" s="3">
        <v>44682</v>
      </c>
      <c r="M17" s="2">
        <v>44926.643750000003</v>
      </c>
      <c r="N17" s="2">
        <v>44926.643750000003</v>
      </c>
      <c r="O17" s="2">
        <v>44926.643750000003</v>
      </c>
      <c r="P17" t="s">
        <v>244</v>
      </c>
      <c r="R17">
        <v>2</v>
      </c>
      <c r="S17">
        <v>37</v>
      </c>
      <c r="AH17" t="s">
        <v>111</v>
      </c>
      <c r="AJ17" t="s">
        <v>112</v>
      </c>
      <c r="AL17" t="s">
        <v>245</v>
      </c>
      <c r="AO17" t="s">
        <v>246</v>
      </c>
    </row>
    <row r="18" spans="1:87" x14ac:dyDescent="0.2">
      <c r="A18" t="s">
        <v>247</v>
      </c>
      <c r="B18" t="s">
        <v>88</v>
      </c>
      <c r="C18">
        <v>2022</v>
      </c>
      <c r="D18" t="s">
        <v>248</v>
      </c>
      <c r="E18" t="s">
        <v>249</v>
      </c>
      <c r="F18" t="s">
        <v>105</v>
      </c>
      <c r="H18" t="s">
        <v>92</v>
      </c>
      <c r="I18" t="s">
        <v>250</v>
      </c>
      <c r="J18" t="s">
        <v>251</v>
      </c>
      <c r="K18" t="s">
        <v>252</v>
      </c>
      <c r="L18" s="3">
        <v>44682</v>
      </c>
      <c r="M18" s="2">
        <v>44926.654166666667</v>
      </c>
      <c r="N18" s="2">
        <v>44926.654861111114</v>
      </c>
      <c r="O18" s="2">
        <v>44926.654166666667</v>
      </c>
      <c r="P18" t="s">
        <v>253</v>
      </c>
      <c r="R18">
        <v>2</v>
      </c>
      <c r="S18">
        <v>37</v>
      </c>
      <c r="V18" t="s">
        <v>254</v>
      </c>
      <c r="AH18" t="s">
        <v>111</v>
      </c>
      <c r="AJ18" t="s">
        <v>112</v>
      </c>
      <c r="AL18" t="s">
        <v>255</v>
      </c>
      <c r="AO18" t="s">
        <v>256</v>
      </c>
    </row>
    <row r="19" spans="1:87" x14ac:dyDescent="0.2">
      <c r="A19" t="s">
        <v>257</v>
      </c>
      <c r="B19" t="s">
        <v>88</v>
      </c>
      <c r="C19">
        <v>2021</v>
      </c>
      <c r="D19" t="s">
        <v>258</v>
      </c>
      <c r="E19" t="s">
        <v>259</v>
      </c>
      <c r="F19" t="s">
        <v>137</v>
      </c>
      <c r="H19" t="s">
        <v>138</v>
      </c>
      <c r="I19" t="s">
        <v>260</v>
      </c>
      <c r="J19" t="s">
        <v>261</v>
      </c>
      <c r="K19" t="s">
        <v>262</v>
      </c>
      <c r="L19" s="3">
        <v>44256</v>
      </c>
      <c r="M19" s="2">
        <v>44677.753472222219</v>
      </c>
      <c r="N19" s="2">
        <v>44907.681944444441</v>
      </c>
      <c r="O19" s="2">
        <v>44677.753472222219</v>
      </c>
      <c r="P19" t="s">
        <v>263</v>
      </c>
      <c r="R19">
        <v>1</v>
      </c>
      <c r="S19">
        <v>18</v>
      </c>
      <c r="AC19" t="s">
        <v>123</v>
      </c>
      <c r="AH19" t="s">
        <v>124</v>
      </c>
      <c r="AL19" t="s">
        <v>264</v>
      </c>
    </row>
    <row r="20" spans="1:87" x14ac:dyDescent="0.2">
      <c r="A20" t="s">
        <v>265</v>
      </c>
      <c r="B20" t="s">
        <v>88</v>
      </c>
      <c r="C20">
        <v>2021</v>
      </c>
      <c r="D20" t="s">
        <v>266</v>
      </c>
      <c r="E20" t="s">
        <v>267</v>
      </c>
      <c r="F20" t="s">
        <v>137</v>
      </c>
      <c r="H20" t="s">
        <v>138</v>
      </c>
      <c r="I20" t="s">
        <v>268</v>
      </c>
      <c r="J20" t="s">
        <v>269</v>
      </c>
      <c r="K20" t="s">
        <v>270</v>
      </c>
      <c r="L20" s="3">
        <v>44440</v>
      </c>
      <c r="M20" s="2">
        <v>44909.839583333334</v>
      </c>
      <c r="N20" s="2">
        <v>44909.839583333334</v>
      </c>
      <c r="O20" s="2">
        <v>44909.839583333334</v>
      </c>
      <c r="P20" t="s">
        <v>271</v>
      </c>
      <c r="R20">
        <v>2</v>
      </c>
      <c r="S20">
        <v>18</v>
      </c>
      <c r="V20" t="s">
        <v>272</v>
      </c>
      <c r="AC20" t="s">
        <v>123</v>
      </c>
      <c r="AH20" t="s">
        <v>124</v>
      </c>
      <c r="AL20" t="s">
        <v>273</v>
      </c>
    </row>
    <row r="21" spans="1:87" x14ac:dyDescent="0.2">
      <c r="A21" t="s">
        <v>274</v>
      </c>
      <c r="B21" t="s">
        <v>88</v>
      </c>
      <c r="C21">
        <v>2020</v>
      </c>
      <c r="D21" t="s">
        <v>275</v>
      </c>
      <c r="E21" t="s">
        <v>276</v>
      </c>
      <c r="F21" t="s">
        <v>147</v>
      </c>
      <c r="H21" t="s">
        <v>277</v>
      </c>
      <c r="I21" t="s">
        <v>278</v>
      </c>
      <c r="K21" t="s">
        <v>279</v>
      </c>
      <c r="L21" s="3">
        <v>43879</v>
      </c>
      <c r="M21" s="2">
        <v>44908.695833333331</v>
      </c>
      <c r="N21" s="2">
        <v>44951.717361111114</v>
      </c>
      <c r="P21" s="1">
        <v>44943</v>
      </c>
      <c r="S21">
        <v>50</v>
      </c>
      <c r="V21" t="s">
        <v>280</v>
      </c>
      <c r="AC21" t="s">
        <v>97</v>
      </c>
      <c r="AH21" t="s">
        <v>98</v>
      </c>
      <c r="AJ21" t="s">
        <v>281</v>
      </c>
      <c r="AL21" t="s">
        <v>282</v>
      </c>
      <c r="AO21" t="s">
        <v>283</v>
      </c>
    </row>
    <row r="22" spans="1:87" x14ac:dyDescent="0.2">
      <c r="A22" t="s">
        <v>284</v>
      </c>
      <c r="B22" t="s">
        <v>88</v>
      </c>
      <c r="C22">
        <v>2022</v>
      </c>
      <c r="D22" t="s">
        <v>285</v>
      </c>
      <c r="E22" t="s">
        <v>286</v>
      </c>
      <c r="F22" t="s">
        <v>105</v>
      </c>
      <c r="H22" t="s">
        <v>92</v>
      </c>
      <c r="I22" t="s">
        <v>287</v>
      </c>
      <c r="J22" t="s">
        <v>288</v>
      </c>
      <c r="K22" t="s">
        <v>289</v>
      </c>
      <c r="L22" s="3">
        <v>44774</v>
      </c>
      <c r="M22" s="2">
        <v>44926.664583333331</v>
      </c>
      <c r="N22" s="2">
        <v>44926.668055555558</v>
      </c>
      <c r="O22" s="2">
        <v>44926.664583333331</v>
      </c>
      <c r="P22" t="s">
        <v>290</v>
      </c>
      <c r="R22">
        <v>3</v>
      </c>
      <c r="S22">
        <v>37</v>
      </c>
      <c r="V22" t="s">
        <v>291</v>
      </c>
      <c r="AH22" t="s">
        <v>111</v>
      </c>
      <c r="AJ22" t="s">
        <v>112</v>
      </c>
      <c r="AL22" t="s">
        <v>292</v>
      </c>
      <c r="AO22" t="s">
        <v>293</v>
      </c>
    </row>
    <row r="23" spans="1:87" x14ac:dyDescent="0.2">
      <c r="A23" t="s">
        <v>294</v>
      </c>
      <c r="B23" t="s">
        <v>88</v>
      </c>
      <c r="C23">
        <v>2022</v>
      </c>
      <c r="D23" t="s">
        <v>295</v>
      </c>
      <c r="E23" t="s">
        <v>296</v>
      </c>
      <c r="F23" t="s">
        <v>147</v>
      </c>
      <c r="H23" t="s">
        <v>277</v>
      </c>
      <c r="I23" t="s">
        <v>297</v>
      </c>
      <c r="J23" t="s">
        <v>298</v>
      </c>
      <c r="K23" t="s">
        <v>299</v>
      </c>
      <c r="L23" s="1">
        <v>45282</v>
      </c>
      <c r="M23" s="2">
        <v>44926.710416666669</v>
      </c>
      <c r="N23" s="2">
        <v>44926.711111111108</v>
      </c>
      <c r="O23" s="2">
        <v>44926.710416666669</v>
      </c>
      <c r="P23" s="1">
        <v>44938</v>
      </c>
      <c r="S23">
        <v>61</v>
      </c>
      <c r="U23" t="s">
        <v>147</v>
      </c>
      <c r="V23" t="s">
        <v>300</v>
      </c>
      <c r="AC23" t="s">
        <v>123</v>
      </c>
      <c r="AH23" t="s">
        <v>124</v>
      </c>
      <c r="AL23" t="s">
        <v>301</v>
      </c>
    </row>
    <row r="24" spans="1:87" x14ac:dyDescent="0.2">
      <c r="A24" t="s">
        <v>302</v>
      </c>
      <c r="B24" t="s">
        <v>88</v>
      </c>
      <c r="C24">
        <v>2021</v>
      </c>
      <c r="D24" t="s">
        <v>303</v>
      </c>
      <c r="E24" t="s">
        <v>304</v>
      </c>
      <c r="F24" t="s">
        <v>137</v>
      </c>
      <c r="H24" t="s">
        <v>138</v>
      </c>
      <c r="I24" t="s">
        <v>305</v>
      </c>
      <c r="J24" t="s">
        <v>306</v>
      </c>
      <c r="K24" t="s">
        <v>307</v>
      </c>
      <c r="L24" s="3">
        <v>44256</v>
      </c>
      <c r="M24" s="2">
        <v>44677.761805555558</v>
      </c>
      <c r="N24" s="2">
        <v>44907.684027777781</v>
      </c>
      <c r="O24" s="2">
        <v>44677.761805555558</v>
      </c>
      <c r="P24" t="s">
        <v>308</v>
      </c>
      <c r="R24">
        <v>1</v>
      </c>
      <c r="S24">
        <v>18</v>
      </c>
      <c r="AC24" t="s">
        <v>123</v>
      </c>
      <c r="AH24" t="s">
        <v>124</v>
      </c>
      <c r="AL24" t="s">
        <v>309</v>
      </c>
    </row>
    <row r="25" spans="1:87" x14ac:dyDescent="0.2">
      <c r="A25" t="s">
        <v>310</v>
      </c>
      <c r="B25" t="s">
        <v>88</v>
      </c>
      <c r="C25">
        <v>2021</v>
      </c>
      <c r="D25" t="s">
        <v>311</v>
      </c>
      <c r="E25" t="s">
        <v>312</v>
      </c>
      <c r="F25" t="s">
        <v>137</v>
      </c>
      <c r="H25" t="s">
        <v>138</v>
      </c>
      <c r="I25" t="s">
        <v>313</v>
      </c>
      <c r="J25" t="s">
        <v>314</v>
      </c>
      <c r="K25" t="s">
        <v>315</v>
      </c>
      <c r="L25" s="3">
        <v>44199</v>
      </c>
      <c r="M25" s="2">
        <v>44677.752083333333</v>
      </c>
      <c r="N25" s="2">
        <v>44907.680555555555</v>
      </c>
      <c r="O25" s="2">
        <v>44677.752083333333</v>
      </c>
      <c r="P25" t="s">
        <v>316</v>
      </c>
      <c r="R25">
        <v>1</v>
      </c>
      <c r="S25">
        <v>18</v>
      </c>
      <c r="V25" t="s">
        <v>317</v>
      </c>
      <c r="AC25" t="s">
        <v>123</v>
      </c>
      <c r="AH25" t="s">
        <v>124</v>
      </c>
      <c r="AL25" t="s">
        <v>318</v>
      </c>
    </row>
    <row r="26" spans="1:87" x14ac:dyDescent="0.2">
      <c r="A26" t="s">
        <v>319</v>
      </c>
      <c r="B26" t="s">
        <v>88</v>
      </c>
      <c r="C26">
        <v>2021</v>
      </c>
      <c r="D26" t="s">
        <v>320</v>
      </c>
      <c r="E26" t="s">
        <v>321</v>
      </c>
      <c r="F26" t="s">
        <v>91</v>
      </c>
      <c r="H26" t="s">
        <v>92</v>
      </c>
      <c r="I26" t="s">
        <v>322</v>
      </c>
      <c r="K26" t="s">
        <v>323</v>
      </c>
      <c r="L26" s="3">
        <v>44317</v>
      </c>
      <c r="M26" s="2">
        <v>44908.647222222222</v>
      </c>
      <c r="N26" s="2">
        <v>44908.648611111108</v>
      </c>
      <c r="P26" t="s">
        <v>324</v>
      </c>
      <c r="R26">
        <v>2</v>
      </c>
      <c r="S26">
        <v>36</v>
      </c>
      <c r="V26" t="s">
        <v>325</v>
      </c>
      <c r="AC26" t="s">
        <v>97</v>
      </c>
      <c r="AH26" t="s">
        <v>98</v>
      </c>
      <c r="AJ26" t="s">
        <v>99</v>
      </c>
      <c r="AL26" t="s">
        <v>326</v>
      </c>
      <c r="AO26" t="s">
        <v>327</v>
      </c>
    </row>
    <row r="27" spans="1:87" x14ac:dyDescent="0.2">
      <c r="A27" t="s">
        <v>328</v>
      </c>
      <c r="B27" t="s">
        <v>88</v>
      </c>
      <c r="C27">
        <v>2021</v>
      </c>
      <c r="D27" t="s">
        <v>329</v>
      </c>
      <c r="E27" t="s">
        <v>330</v>
      </c>
      <c r="F27" t="s">
        <v>91</v>
      </c>
      <c r="H27" t="s">
        <v>92</v>
      </c>
      <c r="I27" t="s">
        <v>331</v>
      </c>
      <c r="K27" t="s">
        <v>332</v>
      </c>
      <c r="L27" s="3">
        <v>44317</v>
      </c>
      <c r="M27" s="2">
        <v>44908.650694444441</v>
      </c>
      <c r="N27" s="2">
        <v>44908.651388888888</v>
      </c>
      <c r="P27" t="s">
        <v>333</v>
      </c>
      <c r="R27">
        <v>2</v>
      </c>
      <c r="S27">
        <v>36</v>
      </c>
      <c r="V27" t="s">
        <v>334</v>
      </c>
      <c r="AC27" t="s">
        <v>97</v>
      </c>
      <c r="AH27" t="s">
        <v>98</v>
      </c>
      <c r="AJ27" t="s">
        <v>99</v>
      </c>
      <c r="AL27" t="s">
        <v>335</v>
      </c>
      <c r="AO27" t="s">
        <v>336</v>
      </c>
    </row>
    <row r="28" spans="1:87" x14ac:dyDescent="0.2">
      <c r="A28" t="s">
        <v>337</v>
      </c>
      <c r="B28" t="s">
        <v>88</v>
      </c>
      <c r="C28">
        <v>2022</v>
      </c>
      <c r="D28" t="s">
        <v>338</v>
      </c>
      <c r="E28" t="s">
        <v>339</v>
      </c>
      <c r="F28" t="s">
        <v>230</v>
      </c>
      <c r="H28" t="s">
        <v>340</v>
      </c>
      <c r="I28" t="s">
        <v>341</v>
      </c>
      <c r="J28" t="s">
        <v>342</v>
      </c>
      <c r="K28" t="s">
        <v>343</v>
      </c>
      <c r="L28" s="3">
        <v>44704</v>
      </c>
      <c r="M28" s="2">
        <v>44910.683333333334</v>
      </c>
      <c r="N28" s="2">
        <v>44910.685416666667</v>
      </c>
      <c r="O28" s="2">
        <v>44910.683333333334</v>
      </c>
      <c r="P28" t="s">
        <v>344</v>
      </c>
      <c r="R28">
        <v>3</v>
      </c>
      <c r="S28">
        <v>21</v>
      </c>
      <c r="V28" t="s">
        <v>345</v>
      </c>
      <c r="AC28" t="s">
        <v>123</v>
      </c>
      <c r="AH28" t="s">
        <v>346</v>
      </c>
      <c r="AJ28" t="s">
        <v>347</v>
      </c>
      <c r="AL28" t="s">
        <v>348</v>
      </c>
      <c r="AO28" t="s">
        <v>349</v>
      </c>
    </row>
    <row r="29" spans="1:87" x14ac:dyDescent="0.2">
      <c r="A29" t="s">
        <v>350</v>
      </c>
      <c r="B29" t="s">
        <v>88</v>
      </c>
      <c r="C29">
        <v>2022</v>
      </c>
      <c r="D29" t="s">
        <v>338</v>
      </c>
      <c r="E29" t="s">
        <v>351</v>
      </c>
      <c r="F29" t="s">
        <v>230</v>
      </c>
      <c r="H29" t="s">
        <v>340</v>
      </c>
      <c r="I29" t="s">
        <v>352</v>
      </c>
      <c r="J29" t="s">
        <v>353</v>
      </c>
      <c r="K29" t="s">
        <v>354</v>
      </c>
      <c r="L29" s="3">
        <v>44704</v>
      </c>
      <c r="M29" s="2">
        <v>44910.674305555556</v>
      </c>
      <c r="N29" s="2">
        <v>44910.685416666667</v>
      </c>
      <c r="O29" s="2">
        <v>44910.674305555556</v>
      </c>
      <c r="P29" t="s">
        <v>355</v>
      </c>
      <c r="R29">
        <v>3</v>
      </c>
      <c r="S29">
        <v>21</v>
      </c>
      <c r="V29" t="s">
        <v>345</v>
      </c>
      <c r="AC29" t="s">
        <v>123</v>
      </c>
      <c r="AH29" t="s">
        <v>346</v>
      </c>
      <c r="AJ29" t="s">
        <v>356</v>
      </c>
      <c r="AL29" t="s">
        <v>357</v>
      </c>
      <c r="AO29" t="s">
        <v>358</v>
      </c>
    </row>
    <row r="30" spans="1:87" s="4" customFormat="1" x14ac:dyDescent="0.2">
      <c r="A30" t="s">
        <v>359</v>
      </c>
      <c r="B30" t="s">
        <v>88</v>
      </c>
      <c r="C30">
        <v>2021</v>
      </c>
      <c r="D30" t="s">
        <v>360</v>
      </c>
      <c r="E30" t="s">
        <v>361</v>
      </c>
      <c r="F30" t="s">
        <v>147</v>
      </c>
      <c r="G30"/>
      <c r="H30" t="s">
        <v>277</v>
      </c>
      <c r="I30" t="s">
        <v>362</v>
      </c>
      <c r="J30"/>
      <c r="K30" t="s">
        <v>363</v>
      </c>
      <c r="L30" s="3">
        <v>44420</v>
      </c>
      <c r="M30" s="2">
        <v>44908.679166666669</v>
      </c>
      <c r="N30" s="2">
        <v>44951.711111111108</v>
      </c>
      <c r="O30"/>
      <c r="P30" s="1">
        <v>44937</v>
      </c>
      <c r="Q30"/>
      <c r="R30"/>
      <c r="S30">
        <v>57</v>
      </c>
      <c r="T30"/>
      <c r="U30"/>
      <c r="V30" t="s">
        <v>364</v>
      </c>
      <c r="W30"/>
      <c r="X30"/>
      <c r="Y30"/>
      <c r="Z30"/>
      <c r="AA30"/>
      <c r="AB30"/>
      <c r="AC30" t="s">
        <v>97</v>
      </c>
      <c r="AD30"/>
      <c r="AE30"/>
      <c r="AF30"/>
      <c r="AG30"/>
      <c r="AH30" t="s">
        <v>98</v>
      </c>
      <c r="AI30"/>
      <c r="AJ30" t="s">
        <v>281</v>
      </c>
      <c r="AK30"/>
      <c r="AL30" t="s">
        <v>365</v>
      </c>
      <c r="AM30"/>
      <c r="AN30"/>
      <c r="AO30" t="s">
        <v>366</v>
      </c>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row>
    <row r="31" spans="1:87" x14ac:dyDescent="0.2">
      <c r="A31" t="s">
        <v>367</v>
      </c>
      <c r="B31" t="s">
        <v>88</v>
      </c>
      <c r="C31">
        <v>2022</v>
      </c>
      <c r="D31" t="s">
        <v>368</v>
      </c>
      <c r="E31" t="s">
        <v>369</v>
      </c>
      <c r="F31" t="s">
        <v>137</v>
      </c>
      <c r="H31" t="s">
        <v>138</v>
      </c>
      <c r="I31" t="s">
        <v>370</v>
      </c>
      <c r="J31" t="s">
        <v>371</v>
      </c>
      <c r="K31" t="s">
        <v>372</v>
      </c>
      <c r="L31" s="3">
        <v>44621</v>
      </c>
      <c r="M31" s="2">
        <v>44910.781944444447</v>
      </c>
      <c r="N31" s="2">
        <v>44910.782638888886</v>
      </c>
      <c r="O31" s="2">
        <v>44910.781944444447</v>
      </c>
      <c r="P31" t="s">
        <v>373</v>
      </c>
      <c r="R31">
        <v>1</v>
      </c>
      <c r="S31">
        <v>19</v>
      </c>
      <c r="V31" t="s">
        <v>374</v>
      </c>
      <c r="AH31" t="s">
        <v>111</v>
      </c>
      <c r="AJ31" t="s">
        <v>112</v>
      </c>
      <c r="AL31" t="s">
        <v>375</v>
      </c>
      <c r="AO31" t="s">
        <v>376</v>
      </c>
    </row>
    <row r="32" spans="1:87" x14ac:dyDescent="0.2">
      <c r="A32" t="s">
        <v>377</v>
      </c>
      <c r="B32" t="s">
        <v>88</v>
      </c>
      <c r="C32">
        <v>2021</v>
      </c>
      <c r="D32" t="s">
        <v>378</v>
      </c>
      <c r="E32" t="s">
        <v>379</v>
      </c>
      <c r="F32" t="s">
        <v>147</v>
      </c>
      <c r="H32" t="s">
        <v>277</v>
      </c>
      <c r="I32" t="s">
        <v>380</v>
      </c>
      <c r="K32" t="s">
        <v>381</v>
      </c>
      <c r="L32" s="3">
        <v>44266</v>
      </c>
      <c r="M32" s="2">
        <v>44908.688194444447</v>
      </c>
      <c r="N32" s="2">
        <v>44951.713888888888</v>
      </c>
      <c r="P32" s="1">
        <v>44938</v>
      </c>
      <c r="S32">
        <v>55</v>
      </c>
      <c r="V32" t="s">
        <v>382</v>
      </c>
      <c r="AC32" t="s">
        <v>97</v>
      </c>
      <c r="AH32" t="s">
        <v>98</v>
      </c>
      <c r="AJ32" t="s">
        <v>281</v>
      </c>
      <c r="AL32" t="s">
        <v>383</v>
      </c>
      <c r="AO32" t="s">
        <v>384</v>
      </c>
    </row>
    <row r="33" spans="1:87" x14ac:dyDescent="0.2">
      <c r="A33" t="s">
        <v>385</v>
      </c>
      <c r="B33" t="s">
        <v>88</v>
      </c>
      <c r="C33">
        <v>2022</v>
      </c>
      <c r="D33" t="s">
        <v>386</v>
      </c>
      <c r="E33" t="s">
        <v>387</v>
      </c>
      <c r="F33" t="s">
        <v>105</v>
      </c>
      <c r="H33" t="s">
        <v>92</v>
      </c>
      <c r="I33" t="s">
        <v>388</v>
      </c>
      <c r="J33" t="s">
        <v>389</v>
      </c>
      <c r="K33" t="s">
        <v>390</v>
      </c>
      <c r="L33" s="3">
        <v>44866</v>
      </c>
      <c r="M33" s="2">
        <v>44926.686111111114</v>
      </c>
      <c r="N33" s="2">
        <v>44926.686805555553</v>
      </c>
      <c r="O33" s="2">
        <v>44926.686111111114</v>
      </c>
      <c r="P33" t="s">
        <v>391</v>
      </c>
      <c r="R33">
        <v>4</v>
      </c>
      <c r="S33">
        <v>37</v>
      </c>
      <c r="AH33" t="s">
        <v>111</v>
      </c>
      <c r="AJ33" t="s">
        <v>112</v>
      </c>
      <c r="AL33" t="s">
        <v>392</v>
      </c>
      <c r="AO33" t="s">
        <v>393</v>
      </c>
    </row>
    <row r="34" spans="1:87" x14ac:dyDescent="0.2">
      <c r="A34" t="s">
        <v>394</v>
      </c>
      <c r="B34" t="s">
        <v>88</v>
      </c>
      <c r="C34">
        <v>2021</v>
      </c>
      <c r="D34" t="s">
        <v>395</v>
      </c>
      <c r="E34" t="s">
        <v>396</v>
      </c>
      <c r="F34" t="s">
        <v>155</v>
      </c>
      <c r="J34" t="s">
        <v>397</v>
      </c>
      <c r="K34" t="s">
        <v>398</v>
      </c>
      <c r="L34" s="1">
        <v>45281</v>
      </c>
      <c r="M34" s="2">
        <v>44922.907638888886</v>
      </c>
      <c r="N34" s="2">
        <v>44963.964583333334</v>
      </c>
      <c r="O34" s="2">
        <v>44922.907638888886</v>
      </c>
      <c r="R34">
        <v>2</v>
      </c>
      <c r="S34">
        <v>13</v>
      </c>
      <c r="AC34" t="s">
        <v>123</v>
      </c>
      <c r="AH34" t="s">
        <v>124</v>
      </c>
      <c r="AJ34" t="s">
        <v>399</v>
      </c>
      <c r="AL34" t="s">
        <v>400</v>
      </c>
    </row>
    <row r="35" spans="1:87" x14ac:dyDescent="0.2">
      <c r="A35" t="s">
        <v>401</v>
      </c>
      <c r="B35" t="s">
        <v>88</v>
      </c>
      <c r="C35">
        <v>2021</v>
      </c>
      <c r="D35" t="s">
        <v>402</v>
      </c>
      <c r="E35" t="s">
        <v>403</v>
      </c>
      <c r="F35" t="s">
        <v>105</v>
      </c>
      <c r="H35" t="s">
        <v>92</v>
      </c>
      <c r="I35" t="s">
        <v>404</v>
      </c>
      <c r="J35" t="s">
        <v>405</v>
      </c>
      <c r="K35" t="s">
        <v>406</v>
      </c>
      <c r="L35" s="3">
        <v>44531</v>
      </c>
      <c r="M35" s="2">
        <v>44688.95416666667</v>
      </c>
      <c r="N35" s="2">
        <v>44908.640277777777</v>
      </c>
      <c r="O35" s="2">
        <v>44688.95416666667</v>
      </c>
      <c r="P35" t="s">
        <v>407</v>
      </c>
      <c r="R35">
        <v>4</v>
      </c>
      <c r="S35">
        <v>36</v>
      </c>
      <c r="V35" t="s">
        <v>408</v>
      </c>
      <c r="AC35" t="s">
        <v>123</v>
      </c>
      <c r="AH35" t="s">
        <v>124</v>
      </c>
      <c r="AL35" t="s">
        <v>409</v>
      </c>
    </row>
    <row r="36" spans="1:87" x14ac:dyDescent="0.2">
      <c r="A36" t="s">
        <v>410</v>
      </c>
      <c r="B36" t="s">
        <v>88</v>
      </c>
      <c r="C36">
        <v>2021</v>
      </c>
      <c r="D36" t="s">
        <v>411</v>
      </c>
      <c r="E36" t="s">
        <v>412</v>
      </c>
      <c r="F36" t="s">
        <v>147</v>
      </c>
      <c r="H36" t="s">
        <v>277</v>
      </c>
      <c r="I36" t="s">
        <v>413</v>
      </c>
      <c r="K36" t="s">
        <v>414</v>
      </c>
      <c r="L36" s="3">
        <v>44328</v>
      </c>
      <c r="M36" s="2">
        <v>44908.683333333334</v>
      </c>
      <c r="N36" s="2">
        <v>44951.711805555555</v>
      </c>
      <c r="P36" s="1">
        <v>44942</v>
      </c>
      <c r="S36">
        <v>56</v>
      </c>
      <c r="V36" t="s">
        <v>415</v>
      </c>
      <c r="AC36" t="s">
        <v>97</v>
      </c>
      <c r="AH36" t="s">
        <v>98</v>
      </c>
      <c r="AJ36" t="s">
        <v>281</v>
      </c>
      <c r="AL36" t="s">
        <v>416</v>
      </c>
      <c r="AO36" t="s">
        <v>417</v>
      </c>
    </row>
    <row r="37" spans="1:87" x14ac:dyDescent="0.2">
      <c r="A37" t="s">
        <v>418</v>
      </c>
      <c r="B37" t="s">
        <v>88</v>
      </c>
      <c r="C37">
        <v>2022</v>
      </c>
      <c r="D37" t="s">
        <v>419</v>
      </c>
      <c r="E37" t="s">
        <v>420</v>
      </c>
      <c r="F37" t="s">
        <v>137</v>
      </c>
      <c r="H37" t="s">
        <v>138</v>
      </c>
      <c r="I37" t="s">
        <v>421</v>
      </c>
      <c r="J37" t="s">
        <v>422</v>
      </c>
      <c r="K37" t="s">
        <v>423</v>
      </c>
      <c r="L37" s="3">
        <v>44621</v>
      </c>
      <c r="M37" s="2">
        <v>44910.770138888889</v>
      </c>
      <c r="N37" s="2">
        <v>44910.770833333336</v>
      </c>
      <c r="O37" s="2">
        <v>44910.770138888889</v>
      </c>
      <c r="P37" t="s">
        <v>424</v>
      </c>
      <c r="R37">
        <v>1</v>
      </c>
      <c r="S37">
        <v>19</v>
      </c>
      <c r="AH37" t="s">
        <v>111</v>
      </c>
      <c r="AJ37" t="s">
        <v>112</v>
      </c>
      <c r="AL37" t="s">
        <v>425</v>
      </c>
      <c r="AO37" t="s">
        <v>426</v>
      </c>
    </row>
    <row r="38" spans="1:87" s="4" customFormat="1" ht="12.5" customHeight="1" x14ac:dyDescent="0.2">
      <c r="A38" t="s">
        <v>427</v>
      </c>
      <c r="B38" t="s">
        <v>88</v>
      </c>
      <c r="C38">
        <v>2021</v>
      </c>
      <c r="D38" t="s">
        <v>428</v>
      </c>
      <c r="E38" t="s">
        <v>429</v>
      </c>
      <c r="F38" t="s">
        <v>105</v>
      </c>
      <c r="G38"/>
      <c r="H38" t="s">
        <v>92</v>
      </c>
      <c r="I38" t="s">
        <v>430</v>
      </c>
      <c r="J38" t="s">
        <v>431</v>
      </c>
      <c r="K38" t="s">
        <v>432</v>
      </c>
      <c r="L38" s="3">
        <v>44228</v>
      </c>
      <c r="M38" s="2">
        <v>44689.422222222223</v>
      </c>
      <c r="N38" s="2">
        <v>44689.422222222223</v>
      </c>
      <c r="O38" s="2">
        <v>44689.422222222223</v>
      </c>
      <c r="P38" t="s">
        <v>433</v>
      </c>
      <c r="Q38"/>
      <c r="R38">
        <v>1</v>
      </c>
      <c r="S38">
        <v>36</v>
      </c>
      <c r="T38"/>
      <c r="U38"/>
      <c r="V38"/>
      <c r="W38"/>
      <c r="X38"/>
      <c r="Y38"/>
      <c r="Z38"/>
      <c r="AA38"/>
      <c r="AB38"/>
      <c r="AC38" t="s">
        <v>123</v>
      </c>
      <c r="AD38"/>
      <c r="AE38"/>
      <c r="AF38"/>
      <c r="AG38"/>
      <c r="AH38" t="s">
        <v>124</v>
      </c>
      <c r="AI38"/>
      <c r="AJ38"/>
      <c r="AK38"/>
      <c r="AL38" t="s">
        <v>434</v>
      </c>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row>
    <row r="39" spans="1:87" x14ac:dyDescent="0.2">
      <c r="A39" t="s">
        <v>435</v>
      </c>
      <c r="B39" t="s">
        <v>88</v>
      </c>
      <c r="C39">
        <v>2022</v>
      </c>
      <c r="D39" t="s">
        <v>436</v>
      </c>
      <c r="E39" t="s">
        <v>437</v>
      </c>
      <c r="F39" t="s">
        <v>105</v>
      </c>
      <c r="H39" t="s">
        <v>92</v>
      </c>
      <c r="I39" t="s">
        <v>438</v>
      </c>
      <c r="J39" t="s">
        <v>439</v>
      </c>
      <c r="K39" t="s">
        <v>440</v>
      </c>
      <c r="L39" s="3">
        <v>44682</v>
      </c>
      <c r="M39" s="2">
        <v>44911.851388888892</v>
      </c>
      <c r="N39" s="2">
        <v>44911.852083333331</v>
      </c>
      <c r="O39" s="2">
        <v>44911.851388888892</v>
      </c>
      <c r="P39" t="s">
        <v>441</v>
      </c>
      <c r="R39">
        <v>2</v>
      </c>
      <c r="S39">
        <v>37</v>
      </c>
      <c r="V39" t="s">
        <v>442</v>
      </c>
      <c r="AH39" t="s">
        <v>111</v>
      </c>
      <c r="AJ39" t="s">
        <v>112</v>
      </c>
      <c r="AL39" t="s">
        <v>443</v>
      </c>
      <c r="AO39" t="s">
        <v>444</v>
      </c>
    </row>
    <row r="40" spans="1:87" x14ac:dyDescent="0.2">
      <c r="A40" t="s">
        <v>445</v>
      </c>
      <c r="B40" t="s">
        <v>88</v>
      </c>
      <c r="C40">
        <v>2022</v>
      </c>
      <c r="D40" t="s">
        <v>446</v>
      </c>
      <c r="E40" t="s">
        <v>447</v>
      </c>
      <c r="F40" t="s">
        <v>105</v>
      </c>
      <c r="H40" t="s">
        <v>92</v>
      </c>
      <c r="I40" t="s">
        <v>448</v>
      </c>
      <c r="J40" t="s">
        <v>449</v>
      </c>
      <c r="K40" t="s">
        <v>450</v>
      </c>
      <c r="L40" s="3">
        <v>44774</v>
      </c>
      <c r="M40" s="2">
        <v>44926.671527777777</v>
      </c>
      <c r="N40" s="2">
        <v>44926.671527777777</v>
      </c>
      <c r="O40" s="2">
        <v>44926.671527777777</v>
      </c>
      <c r="P40" t="s">
        <v>451</v>
      </c>
      <c r="R40">
        <v>3</v>
      </c>
      <c r="S40">
        <v>37</v>
      </c>
      <c r="V40" t="s">
        <v>452</v>
      </c>
      <c r="AH40" t="s">
        <v>111</v>
      </c>
      <c r="AJ40" t="s">
        <v>112</v>
      </c>
      <c r="AL40" t="s">
        <v>453</v>
      </c>
      <c r="AO40" t="s">
        <v>454</v>
      </c>
    </row>
    <row r="41" spans="1:87" x14ac:dyDescent="0.2">
      <c r="A41" t="s">
        <v>455</v>
      </c>
      <c r="B41" t="s">
        <v>88</v>
      </c>
      <c r="C41">
        <v>2022</v>
      </c>
      <c r="D41" t="s">
        <v>456</v>
      </c>
      <c r="E41" t="s">
        <v>457</v>
      </c>
      <c r="F41" t="s">
        <v>147</v>
      </c>
      <c r="H41" t="s">
        <v>277</v>
      </c>
      <c r="I41" t="s">
        <v>458</v>
      </c>
      <c r="J41" t="s">
        <v>459</v>
      </c>
      <c r="K41" t="s">
        <v>460</v>
      </c>
      <c r="L41" s="3">
        <v>44593</v>
      </c>
      <c r="M41" s="2">
        <v>44695.494444444441</v>
      </c>
      <c r="N41" s="2">
        <v>44908.681250000001</v>
      </c>
      <c r="O41" s="2">
        <v>44695.494444444441</v>
      </c>
      <c r="P41" s="1">
        <v>44939</v>
      </c>
      <c r="S41">
        <v>58</v>
      </c>
      <c r="U41" t="s">
        <v>147</v>
      </c>
      <c r="V41" t="s">
        <v>461</v>
      </c>
      <c r="AC41" t="s">
        <v>123</v>
      </c>
      <c r="AH41" t="s">
        <v>124</v>
      </c>
      <c r="AL41" t="s">
        <v>462</v>
      </c>
    </row>
    <row r="42" spans="1:87" x14ac:dyDescent="0.2">
      <c r="A42" t="s">
        <v>463</v>
      </c>
      <c r="B42" t="s">
        <v>88</v>
      </c>
      <c r="C42">
        <v>2021</v>
      </c>
      <c r="D42" t="s">
        <v>464</v>
      </c>
      <c r="E42" t="s">
        <v>465</v>
      </c>
      <c r="F42" t="s">
        <v>230</v>
      </c>
      <c r="H42" t="s">
        <v>466</v>
      </c>
      <c r="I42" t="s">
        <v>467</v>
      </c>
      <c r="J42" t="s">
        <v>468</v>
      </c>
      <c r="K42" t="s">
        <v>469</v>
      </c>
      <c r="L42">
        <v>2021</v>
      </c>
      <c r="M42" s="2">
        <v>44909.845138888886</v>
      </c>
      <c r="N42" s="2">
        <v>44909.845138888886</v>
      </c>
      <c r="O42" s="2">
        <v>44909.845138888886</v>
      </c>
      <c r="P42" t="s">
        <v>470</v>
      </c>
      <c r="R42">
        <v>3</v>
      </c>
      <c r="S42">
        <v>20</v>
      </c>
      <c r="V42" t="s">
        <v>471</v>
      </c>
      <c r="AC42" t="s">
        <v>123</v>
      </c>
      <c r="AH42" t="s">
        <v>346</v>
      </c>
      <c r="AJ42" t="s">
        <v>472</v>
      </c>
      <c r="AL42" t="s">
        <v>473</v>
      </c>
      <c r="AO42" t="s">
        <v>474</v>
      </c>
    </row>
    <row r="43" spans="1:87" x14ac:dyDescent="0.2">
      <c r="A43" t="s">
        <v>475</v>
      </c>
      <c r="B43" t="s">
        <v>88</v>
      </c>
      <c r="C43">
        <v>2020</v>
      </c>
      <c r="D43" t="s">
        <v>476</v>
      </c>
      <c r="E43" t="s">
        <v>477</v>
      </c>
      <c r="F43" t="s">
        <v>147</v>
      </c>
      <c r="H43" t="s">
        <v>277</v>
      </c>
      <c r="I43" t="s">
        <v>478</v>
      </c>
      <c r="K43" t="s">
        <v>479</v>
      </c>
      <c r="L43" s="3">
        <v>44022</v>
      </c>
      <c r="M43" s="2">
        <v>44908.689583333333</v>
      </c>
      <c r="N43" s="2">
        <v>44951.714583333334</v>
      </c>
      <c r="P43" s="1">
        <v>44945</v>
      </c>
      <c r="S43">
        <v>52</v>
      </c>
      <c r="V43" t="s">
        <v>480</v>
      </c>
      <c r="AC43" t="s">
        <v>97</v>
      </c>
      <c r="AH43" t="s">
        <v>98</v>
      </c>
      <c r="AJ43" t="s">
        <v>281</v>
      </c>
      <c r="AL43" t="s">
        <v>481</v>
      </c>
      <c r="AO43" t="s">
        <v>482</v>
      </c>
    </row>
    <row r="44" spans="1:87" x14ac:dyDescent="0.2">
      <c r="A44" t="s">
        <v>483</v>
      </c>
      <c r="B44" t="s">
        <v>88</v>
      </c>
      <c r="C44">
        <v>2022</v>
      </c>
      <c r="D44" t="s">
        <v>484</v>
      </c>
      <c r="E44" t="s">
        <v>485</v>
      </c>
      <c r="F44" t="s">
        <v>155</v>
      </c>
      <c r="J44" t="s">
        <v>486</v>
      </c>
      <c r="K44" t="s">
        <v>487</v>
      </c>
      <c r="L44" s="1">
        <v>45282</v>
      </c>
      <c r="M44" s="2">
        <v>44956.597222222219</v>
      </c>
      <c r="N44" s="2">
        <v>44963.960416666669</v>
      </c>
      <c r="O44" s="2">
        <v>44924.820833333331</v>
      </c>
      <c r="R44">
        <v>2</v>
      </c>
      <c r="S44">
        <v>14</v>
      </c>
      <c r="AL44" t="s">
        <v>488</v>
      </c>
    </row>
    <row r="45" spans="1:87" x14ac:dyDescent="0.2">
      <c r="A45" t="s">
        <v>489</v>
      </c>
      <c r="B45" t="s">
        <v>88</v>
      </c>
      <c r="C45">
        <v>2022</v>
      </c>
      <c r="D45" t="s">
        <v>490</v>
      </c>
      <c r="E45" t="s">
        <v>491</v>
      </c>
      <c r="F45" t="s">
        <v>147</v>
      </c>
      <c r="H45" t="s">
        <v>277</v>
      </c>
      <c r="I45" t="s">
        <v>492</v>
      </c>
      <c r="J45" t="s">
        <v>493</v>
      </c>
      <c r="K45" t="s">
        <v>494</v>
      </c>
      <c r="L45" s="3">
        <v>44639</v>
      </c>
      <c r="M45" s="2">
        <v>44695.492361111108</v>
      </c>
      <c r="N45" s="2">
        <v>44951.709027777775</v>
      </c>
      <c r="O45" s="2">
        <v>44695.492361111108</v>
      </c>
      <c r="P45" s="1">
        <v>44933</v>
      </c>
      <c r="S45">
        <v>59</v>
      </c>
      <c r="U45" t="s">
        <v>147</v>
      </c>
      <c r="V45" t="s">
        <v>495</v>
      </c>
      <c r="AC45" t="s">
        <v>123</v>
      </c>
      <c r="AH45" t="s">
        <v>124</v>
      </c>
      <c r="AL45" t="s">
        <v>496</v>
      </c>
    </row>
    <row r="46" spans="1:87" x14ac:dyDescent="0.2">
      <c r="A46" t="s">
        <v>497</v>
      </c>
      <c r="B46" t="s">
        <v>88</v>
      </c>
      <c r="C46">
        <v>2020</v>
      </c>
      <c r="D46" t="s">
        <v>498</v>
      </c>
      <c r="E46" t="s">
        <v>499</v>
      </c>
      <c r="F46" t="s">
        <v>230</v>
      </c>
      <c r="H46" t="s">
        <v>231</v>
      </c>
      <c r="I46" t="s">
        <v>500</v>
      </c>
      <c r="J46" t="s">
        <v>501</v>
      </c>
      <c r="K46" t="s">
        <v>502</v>
      </c>
      <c r="L46" s="3">
        <v>44095</v>
      </c>
      <c r="M46" s="2">
        <v>44677.691666666666</v>
      </c>
      <c r="N46" s="2">
        <v>44907.671527777777</v>
      </c>
      <c r="O46" s="2">
        <v>44677.691666666666</v>
      </c>
      <c r="P46" t="s">
        <v>503</v>
      </c>
      <c r="R46">
        <v>3</v>
      </c>
      <c r="S46">
        <v>19</v>
      </c>
      <c r="U46" t="s">
        <v>236</v>
      </c>
      <c r="AC46" t="s">
        <v>123</v>
      </c>
      <c r="AH46" t="s">
        <v>124</v>
      </c>
      <c r="AL46" t="s">
        <v>504</v>
      </c>
    </row>
    <row r="47" spans="1:87" s="4" customFormat="1" x14ac:dyDescent="0.2">
      <c r="A47" t="s">
        <v>505</v>
      </c>
      <c r="B47" t="s">
        <v>88</v>
      </c>
      <c r="C47">
        <v>2022</v>
      </c>
      <c r="D47" t="s">
        <v>506</v>
      </c>
      <c r="E47" t="s">
        <v>507</v>
      </c>
      <c r="F47" t="s">
        <v>105</v>
      </c>
      <c r="G47"/>
      <c r="H47" t="s">
        <v>92</v>
      </c>
      <c r="I47" t="s">
        <v>508</v>
      </c>
      <c r="J47" t="s">
        <v>509</v>
      </c>
      <c r="K47" t="s">
        <v>510</v>
      </c>
      <c r="L47" s="3">
        <v>44866</v>
      </c>
      <c r="M47" s="2">
        <v>44926.694444444445</v>
      </c>
      <c r="N47" s="2">
        <v>44926.695138888892</v>
      </c>
      <c r="O47" s="2">
        <v>44926.694444444445</v>
      </c>
      <c r="P47" t="s">
        <v>511</v>
      </c>
      <c r="Q47"/>
      <c r="R47">
        <v>4</v>
      </c>
      <c r="S47">
        <v>37</v>
      </c>
      <c r="T47"/>
      <c r="U47"/>
      <c r="V47"/>
      <c r="W47"/>
      <c r="X47"/>
      <c r="Y47"/>
      <c r="Z47"/>
      <c r="AA47"/>
      <c r="AB47"/>
      <c r="AC47"/>
      <c r="AD47"/>
      <c r="AE47"/>
      <c r="AF47"/>
      <c r="AG47"/>
      <c r="AH47" t="s">
        <v>111</v>
      </c>
      <c r="AI47"/>
      <c r="AJ47" t="s">
        <v>112</v>
      </c>
      <c r="AK47"/>
      <c r="AL47" t="s">
        <v>512</v>
      </c>
      <c r="AM47"/>
      <c r="AN47"/>
      <c r="AO47" t="s">
        <v>513</v>
      </c>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row>
    <row r="48" spans="1:87" x14ac:dyDescent="0.2">
      <c r="A48" t="s">
        <v>514</v>
      </c>
      <c r="B48" t="s">
        <v>88</v>
      </c>
      <c r="C48">
        <v>2021</v>
      </c>
      <c r="D48" t="s">
        <v>515</v>
      </c>
      <c r="E48" t="s">
        <v>516</v>
      </c>
      <c r="F48" t="s">
        <v>105</v>
      </c>
      <c r="H48" t="s">
        <v>92</v>
      </c>
      <c r="I48" t="s">
        <v>517</v>
      </c>
      <c r="J48" t="s">
        <v>518</v>
      </c>
      <c r="K48" t="s">
        <v>519</v>
      </c>
      <c r="L48" s="3">
        <v>44409</v>
      </c>
      <c r="M48" s="2">
        <v>44688.958333333336</v>
      </c>
      <c r="N48" s="2">
        <v>44688.958333333336</v>
      </c>
      <c r="O48" s="2">
        <v>44688.958333333336</v>
      </c>
      <c r="P48" t="s">
        <v>520</v>
      </c>
      <c r="R48">
        <v>3</v>
      </c>
      <c r="S48">
        <v>36</v>
      </c>
      <c r="V48" t="s">
        <v>521</v>
      </c>
      <c r="AC48" t="s">
        <v>123</v>
      </c>
      <c r="AH48" t="s">
        <v>124</v>
      </c>
      <c r="AL48" t="s">
        <v>522</v>
      </c>
    </row>
    <row r="49" spans="1:41" x14ac:dyDescent="0.2">
      <c r="A49" t="s">
        <v>523</v>
      </c>
      <c r="B49" t="s">
        <v>88</v>
      </c>
      <c r="C49">
        <v>2020</v>
      </c>
      <c r="D49" t="s">
        <v>524</v>
      </c>
      <c r="E49" t="s">
        <v>525</v>
      </c>
      <c r="F49" t="s">
        <v>147</v>
      </c>
      <c r="H49">
        <v>7485751</v>
      </c>
      <c r="I49" t="s">
        <v>526</v>
      </c>
      <c r="J49" t="s">
        <v>527</v>
      </c>
      <c r="K49" t="s">
        <v>528</v>
      </c>
      <c r="L49" s="1">
        <v>45097</v>
      </c>
      <c r="M49" s="2">
        <v>44909.842361111114</v>
      </c>
      <c r="N49" s="2">
        <v>44909.842361111114</v>
      </c>
      <c r="O49" s="2">
        <v>44909.842361111114</v>
      </c>
      <c r="P49">
        <v>100660</v>
      </c>
      <c r="S49">
        <v>51</v>
      </c>
      <c r="U49" t="s">
        <v>147</v>
      </c>
      <c r="V49" t="s">
        <v>529</v>
      </c>
      <c r="AC49" t="s">
        <v>123</v>
      </c>
      <c r="AH49" t="s">
        <v>124</v>
      </c>
      <c r="AL49" t="s">
        <v>530</v>
      </c>
    </row>
    <row r="50" spans="1:41" x14ac:dyDescent="0.2">
      <c r="A50" t="s">
        <v>531</v>
      </c>
      <c r="B50" t="s">
        <v>88</v>
      </c>
      <c r="C50">
        <v>2022</v>
      </c>
      <c r="D50" t="s">
        <v>532</v>
      </c>
      <c r="E50" t="s">
        <v>533</v>
      </c>
      <c r="F50" t="s">
        <v>137</v>
      </c>
      <c r="H50">
        <v>15541908</v>
      </c>
      <c r="I50" t="s">
        <v>534</v>
      </c>
      <c r="J50" t="s">
        <v>535</v>
      </c>
      <c r="K50" t="s">
        <v>536</v>
      </c>
      <c r="L50" s="3">
        <v>44621</v>
      </c>
      <c r="M50" s="2">
        <v>44910.792361111111</v>
      </c>
      <c r="N50" s="2">
        <v>44910.793055555558</v>
      </c>
      <c r="O50" s="2">
        <v>44910.792361111111</v>
      </c>
      <c r="P50" t="s">
        <v>537</v>
      </c>
      <c r="R50">
        <v>1</v>
      </c>
      <c r="S50">
        <v>19</v>
      </c>
      <c r="AH50" t="s">
        <v>111</v>
      </c>
      <c r="AJ50" t="s">
        <v>112</v>
      </c>
      <c r="AL50" t="s">
        <v>538</v>
      </c>
      <c r="AO50" t="s">
        <v>539</v>
      </c>
    </row>
    <row r="51" spans="1:41" x14ac:dyDescent="0.2">
      <c r="A51" t="s">
        <v>540</v>
      </c>
      <c r="B51" t="s">
        <v>88</v>
      </c>
      <c r="C51">
        <v>2021</v>
      </c>
      <c r="D51" t="s">
        <v>541</v>
      </c>
      <c r="E51" t="s">
        <v>542</v>
      </c>
      <c r="F51" t="s">
        <v>147</v>
      </c>
      <c r="H51" t="s">
        <v>277</v>
      </c>
      <c r="I51" t="s">
        <v>543</v>
      </c>
      <c r="K51" t="s">
        <v>544</v>
      </c>
      <c r="L51" s="3">
        <v>44368</v>
      </c>
      <c r="M51" s="2">
        <v>44908.68472222222</v>
      </c>
      <c r="N51" s="2">
        <v>44951.712500000001</v>
      </c>
      <c r="P51" s="1">
        <v>44946</v>
      </c>
      <c r="S51">
        <v>56</v>
      </c>
      <c r="V51" t="s">
        <v>545</v>
      </c>
      <c r="AC51" t="s">
        <v>97</v>
      </c>
      <c r="AH51" t="s">
        <v>98</v>
      </c>
      <c r="AJ51" t="s">
        <v>281</v>
      </c>
      <c r="AL51" t="s">
        <v>546</v>
      </c>
      <c r="AO51" t="s">
        <v>547</v>
      </c>
    </row>
    <row r="52" spans="1:41" x14ac:dyDescent="0.2">
      <c r="A52" t="s">
        <v>548</v>
      </c>
      <c r="B52" t="s">
        <v>88</v>
      </c>
      <c r="C52">
        <v>2022</v>
      </c>
      <c r="D52" t="s">
        <v>549</v>
      </c>
      <c r="E52" t="s">
        <v>550</v>
      </c>
      <c r="F52" t="s">
        <v>105</v>
      </c>
      <c r="H52" t="s">
        <v>92</v>
      </c>
      <c r="I52" t="s">
        <v>551</v>
      </c>
      <c r="J52" t="s">
        <v>552</v>
      </c>
      <c r="K52" t="s">
        <v>553</v>
      </c>
      <c r="L52" s="3">
        <v>44682</v>
      </c>
      <c r="M52" s="2">
        <v>44926.650694444441</v>
      </c>
      <c r="N52" s="2">
        <v>44926.650694444441</v>
      </c>
      <c r="O52" s="2">
        <v>44926.650694444441</v>
      </c>
      <c r="P52" t="s">
        <v>554</v>
      </c>
      <c r="R52">
        <v>2</v>
      </c>
      <c r="S52">
        <v>37</v>
      </c>
      <c r="AH52" t="s">
        <v>111</v>
      </c>
      <c r="AJ52" t="s">
        <v>112</v>
      </c>
      <c r="AL52" t="s">
        <v>555</v>
      </c>
      <c r="AO52" t="s">
        <v>556</v>
      </c>
    </row>
    <row r="53" spans="1:41" x14ac:dyDescent="0.2">
      <c r="A53" t="s">
        <v>557</v>
      </c>
      <c r="B53" t="s">
        <v>88</v>
      </c>
      <c r="C53">
        <v>2021</v>
      </c>
      <c r="D53" t="s">
        <v>558</v>
      </c>
      <c r="E53" t="s">
        <v>559</v>
      </c>
      <c r="F53" t="s">
        <v>147</v>
      </c>
      <c r="H53" t="s">
        <v>277</v>
      </c>
      <c r="I53" t="s">
        <v>560</v>
      </c>
      <c r="K53" t="s">
        <v>561</v>
      </c>
      <c r="L53" s="3">
        <v>44305</v>
      </c>
      <c r="M53" s="2">
        <v>44908.686805555553</v>
      </c>
      <c r="N53" s="2">
        <v>44951.712500000001</v>
      </c>
      <c r="P53" s="1">
        <v>44941</v>
      </c>
      <c r="S53">
        <v>55</v>
      </c>
      <c r="V53" t="s">
        <v>562</v>
      </c>
      <c r="AC53" t="s">
        <v>97</v>
      </c>
      <c r="AH53" t="s">
        <v>98</v>
      </c>
      <c r="AJ53" t="s">
        <v>281</v>
      </c>
      <c r="AL53" t="s">
        <v>563</v>
      </c>
      <c r="AO53" t="s">
        <v>564</v>
      </c>
    </row>
    <row r="54" spans="1:41" x14ac:dyDescent="0.2">
      <c r="A54" t="s">
        <v>565</v>
      </c>
      <c r="B54" t="s">
        <v>88</v>
      </c>
      <c r="C54">
        <v>2022</v>
      </c>
      <c r="D54" t="s">
        <v>566</v>
      </c>
      <c r="E54" t="s">
        <v>567</v>
      </c>
      <c r="F54" t="s">
        <v>568</v>
      </c>
      <c r="J54" t="s">
        <v>569</v>
      </c>
      <c r="K54" t="s">
        <v>570</v>
      </c>
      <c r="L54" s="3">
        <v>44743</v>
      </c>
      <c r="M54" s="2">
        <v>44679.621527777781</v>
      </c>
      <c r="N54" s="2">
        <v>44907.662499999999</v>
      </c>
      <c r="P54" t="s">
        <v>571</v>
      </c>
      <c r="R54">
        <v>1</v>
      </c>
      <c r="S54">
        <v>31</v>
      </c>
      <c r="AC54" t="s">
        <v>123</v>
      </c>
      <c r="AH54" t="s">
        <v>572</v>
      </c>
      <c r="AL54" t="s">
        <v>573</v>
      </c>
    </row>
    <row r="55" spans="1:41" x14ac:dyDescent="0.2">
      <c r="A55" t="s">
        <v>574</v>
      </c>
      <c r="B55" t="s">
        <v>88</v>
      </c>
      <c r="C55">
        <v>2020</v>
      </c>
      <c r="D55" t="s">
        <v>575</v>
      </c>
      <c r="E55" t="s">
        <v>576</v>
      </c>
      <c r="F55" t="s">
        <v>162</v>
      </c>
      <c r="H55" t="s">
        <v>163</v>
      </c>
      <c r="I55" t="s">
        <v>577</v>
      </c>
      <c r="J55" t="s">
        <v>578</v>
      </c>
      <c r="K55" t="s">
        <v>579</v>
      </c>
      <c r="L55" s="3">
        <v>44047</v>
      </c>
      <c r="M55" s="2">
        <v>44924.827777777777</v>
      </c>
      <c r="N55" s="2">
        <v>44924.827777777777</v>
      </c>
      <c r="O55" s="2">
        <v>44924.827777777777</v>
      </c>
      <c r="P55" t="s">
        <v>580</v>
      </c>
      <c r="R55">
        <v>1</v>
      </c>
      <c r="S55">
        <v>5</v>
      </c>
      <c r="V55" t="s">
        <v>581</v>
      </c>
      <c r="AH55" t="s">
        <v>111</v>
      </c>
      <c r="AJ55" t="s">
        <v>112</v>
      </c>
      <c r="AL55" t="s">
        <v>582</v>
      </c>
      <c r="AO55" t="s">
        <v>583</v>
      </c>
    </row>
    <row r="56" spans="1:41" x14ac:dyDescent="0.2">
      <c r="A56" t="s">
        <v>584</v>
      </c>
      <c r="B56" t="s">
        <v>88</v>
      </c>
      <c r="C56">
        <v>2022</v>
      </c>
      <c r="D56" t="s">
        <v>585</v>
      </c>
      <c r="E56" t="s">
        <v>586</v>
      </c>
      <c r="F56" t="s">
        <v>105</v>
      </c>
      <c r="H56" t="s">
        <v>92</v>
      </c>
      <c r="I56" t="s">
        <v>587</v>
      </c>
      <c r="J56" t="s">
        <v>588</v>
      </c>
      <c r="K56" t="s">
        <v>589</v>
      </c>
      <c r="L56" s="3">
        <v>44593</v>
      </c>
      <c r="M56" s="2">
        <v>44926.634027777778</v>
      </c>
      <c r="N56" s="2">
        <v>44926.634027777778</v>
      </c>
      <c r="O56" s="2">
        <v>44926.634027777778</v>
      </c>
      <c r="P56" t="s">
        <v>590</v>
      </c>
      <c r="R56">
        <v>1</v>
      </c>
      <c r="S56">
        <v>37</v>
      </c>
      <c r="V56" t="s">
        <v>591</v>
      </c>
      <c r="AH56" t="s">
        <v>111</v>
      </c>
      <c r="AJ56" t="s">
        <v>112</v>
      </c>
      <c r="AL56" t="s">
        <v>592</v>
      </c>
      <c r="AO56" t="s">
        <v>593</v>
      </c>
    </row>
    <row r="57" spans="1:41" x14ac:dyDescent="0.2">
      <c r="A57" t="s">
        <v>594</v>
      </c>
      <c r="B57" t="s">
        <v>88</v>
      </c>
      <c r="C57">
        <v>2022</v>
      </c>
      <c r="D57" t="s">
        <v>595</v>
      </c>
      <c r="E57" t="s">
        <v>596</v>
      </c>
      <c r="F57" t="s">
        <v>105</v>
      </c>
      <c r="H57" t="s">
        <v>92</v>
      </c>
      <c r="I57" t="s">
        <v>597</v>
      </c>
      <c r="J57" t="s">
        <v>598</v>
      </c>
      <c r="K57" t="s">
        <v>599</v>
      </c>
      <c r="L57" s="3">
        <v>44593</v>
      </c>
      <c r="M57" s="2">
        <v>44926.638888888891</v>
      </c>
      <c r="N57" s="2">
        <v>44926.63958333333</v>
      </c>
      <c r="O57" s="2">
        <v>44926.638888888891</v>
      </c>
      <c r="P57" t="s">
        <v>600</v>
      </c>
      <c r="R57">
        <v>1</v>
      </c>
      <c r="S57">
        <v>37</v>
      </c>
      <c r="V57" t="s">
        <v>601</v>
      </c>
      <c r="AH57" t="s">
        <v>111</v>
      </c>
      <c r="AJ57" t="s">
        <v>112</v>
      </c>
      <c r="AL57" t="s">
        <v>602</v>
      </c>
      <c r="AO57" t="s">
        <v>603</v>
      </c>
    </row>
    <row r="58" spans="1:41" x14ac:dyDescent="0.2">
      <c r="A58" t="s">
        <v>604</v>
      </c>
      <c r="B58" t="s">
        <v>88</v>
      </c>
      <c r="C58">
        <v>2022</v>
      </c>
      <c r="D58" t="s">
        <v>605</v>
      </c>
      <c r="E58" t="s">
        <v>606</v>
      </c>
      <c r="F58" t="s">
        <v>568</v>
      </c>
      <c r="J58" t="s">
        <v>607</v>
      </c>
      <c r="K58" t="s">
        <v>608</v>
      </c>
      <c r="L58" s="3">
        <v>44743</v>
      </c>
      <c r="M58" s="2">
        <v>44679.617361111108</v>
      </c>
      <c r="N58" s="2">
        <v>44950.635416666664</v>
      </c>
      <c r="P58" t="s">
        <v>609</v>
      </c>
      <c r="R58">
        <v>1</v>
      </c>
      <c r="S58">
        <v>31</v>
      </c>
      <c r="AC58" t="s">
        <v>123</v>
      </c>
      <c r="AH58" t="s">
        <v>572</v>
      </c>
      <c r="AL58" t="s">
        <v>610</v>
      </c>
    </row>
    <row r="59" spans="1:41" x14ac:dyDescent="0.2">
      <c r="A59" t="s">
        <v>611</v>
      </c>
      <c r="B59" t="s">
        <v>88</v>
      </c>
      <c r="C59">
        <v>2020</v>
      </c>
      <c r="D59" t="s">
        <v>612</v>
      </c>
      <c r="E59" t="s">
        <v>613</v>
      </c>
      <c r="F59" t="s">
        <v>155</v>
      </c>
      <c r="J59" t="s">
        <v>614</v>
      </c>
      <c r="K59" t="s">
        <v>615</v>
      </c>
      <c r="L59" s="1">
        <v>45097</v>
      </c>
      <c r="M59" s="2">
        <v>44956.618055555555</v>
      </c>
      <c r="N59" s="2">
        <v>44963.968055555553</v>
      </c>
      <c r="O59" s="2">
        <v>44922.886805555558</v>
      </c>
      <c r="R59">
        <v>1</v>
      </c>
      <c r="S59">
        <v>12</v>
      </c>
      <c r="AL59" t="s">
        <v>616</v>
      </c>
    </row>
    <row r="60" spans="1:41" x14ac:dyDescent="0.2">
      <c r="A60" t="s">
        <v>617</v>
      </c>
      <c r="B60" t="s">
        <v>88</v>
      </c>
      <c r="C60">
        <v>2020</v>
      </c>
      <c r="D60" t="s">
        <v>618</v>
      </c>
      <c r="E60" t="s">
        <v>619</v>
      </c>
      <c r="F60" t="s">
        <v>137</v>
      </c>
      <c r="H60" t="s">
        <v>138</v>
      </c>
      <c r="I60" t="s">
        <v>620</v>
      </c>
      <c r="J60" t="s">
        <v>621</v>
      </c>
      <c r="K60" t="s">
        <v>622</v>
      </c>
      <c r="L60" s="3">
        <v>44075</v>
      </c>
      <c r="M60" s="2">
        <v>44677.772916666669</v>
      </c>
      <c r="N60" s="2">
        <v>44907.693749999999</v>
      </c>
      <c r="O60" s="2">
        <v>44677.772916666669</v>
      </c>
      <c r="P60" t="s">
        <v>623</v>
      </c>
      <c r="R60">
        <v>2</v>
      </c>
      <c r="S60">
        <v>17</v>
      </c>
      <c r="V60" t="s">
        <v>624</v>
      </c>
      <c r="AC60" t="s">
        <v>123</v>
      </c>
      <c r="AH60" t="s">
        <v>124</v>
      </c>
      <c r="AL60" t="s">
        <v>625</v>
      </c>
    </row>
    <row r="61" spans="1:41" x14ac:dyDescent="0.2">
      <c r="A61" t="s">
        <v>626</v>
      </c>
      <c r="B61" t="s">
        <v>88</v>
      </c>
      <c r="C61">
        <v>2020</v>
      </c>
      <c r="D61" t="s">
        <v>627</v>
      </c>
      <c r="E61" t="s">
        <v>628</v>
      </c>
      <c r="F61" t="s">
        <v>147</v>
      </c>
      <c r="H61" t="s">
        <v>277</v>
      </c>
      <c r="I61" t="s">
        <v>629</v>
      </c>
      <c r="K61" t="s">
        <v>630</v>
      </c>
      <c r="L61" s="3">
        <v>43898</v>
      </c>
      <c r="M61" s="2">
        <v>44908.693055555559</v>
      </c>
      <c r="N61" s="2">
        <v>44951.71597222222</v>
      </c>
      <c r="P61" s="1">
        <v>44942</v>
      </c>
      <c r="S61">
        <v>51</v>
      </c>
      <c r="V61" t="s">
        <v>631</v>
      </c>
      <c r="AC61" t="s">
        <v>97</v>
      </c>
      <c r="AH61" t="s">
        <v>98</v>
      </c>
      <c r="AJ61" t="s">
        <v>281</v>
      </c>
      <c r="AL61" t="s">
        <v>632</v>
      </c>
      <c r="AO61" t="s">
        <v>633</v>
      </c>
    </row>
    <row r="62" spans="1:41" x14ac:dyDescent="0.2">
      <c r="A62" t="s">
        <v>634</v>
      </c>
      <c r="B62" t="s">
        <v>88</v>
      </c>
      <c r="C62">
        <v>2022</v>
      </c>
      <c r="D62" t="s">
        <v>635</v>
      </c>
      <c r="E62" t="s">
        <v>636</v>
      </c>
      <c r="F62" t="s">
        <v>105</v>
      </c>
      <c r="H62" t="s">
        <v>92</v>
      </c>
      <c r="I62" t="s">
        <v>637</v>
      </c>
      <c r="J62" t="s">
        <v>638</v>
      </c>
      <c r="K62" t="s">
        <v>639</v>
      </c>
      <c r="L62" s="3">
        <v>44866</v>
      </c>
      <c r="M62" s="2">
        <v>44926.682638888888</v>
      </c>
      <c r="N62" s="2">
        <v>44926.683333333334</v>
      </c>
      <c r="O62" s="2">
        <v>44926.682638888888</v>
      </c>
      <c r="P62" t="s">
        <v>640</v>
      </c>
      <c r="R62">
        <v>4</v>
      </c>
      <c r="S62">
        <v>37</v>
      </c>
      <c r="V62" t="s">
        <v>641</v>
      </c>
      <c r="AH62" t="s">
        <v>111</v>
      </c>
      <c r="AJ62" t="s">
        <v>112</v>
      </c>
      <c r="AL62" t="s">
        <v>642</v>
      </c>
      <c r="AO62" t="s">
        <v>643</v>
      </c>
    </row>
    <row r="63" spans="1:41" x14ac:dyDescent="0.2">
      <c r="A63" t="s">
        <v>644</v>
      </c>
      <c r="B63" t="s">
        <v>88</v>
      </c>
      <c r="C63">
        <v>2020</v>
      </c>
      <c r="D63" t="s">
        <v>645</v>
      </c>
      <c r="E63" t="s">
        <v>646</v>
      </c>
      <c r="F63" t="s">
        <v>91</v>
      </c>
      <c r="H63" t="s">
        <v>92</v>
      </c>
      <c r="I63" t="s">
        <v>647</v>
      </c>
      <c r="K63" t="s">
        <v>648</v>
      </c>
      <c r="L63" s="3">
        <v>44044</v>
      </c>
      <c r="M63" s="2">
        <v>44908.669444444444</v>
      </c>
      <c r="N63" s="2">
        <v>44908.670138888891</v>
      </c>
      <c r="P63" t="s">
        <v>649</v>
      </c>
      <c r="R63">
        <v>3</v>
      </c>
      <c r="S63">
        <v>35</v>
      </c>
      <c r="V63" t="s">
        <v>650</v>
      </c>
      <c r="AC63" t="s">
        <v>97</v>
      </c>
      <c r="AH63" t="s">
        <v>98</v>
      </c>
      <c r="AJ63" t="s">
        <v>99</v>
      </c>
      <c r="AL63" t="s">
        <v>651</v>
      </c>
      <c r="AO63" t="s">
        <v>652</v>
      </c>
    </row>
    <row r="64" spans="1:41" x14ac:dyDescent="0.2">
      <c r="A64" t="s">
        <v>653</v>
      </c>
      <c r="B64" t="s">
        <v>88</v>
      </c>
      <c r="D64" t="s">
        <v>654</v>
      </c>
      <c r="E64" t="s">
        <v>655</v>
      </c>
      <c r="F64" t="s">
        <v>230</v>
      </c>
      <c r="H64" t="s">
        <v>466</v>
      </c>
      <c r="I64" t="s">
        <v>656</v>
      </c>
      <c r="J64" t="s">
        <v>657</v>
      </c>
      <c r="K64" t="s">
        <v>658</v>
      </c>
      <c r="M64" s="2">
        <v>44950.640972222223</v>
      </c>
      <c r="N64" s="2">
        <v>44950.640972222223</v>
      </c>
      <c r="O64" s="2">
        <v>44950.640972222223</v>
      </c>
      <c r="R64" t="s">
        <v>659</v>
      </c>
      <c r="S64" t="s">
        <v>659</v>
      </c>
      <c r="V64" t="s">
        <v>660</v>
      </c>
      <c r="AC64" t="s">
        <v>123</v>
      </c>
      <c r="AH64" t="s">
        <v>346</v>
      </c>
      <c r="AJ64" t="s">
        <v>661</v>
      </c>
      <c r="AL64" t="s">
        <v>662</v>
      </c>
      <c r="AO64" t="s">
        <v>663</v>
      </c>
    </row>
    <row r="65" spans="1:41" x14ac:dyDescent="0.2">
      <c r="A65" t="s">
        <v>664</v>
      </c>
      <c r="B65" t="s">
        <v>88</v>
      </c>
      <c r="C65">
        <v>2020</v>
      </c>
      <c r="D65" t="s">
        <v>665</v>
      </c>
      <c r="E65" t="s">
        <v>666</v>
      </c>
      <c r="F65" t="s">
        <v>568</v>
      </c>
      <c r="J65" t="s">
        <v>667</v>
      </c>
      <c r="K65" t="s">
        <v>668</v>
      </c>
      <c r="L65" s="3">
        <v>44196</v>
      </c>
      <c r="M65" s="2">
        <v>44679.614583333336</v>
      </c>
      <c r="N65" s="2">
        <v>44950.634027777778</v>
      </c>
      <c r="P65" t="s">
        <v>669</v>
      </c>
      <c r="S65">
        <v>30</v>
      </c>
      <c r="AC65" t="s">
        <v>123</v>
      </c>
      <c r="AH65" t="s">
        <v>572</v>
      </c>
      <c r="AL65" t="s">
        <v>670</v>
      </c>
    </row>
    <row r="66" spans="1:41" x14ac:dyDescent="0.2">
      <c r="A66" t="s">
        <v>671</v>
      </c>
      <c r="B66" t="s">
        <v>88</v>
      </c>
      <c r="C66">
        <v>2021</v>
      </c>
      <c r="D66" t="s">
        <v>672</v>
      </c>
      <c r="E66" t="s">
        <v>673</v>
      </c>
      <c r="F66" t="s">
        <v>105</v>
      </c>
      <c r="H66" t="s">
        <v>92</v>
      </c>
      <c r="I66" t="s">
        <v>674</v>
      </c>
      <c r="J66" t="s">
        <v>675</v>
      </c>
      <c r="K66" t="s">
        <v>676</v>
      </c>
      <c r="L66" s="3">
        <v>44317</v>
      </c>
      <c r="M66" s="2">
        <v>44703.588888888888</v>
      </c>
      <c r="N66" s="2">
        <v>44703.588888888888</v>
      </c>
      <c r="O66" s="2">
        <v>44703.588888888888</v>
      </c>
      <c r="P66" t="s">
        <v>677</v>
      </c>
      <c r="R66">
        <v>2</v>
      </c>
      <c r="S66">
        <v>36</v>
      </c>
      <c r="AC66" t="s">
        <v>123</v>
      </c>
      <c r="AH66" t="s">
        <v>124</v>
      </c>
      <c r="AL66" t="s">
        <v>678</v>
      </c>
    </row>
    <row r="67" spans="1:41" x14ac:dyDescent="0.2">
      <c r="A67" t="s">
        <v>679</v>
      </c>
      <c r="B67" t="s">
        <v>88</v>
      </c>
      <c r="C67">
        <v>2021</v>
      </c>
      <c r="D67" t="s">
        <v>680</v>
      </c>
      <c r="E67" t="s">
        <v>681</v>
      </c>
      <c r="F67" t="s">
        <v>105</v>
      </c>
      <c r="H67" t="s">
        <v>92</v>
      </c>
      <c r="I67" t="s">
        <v>682</v>
      </c>
      <c r="J67" t="s">
        <v>683</v>
      </c>
      <c r="K67" t="s">
        <v>684</v>
      </c>
      <c r="L67" s="3">
        <v>44228</v>
      </c>
      <c r="M67" s="2">
        <v>44689.423611111109</v>
      </c>
      <c r="N67" s="2">
        <v>44689.423611111109</v>
      </c>
      <c r="O67" s="2">
        <v>44689.423611111109</v>
      </c>
      <c r="P67" t="s">
        <v>685</v>
      </c>
      <c r="R67">
        <v>1</v>
      </c>
      <c r="S67">
        <v>36</v>
      </c>
      <c r="V67" t="s">
        <v>686</v>
      </c>
      <c r="AC67" t="s">
        <v>123</v>
      </c>
      <c r="AH67" t="s">
        <v>124</v>
      </c>
      <c r="AL67" t="s">
        <v>687</v>
      </c>
    </row>
    <row r="68" spans="1:41" x14ac:dyDescent="0.2">
      <c r="A68" t="s">
        <v>688</v>
      </c>
      <c r="B68" t="s">
        <v>88</v>
      </c>
      <c r="C68">
        <v>2022</v>
      </c>
      <c r="D68" t="s">
        <v>689</v>
      </c>
      <c r="E68" t="s">
        <v>690</v>
      </c>
      <c r="F68" t="s">
        <v>230</v>
      </c>
      <c r="H68" t="s">
        <v>340</v>
      </c>
      <c r="I68" t="s">
        <v>691</v>
      </c>
      <c r="J68" t="s">
        <v>692</v>
      </c>
      <c r="K68" t="s">
        <v>693</v>
      </c>
      <c r="L68" s="3">
        <v>44641</v>
      </c>
      <c r="M68" s="2">
        <v>44910.7</v>
      </c>
      <c r="N68" s="2">
        <v>44910.701388888891</v>
      </c>
      <c r="O68" s="2">
        <v>44910.7</v>
      </c>
      <c r="P68" t="s">
        <v>694</v>
      </c>
      <c r="R68">
        <v>3</v>
      </c>
      <c r="S68">
        <v>21</v>
      </c>
      <c r="V68" t="s">
        <v>695</v>
      </c>
      <c r="AC68" t="s">
        <v>123</v>
      </c>
      <c r="AH68" t="s">
        <v>346</v>
      </c>
      <c r="AJ68" t="s">
        <v>696</v>
      </c>
      <c r="AL68" t="s">
        <v>697</v>
      </c>
      <c r="AO68" t="s">
        <v>698</v>
      </c>
    </row>
    <row r="69" spans="1:41" x14ac:dyDescent="0.2">
      <c r="A69" t="s">
        <v>699</v>
      </c>
      <c r="B69" t="s">
        <v>88</v>
      </c>
      <c r="C69">
        <v>2022</v>
      </c>
      <c r="D69" t="s">
        <v>700</v>
      </c>
      <c r="E69" t="s">
        <v>701</v>
      </c>
      <c r="F69" t="s">
        <v>105</v>
      </c>
      <c r="H69" t="s">
        <v>92</v>
      </c>
      <c r="I69" t="s">
        <v>702</v>
      </c>
      <c r="J69" t="s">
        <v>703</v>
      </c>
      <c r="K69" t="s">
        <v>704</v>
      </c>
      <c r="L69" s="3">
        <v>44593</v>
      </c>
      <c r="M69" s="2">
        <v>44926.620833333334</v>
      </c>
      <c r="N69" s="2">
        <v>44926.621527777781</v>
      </c>
      <c r="O69" s="2">
        <v>44926.620833333334</v>
      </c>
      <c r="P69" t="s">
        <v>705</v>
      </c>
      <c r="R69">
        <v>1</v>
      </c>
      <c r="S69">
        <v>37</v>
      </c>
      <c r="V69" t="s">
        <v>706</v>
      </c>
      <c r="AH69" t="s">
        <v>111</v>
      </c>
      <c r="AJ69" t="s">
        <v>112</v>
      </c>
      <c r="AL69" t="s">
        <v>707</v>
      </c>
      <c r="AO69" t="s">
        <v>708</v>
      </c>
    </row>
    <row r="70" spans="1:41" x14ac:dyDescent="0.2">
      <c r="A70" t="s">
        <v>709</v>
      </c>
      <c r="B70" t="s">
        <v>88</v>
      </c>
      <c r="C70">
        <v>2021</v>
      </c>
      <c r="D70" t="s">
        <v>710</v>
      </c>
      <c r="E70" t="s">
        <v>711</v>
      </c>
      <c r="F70" t="s">
        <v>105</v>
      </c>
      <c r="H70" t="s">
        <v>92</v>
      </c>
      <c r="I70" t="s">
        <v>712</v>
      </c>
      <c r="J70" t="s">
        <v>713</v>
      </c>
      <c r="K70" t="s">
        <v>714</v>
      </c>
      <c r="L70" s="3">
        <v>44409</v>
      </c>
      <c r="M70" s="2">
        <v>44688.961805555555</v>
      </c>
      <c r="N70" s="2">
        <v>44688.961805555555</v>
      </c>
      <c r="O70" s="2">
        <v>44688.961805555555</v>
      </c>
      <c r="P70" t="s">
        <v>715</v>
      </c>
      <c r="R70">
        <v>3</v>
      </c>
      <c r="S70">
        <v>36</v>
      </c>
      <c r="V70" t="s">
        <v>716</v>
      </c>
      <c r="AC70" t="s">
        <v>123</v>
      </c>
      <c r="AH70" t="s">
        <v>124</v>
      </c>
      <c r="AL70" t="s">
        <v>717</v>
      </c>
    </row>
    <row r="71" spans="1:41" x14ac:dyDescent="0.2">
      <c r="A71" t="s">
        <v>718</v>
      </c>
      <c r="B71" t="s">
        <v>88</v>
      </c>
      <c r="C71">
        <v>2022</v>
      </c>
      <c r="D71" t="s">
        <v>719</v>
      </c>
      <c r="E71" t="s">
        <v>720</v>
      </c>
      <c r="F71" t="s">
        <v>105</v>
      </c>
      <c r="H71" t="s">
        <v>92</v>
      </c>
      <c r="I71" t="s">
        <v>721</v>
      </c>
      <c r="J71" t="s">
        <v>722</v>
      </c>
      <c r="K71" t="s">
        <v>723</v>
      </c>
      <c r="L71" s="3">
        <v>44593</v>
      </c>
      <c r="M71" s="2">
        <v>44926.628472222219</v>
      </c>
      <c r="N71" s="2">
        <v>44926.629166666666</v>
      </c>
      <c r="O71" s="2">
        <v>44926.628472222219</v>
      </c>
      <c r="P71" t="s">
        <v>724</v>
      </c>
      <c r="R71">
        <v>1</v>
      </c>
      <c r="S71">
        <v>37</v>
      </c>
      <c r="V71" t="s">
        <v>725</v>
      </c>
      <c r="AH71" t="s">
        <v>111</v>
      </c>
      <c r="AJ71" t="s">
        <v>112</v>
      </c>
      <c r="AL71" t="s">
        <v>726</v>
      </c>
      <c r="AO71" t="s">
        <v>727</v>
      </c>
    </row>
    <row r="72" spans="1:41" x14ac:dyDescent="0.2">
      <c r="A72" t="s">
        <v>728</v>
      </c>
      <c r="B72" t="s">
        <v>88</v>
      </c>
      <c r="C72">
        <v>2022</v>
      </c>
      <c r="D72" t="s">
        <v>729</v>
      </c>
      <c r="E72" t="s">
        <v>730</v>
      </c>
      <c r="F72" t="s">
        <v>147</v>
      </c>
      <c r="H72" t="s">
        <v>277</v>
      </c>
      <c r="I72" t="s">
        <v>731</v>
      </c>
      <c r="J72" t="s">
        <v>732</v>
      </c>
      <c r="K72" t="s">
        <v>733</v>
      </c>
      <c r="L72" s="1">
        <v>45191</v>
      </c>
      <c r="M72" s="2">
        <v>44926.702777777777</v>
      </c>
      <c r="N72" s="2">
        <v>44926.703472222223</v>
      </c>
      <c r="O72" s="2">
        <v>44926.702777777777</v>
      </c>
      <c r="P72" s="1">
        <v>44938</v>
      </c>
      <c r="S72">
        <v>60</v>
      </c>
      <c r="U72" t="s">
        <v>147</v>
      </c>
      <c r="V72" t="s">
        <v>734</v>
      </c>
      <c r="AC72" t="s">
        <v>123</v>
      </c>
      <c r="AH72" t="s">
        <v>124</v>
      </c>
      <c r="AL72" t="s">
        <v>735</v>
      </c>
    </row>
    <row r="73" spans="1:41" x14ac:dyDescent="0.2">
      <c r="A73" t="s">
        <v>736</v>
      </c>
      <c r="B73" t="s">
        <v>88</v>
      </c>
      <c r="C73">
        <v>2022</v>
      </c>
      <c r="D73" t="s">
        <v>737</v>
      </c>
      <c r="E73" t="s">
        <v>738</v>
      </c>
      <c r="F73" t="s">
        <v>105</v>
      </c>
      <c r="H73" t="s">
        <v>92</v>
      </c>
      <c r="I73" t="s">
        <v>739</v>
      </c>
      <c r="J73" t="s">
        <v>740</v>
      </c>
      <c r="K73" t="s">
        <v>741</v>
      </c>
      <c r="L73" s="3">
        <v>44682</v>
      </c>
      <c r="M73" s="2">
        <v>44926.647222222222</v>
      </c>
      <c r="N73" s="2">
        <v>44951.640277777777</v>
      </c>
      <c r="O73" s="2">
        <v>44926.647222222222</v>
      </c>
      <c r="P73" t="s">
        <v>742</v>
      </c>
      <c r="R73">
        <v>2</v>
      </c>
      <c r="S73">
        <v>37</v>
      </c>
      <c r="V73" t="s">
        <v>743</v>
      </c>
      <c r="AH73" t="s">
        <v>111</v>
      </c>
      <c r="AJ73" t="s">
        <v>112</v>
      </c>
      <c r="AL73" t="s">
        <v>744</v>
      </c>
      <c r="AO73" t="s">
        <v>745</v>
      </c>
    </row>
    <row r="74" spans="1:41" x14ac:dyDescent="0.2">
      <c r="A74" t="s">
        <v>746</v>
      </c>
      <c r="B74" t="s">
        <v>88</v>
      </c>
      <c r="C74">
        <v>2021</v>
      </c>
      <c r="D74" t="s">
        <v>747</v>
      </c>
      <c r="E74" t="s">
        <v>748</v>
      </c>
      <c r="F74" t="s">
        <v>749</v>
      </c>
      <c r="H74" t="s">
        <v>750</v>
      </c>
      <c r="I74" t="s">
        <v>751</v>
      </c>
      <c r="J74" t="s">
        <v>752</v>
      </c>
      <c r="K74" t="s">
        <v>753</v>
      </c>
      <c r="L74" s="3">
        <v>44524</v>
      </c>
      <c r="M74" s="2">
        <v>44951.719444444447</v>
      </c>
      <c r="N74" s="2">
        <v>44951.720833333333</v>
      </c>
      <c r="O74" s="2">
        <v>44951.719444444447</v>
      </c>
      <c r="P74" t="s">
        <v>754</v>
      </c>
      <c r="R74">
        <v>1</v>
      </c>
      <c r="S74">
        <v>10</v>
      </c>
      <c r="V74" t="s">
        <v>755</v>
      </c>
      <c r="AH74" t="s">
        <v>111</v>
      </c>
      <c r="AJ74" t="s">
        <v>112</v>
      </c>
      <c r="AL74" t="s">
        <v>756</v>
      </c>
      <c r="AO74" t="s">
        <v>757</v>
      </c>
    </row>
    <row r="75" spans="1:41" x14ac:dyDescent="0.2">
      <c r="A75" t="s">
        <v>758</v>
      </c>
      <c r="B75" t="s">
        <v>88</v>
      </c>
      <c r="C75">
        <v>2022</v>
      </c>
      <c r="D75" t="s">
        <v>710</v>
      </c>
      <c r="E75" t="s">
        <v>759</v>
      </c>
      <c r="F75" t="s">
        <v>105</v>
      </c>
      <c r="H75" t="s">
        <v>92</v>
      </c>
      <c r="I75" t="s">
        <v>760</v>
      </c>
      <c r="J75" t="s">
        <v>761</v>
      </c>
      <c r="K75" t="s">
        <v>762</v>
      </c>
      <c r="L75" s="3">
        <v>44774</v>
      </c>
      <c r="M75" s="2">
        <v>44926.677777777775</v>
      </c>
      <c r="N75" s="2">
        <v>44926.678472222222</v>
      </c>
      <c r="O75" s="2">
        <v>44926.677777777775</v>
      </c>
      <c r="P75" t="s">
        <v>763</v>
      </c>
      <c r="R75">
        <v>3</v>
      </c>
      <c r="S75">
        <v>37</v>
      </c>
      <c r="V75" t="s">
        <v>764</v>
      </c>
      <c r="AH75" t="s">
        <v>111</v>
      </c>
      <c r="AJ75" t="s">
        <v>112</v>
      </c>
      <c r="AL75" t="s">
        <v>765</v>
      </c>
      <c r="AO75" t="s">
        <v>766</v>
      </c>
    </row>
    <row r="76" spans="1:41" x14ac:dyDescent="0.2">
      <c r="A76" t="s">
        <v>767</v>
      </c>
      <c r="B76" t="s">
        <v>88</v>
      </c>
      <c r="C76">
        <v>2021</v>
      </c>
      <c r="D76" t="s">
        <v>768</v>
      </c>
      <c r="E76" t="s">
        <v>769</v>
      </c>
      <c r="F76" t="s">
        <v>137</v>
      </c>
      <c r="H76" t="s">
        <v>138</v>
      </c>
      <c r="I76" t="s">
        <v>770</v>
      </c>
      <c r="J76" t="s">
        <v>771</v>
      </c>
      <c r="K76" t="s">
        <v>772</v>
      </c>
      <c r="L76" s="3">
        <v>44440</v>
      </c>
      <c r="M76" s="2">
        <v>44909.838888888888</v>
      </c>
      <c r="N76" s="2">
        <v>44909.838888888888</v>
      </c>
      <c r="O76" s="2">
        <v>44909.838888888888</v>
      </c>
      <c r="P76" t="s">
        <v>773</v>
      </c>
      <c r="R76">
        <v>2</v>
      </c>
      <c r="S76">
        <v>18</v>
      </c>
      <c r="V76" t="s">
        <v>774</v>
      </c>
      <c r="AC76" t="s">
        <v>123</v>
      </c>
      <c r="AH76" t="s">
        <v>124</v>
      </c>
      <c r="AL76" t="s">
        <v>775</v>
      </c>
    </row>
    <row r="77" spans="1:41" x14ac:dyDescent="0.2">
      <c r="A77" t="s">
        <v>776</v>
      </c>
      <c r="B77" t="s">
        <v>88</v>
      </c>
      <c r="C77">
        <v>2022</v>
      </c>
      <c r="D77" t="s">
        <v>777</v>
      </c>
      <c r="E77" t="s">
        <v>778</v>
      </c>
      <c r="F77" t="s">
        <v>105</v>
      </c>
      <c r="H77" t="s">
        <v>92</v>
      </c>
      <c r="I77" t="s">
        <v>779</v>
      </c>
      <c r="J77" t="s">
        <v>780</v>
      </c>
      <c r="K77" t="s">
        <v>781</v>
      </c>
      <c r="L77" s="3">
        <v>44866</v>
      </c>
      <c r="M77" s="2">
        <v>44926.688888888886</v>
      </c>
      <c r="N77" s="2">
        <v>44926.688888888886</v>
      </c>
      <c r="O77" s="2">
        <v>44926.688888888886</v>
      </c>
      <c r="P77" t="s">
        <v>782</v>
      </c>
      <c r="R77">
        <v>4</v>
      </c>
      <c r="S77">
        <v>37</v>
      </c>
      <c r="V77" t="s">
        <v>783</v>
      </c>
      <c r="AH77" t="s">
        <v>111</v>
      </c>
      <c r="AJ77" t="s">
        <v>112</v>
      </c>
      <c r="AL77" t="s">
        <v>784</v>
      </c>
      <c r="AO77" t="s">
        <v>785</v>
      </c>
    </row>
    <row r="78" spans="1:41" x14ac:dyDescent="0.2">
      <c r="A78" t="s">
        <v>786</v>
      </c>
      <c r="B78" t="s">
        <v>88</v>
      </c>
      <c r="C78">
        <v>2022</v>
      </c>
      <c r="D78" t="s">
        <v>787</v>
      </c>
      <c r="E78" t="s">
        <v>788</v>
      </c>
      <c r="F78" t="s">
        <v>105</v>
      </c>
      <c r="H78" t="s">
        <v>92</v>
      </c>
      <c r="I78" t="s">
        <v>789</v>
      </c>
      <c r="J78" t="s">
        <v>790</v>
      </c>
      <c r="K78" t="s">
        <v>791</v>
      </c>
      <c r="L78" s="3">
        <v>44774</v>
      </c>
      <c r="M78" s="2">
        <v>44926.674305555556</v>
      </c>
      <c r="N78" s="2">
        <v>44926.675000000003</v>
      </c>
      <c r="O78" s="2">
        <v>44926.674305555556</v>
      </c>
      <c r="P78" t="s">
        <v>792</v>
      </c>
      <c r="R78">
        <v>3</v>
      </c>
      <c r="S78">
        <v>37</v>
      </c>
      <c r="V78" t="s">
        <v>793</v>
      </c>
      <c r="AH78" t="s">
        <v>111</v>
      </c>
      <c r="AJ78" t="s">
        <v>112</v>
      </c>
      <c r="AL78" t="s">
        <v>794</v>
      </c>
      <c r="AO78" t="s">
        <v>795</v>
      </c>
    </row>
    <row r="79" spans="1:41" x14ac:dyDescent="0.2">
      <c r="A79" t="s">
        <v>796</v>
      </c>
      <c r="B79" t="s">
        <v>88</v>
      </c>
      <c r="C79">
        <v>2022</v>
      </c>
      <c r="D79" t="s">
        <v>797</v>
      </c>
      <c r="E79" t="s">
        <v>798</v>
      </c>
      <c r="F79" t="s">
        <v>105</v>
      </c>
      <c r="H79" t="s">
        <v>92</v>
      </c>
      <c r="I79" t="s">
        <v>799</v>
      </c>
      <c r="J79" t="s">
        <v>800</v>
      </c>
      <c r="K79" t="s">
        <v>801</v>
      </c>
      <c r="L79" s="3">
        <v>44774</v>
      </c>
      <c r="M79" s="2">
        <v>44926.661111111112</v>
      </c>
      <c r="N79" s="2">
        <v>44926.661805555559</v>
      </c>
      <c r="O79" s="2">
        <v>44926.661111111112</v>
      </c>
      <c r="P79" t="s">
        <v>802</v>
      </c>
      <c r="R79">
        <v>3</v>
      </c>
      <c r="S79">
        <v>37</v>
      </c>
      <c r="V79" t="s">
        <v>803</v>
      </c>
      <c r="AH79" t="s">
        <v>111</v>
      </c>
      <c r="AJ79" t="s">
        <v>112</v>
      </c>
      <c r="AL79" t="s">
        <v>804</v>
      </c>
      <c r="AO79" t="s">
        <v>805</v>
      </c>
    </row>
    <row r="80" spans="1:41" x14ac:dyDescent="0.2">
      <c r="A80" t="s">
        <v>806</v>
      </c>
      <c r="B80" t="s">
        <v>88</v>
      </c>
      <c r="C80">
        <v>2020</v>
      </c>
      <c r="D80" t="s">
        <v>807</v>
      </c>
      <c r="E80" t="s">
        <v>808</v>
      </c>
      <c r="F80" t="s">
        <v>137</v>
      </c>
      <c r="H80" t="s">
        <v>138</v>
      </c>
      <c r="I80" t="s">
        <v>809</v>
      </c>
      <c r="J80" t="s">
        <v>810</v>
      </c>
      <c r="K80" t="s">
        <v>811</v>
      </c>
      <c r="L80" s="3">
        <v>43891</v>
      </c>
      <c r="M80" s="2">
        <v>44677.768750000003</v>
      </c>
      <c r="N80" s="2">
        <v>44907.690972222219</v>
      </c>
      <c r="O80" s="2">
        <v>44677.768750000003</v>
      </c>
      <c r="P80" t="s">
        <v>812</v>
      </c>
      <c r="R80">
        <v>1</v>
      </c>
      <c r="S80">
        <v>17</v>
      </c>
      <c r="AC80" t="s">
        <v>123</v>
      </c>
      <c r="AH80" t="s">
        <v>124</v>
      </c>
      <c r="AL80" t="s">
        <v>813</v>
      </c>
    </row>
    <row r="81" spans="1:41" x14ac:dyDescent="0.2">
      <c r="A81" t="s">
        <v>814</v>
      </c>
      <c r="B81" t="s">
        <v>88</v>
      </c>
      <c r="C81">
        <v>2021</v>
      </c>
      <c r="D81" t="s">
        <v>815</v>
      </c>
      <c r="E81" t="s">
        <v>816</v>
      </c>
      <c r="F81" t="s">
        <v>162</v>
      </c>
      <c r="H81" t="s">
        <v>163</v>
      </c>
      <c r="I81" t="s">
        <v>817</v>
      </c>
      <c r="J81" t="s">
        <v>818</v>
      </c>
      <c r="K81" t="s">
        <v>819</v>
      </c>
      <c r="L81" s="3">
        <v>44246</v>
      </c>
      <c r="M81" s="2">
        <v>44924.845833333333</v>
      </c>
      <c r="N81" s="2">
        <v>44924.851388888892</v>
      </c>
      <c r="O81" s="2">
        <v>44924.845833333333</v>
      </c>
      <c r="P81" t="s">
        <v>820</v>
      </c>
      <c r="R81">
        <v>1</v>
      </c>
      <c r="S81">
        <v>6</v>
      </c>
      <c r="V81" t="s">
        <v>821</v>
      </c>
      <c r="AH81" t="s">
        <v>111</v>
      </c>
      <c r="AJ81" t="s">
        <v>112</v>
      </c>
      <c r="AL81" t="s">
        <v>822</v>
      </c>
      <c r="AO81" t="s">
        <v>823</v>
      </c>
    </row>
    <row r="82" spans="1:41" x14ac:dyDescent="0.2">
      <c r="A82" t="s">
        <v>824</v>
      </c>
      <c r="B82" t="s">
        <v>88</v>
      </c>
      <c r="C82">
        <v>2020</v>
      </c>
      <c r="D82" t="s">
        <v>825</v>
      </c>
      <c r="E82" t="s">
        <v>826</v>
      </c>
      <c r="F82" t="s">
        <v>105</v>
      </c>
      <c r="H82" t="s">
        <v>92</v>
      </c>
      <c r="I82" t="s">
        <v>827</v>
      </c>
      <c r="K82" t="s">
        <v>828</v>
      </c>
      <c r="L82" s="3">
        <v>44044</v>
      </c>
      <c r="M82" s="2">
        <v>44908.671527777777</v>
      </c>
      <c r="N82" s="2">
        <v>44951.694444444445</v>
      </c>
      <c r="P82" t="s">
        <v>829</v>
      </c>
      <c r="R82">
        <v>3</v>
      </c>
      <c r="S82">
        <v>35</v>
      </c>
      <c r="V82" t="s">
        <v>830</v>
      </c>
      <c r="AC82" t="s">
        <v>97</v>
      </c>
      <c r="AH82" t="s">
        <v>98</v>
      </c>
      <c r="AJ82" t="s">
        <v>99</v>
      </c>
      <c r="AL82" t="s">
        <v>831</v>
      </c>
      <c r="AO82" t="s">
        <v>832</v>
      </c>
    </row>
    <row r="83" spans="1:41" x14ac:dyDescent="0.2">
      <c r="A83" t="s">
        <v>833</v>
      </c>
      <c r="B83" t="s">
        <v>88</v>
      </c>
      <c r="C83">
        <v>2020</v>
      </c>
      <c r="D83" t="s">
        <v>834</v>
      </c>
      <c r="E83" t="s">
        <v>835</v>
      </c>
      <c r="F83" t="s">
        <v>836</v>
      </c>
      <c r="H83" t="s">
        <v>837</v>
      </c>
      <c r="I83" t="s">
        <v>838</v>
      </c>
      <c r="J83" t="s">
        <v>839</v>
      </c>
      <c r="K83" t="s">
        <v>840</v>
      </c>
      <c r="L83" s="3">
        <v>43891</v>
      </c>
      <c r="M83" s="2">
        <v>44688.890277777777</v>
      </c>
      <c r="N83" s="2">
        <v>44688.890277777777</v>
      </c>
      <c r="O83" s="2">
        <v>44688.890277777777</v>
      </c>
      <c r="P83" t="s">
        <v>841</v>
      </c>
      <c r="R83">
        <v>1</v>
      </c>
      <c r="S83">
        <v>14</v>
      </c>
      <c r="V83" t="s">
        <v>842</v>
      </c>
      <c r="AC83" t="s">
        <v>123</v>
      </c>
      <c r="AH83" t="s">
        <v>124</v>
      </c>
      <c r="AL83" t="s">
        <v>843</v>
      </c>
    </row>
    <row r="84" spans="1:41" x14ac:dyDescent="0.2">
      <c r="A84" t="s">
        <v>844</v>
      </c>
      <c r="B84" t="s">
        <v>88</v>
      </c>
      <c r="C84">
        <v>2020</v>
      </c>
      <c r="D84" t="s">
        <v>845</v>
      </c>
      <c r="E84" t="s">
        <v>846</v>
      </c>
      <c r="F84" t="s">
        <v>105</v>
      </c>
      <c r="H84" t="s">
        <v>92</v>
      </c>
      <c r="I84" t="s">
        <v>847</v>
      </c>
      <c r="K84" t="s">
        <v>848</v>
      </c>
      <c r="L84" s="3">
        <v>44044</v>
      </c>
      <c r="M84" s="2">
        <v>44908.668055555558</v>
      </c>
      <c r="N84" s="2">
        <v>44951.691666666666</v>
      </c>
      <c r="P84" t="s">
        <v>849</v>
      </c>
      <c r="R84">
        <v>3</v>
      </c>
      <c r="S84">
        <v>35</v>
      </c>
      <c r="V84" t="s">
        <v>850</v>
      </c>
      <c r="AC84" t="s">
        <v>97</v>
      </c>
      <c r="AH84" t="s">
        <v>98</v>
      </c>
      <c r="AJ84" t="s">
        <v>99</v>
      </c>
      <c r="AL84" t="s">
        <v>851</v>
      </c>
      <c r="AO84" t="s">
        <v>852</v>
      </c>
    </row>
    <row r="85" spans="1:41" x14ac:dyDescent="0.2">
      <c r="A85" t="s">
        <v>853</v>
      </c>
      <c r="B85" t="s">
        <v>88</v>
      </c>
      <c r="C85">
        <v>2022</v>
      </c>
      <c r="D85" t="s">
        <v>854</v>
      </c>
      <c r="E85" t="s">
        <v>855</v>
      </c>
      <c r="F85" t="s">
        <v>105</v>
      </c>
      <c r="H85" t="s">
        <v>92</v>
      </c>
      <c r="I85" t="s">
        <v>856</v>
      </c>
      <c r="J85" t="s">
        <v>857</v>
      </c>
      <c r="K85" t="s">
        <v>858</v>
      </c>
      <c r="L85" s="3">
        <v>44593</v>
      </c>
      <c r="M85" s="2">
        <v>44926.625</v>
      </c>
      <c r="N85" s="2">
        <v>44926.625</v>
      </c>
      <c r="O85" s="2">
        <v>44926.625</v>
      </c>
      <c r="P85" t="s">
        <v>859</v>
      </c>
      <c r="R85">
        <v>1</v>
      </c>
      <c r="S85">
        <v>37</v>
      </c>
      <c r="V85" t="s">
        <v>860</v>
      </c>
      <c r="AH85" t="s">
        <v>111</v>
      </c>
      <c r="AJ85" t="s">
        <v>112</v>
      </c>
      <c r="AL85" t="s">
        <v>861</v>
      </c>
      <c r="AO85" t="s">
        <v>862</v>
      </c>
    </row>
    <row r="86" spans="1:41" x14ac:dyDescent="0.2">
      <c r="A86" t="s">
        <v>863</v>
      </c>
      <c r="B86" t="s">
        <v>88</v>
      </c>
      <c r="C86">
        <v>2021</v>
      </c>
      <c r="D86" t="s">
        <v>864</v>
      </c>
      <c r="E86" t="s">
        <v>865</v>
      </c>
      <c r="F86" t="s">
        <v>836</v>
      </c>
      <c r="H86" t="s">
        <v>837</v>
      </c>
      <c r="I86" t="s">
        <v>866</v>
      </c>
      <c r="J86" t="s">
        <v>867</v>
      </c>
      <c r="K86" t="s">
        <v>868</v>
      </c>
      <c r="L86" s="3">
        <v>44256</v>
      </c>
      <c r="M86" s="2">
        <v>44688.881249999999</v>
      </c>
      <c r="N86" s="2">
        <v>44951.626388888886</v>
      </c>
      <c r="O86" s="2">
        <v>44688.881249999999</v>
      </c>
      <c r="P86" t="s">
        <v>869</v>
      </c>
      <c r="R86">
        <v>1</v>
      </c>
      <c r="S86">
        <v>15</v>
      </c>
      <c r="AC86" t="s">
        <v>123</v>
      </c>
      <c r="AH86" t="s">
        <v>124</v>
      </c>
      <c r="AL86" t="s">
        <v>870</v>
      </c>
    </row>
    <row r="87" spans="1:41" x14ac:dyDescent="0.2">
      <c r="A87" t="s">
        <v>871</v>
      </c>
      <c r="B87" t="s">
        <v>88</v>
      </c>
      <c r="C87">
        <v>2020</v>
      </c>
      <c r="D87" t="s">
        <v>872</v>
      </c>
      <c r="E87" t="s">
        <v>873</v>
      </c>
      <c r="F87" t="s">
        <v>105</v>
      </c>
      <c r="H87" t="s">
        <v>874</v>
      </c>
      <c r="I87" t="s">
        <v>875</v>
      </c>
      <c r="J87" t="s">
        <v>876</v>
      </c>
      <c r="K87" t="s">
        <v>877</v>
      </c>
      <c r="L87" s="3">
        <v>43862</v>
      </c>
      <c r="M87" s="2">
        <v>44703.620833333334</v>
      </c>
      <c r="N87" s="2">
        <v>44703.620833333334</v>
      </c>
      <c r="O87" s="2">
        <v>44703.620833333334</v>
      </c>
      <c r="P87" t="s">
        <v>878</v>
      </c>
      <c r="R87">
        <v>1</v>
      </c>
      <c r="S87">
        <v>35</v>
      </c>
      <c r="V87" t="s">
        <v>879</v>
      </c>
      <c r="AC87" t="s">
        <v>123</v>
      </c>
      <c r="AH87" t="s">
        <v>124</v>
      </c>
      <c r="AL87" t="s">
        <v>880</v>
      </c>
    </row>
    <row r="88" spans="1:41" x14ac:dyDescent="0.2">
      <c r="A88" t="s">
        <v>881</v>
      </c>
      <c r="B88" t="s">
        <v>88</v>
      </c>
      <c r="C88">
        <v>2020</v>
      </c>
      <c r="D88" t="s">
        <v>882</v>
      </c>
      <c r="E88" t="s">
        <v>883</v>
      </c>
      <c r="F88" t="s">
        <v>91</v>
      </c>
      <c r="H88" t="s">
        <v>92</v>
      </c>
      <c r="I88" t="s">
        <v>884</v>
      </c>
      <c r="K88" t="s">
        <v>885</v>
      </c>
      <c r="L88" s="3">
        <v>43952</v>
      </c>
      <c r="M88" s="2">
        <v>44908.663888888892</v>
      </c>
      <c r="N88" s="2">
        <v>44908.664583333331</v>
      </c>
      <c r="P88" t="s">
        <v>886</v>
      </c>
      <c r="R88">
        <v>2</v>
      </c>
      <c r="S88">
        <v>35</v>
      </c>
      <c r="V88" t="s">
        <v>887</v>
      </c>
      <c r="AC88" t="s">
        <v>97</v>
      </c>
      <c r="AH88" t="s">
        <v>98</v>
      </c>
      <c r="AJ88" t="s">
        <v>99</v>
      </c>
      <c r="AL88" t="s">
        <v>888</v>
      </c>
      <c r="AO88" t="s">
        <v>889</v>
      </c>
    </row>
    <row r="89" spans="1:41" x14ac:dyDescent="0.2">
      <c r="A89" t="s">
        <v>890</v>
      </c>
      <c r="B89" t="s">
        <v>88</v>
      </c>
      <c r="C89">
        <v>2021</v>
      </c>
      <c r="D89" t="s">
        <v>891</v>
      </c>
      <c r="E89" t="s">
        <v>892</v>
      </c>
      <c r="F89" t="s">
        <v>91</v>
      </c>
      <c r="H89" t="s">
        <v>92</v>
      </c>
      <c r="I89" t="s">
        <v>893</v>
      </c>
      <c r="K89" t="s">
        <v>894</v>
      </c>
      <c r="L89" s="3">
        <v>44409</v>
      </c>
      <c r="M89" s="2">
        <v>44908.640972222223</v>
      </c>
      <c r="N89" s="2">
        <v>44908.643750000003</v>
      </c>
      <c r="P89" t="s">
        <v>895</v>
      </c>
      <c r="R89">
        <v>3</v>
      </c>
      <c r="S89">
        <v>36</v>
      </c>
      <c r="V89" t="s">
        <v>896</v>
      </c>
      <c r="AC89" t="s">
        <v>97</v>
      </c>
      <c r="AH89" t="s">
        <v>98</v>
      </c>
      <c r="AJ89" t="s">
        <v>99</v>
      </c>
      <c r="AL89" t="s">
        <v>897</v>
      </c>
      <c r="AO89" t="s">
        <v>898</v>
      </c>
    </row>
    <row r="90" spans="1:41" x14ac:dyDescent="0.2">
      <c r="A90" t="s">
        <v>899</v>
      </c>
      <c r="B90" t="s">
        <v>88</v>
      </c>
      <c r="C90">
        <v>2022</v>
      </c>
      <c r="D90" t="s">
        <v>900</v>
      </c>
      <c r="E90" t="s">
        <v>901</v>
      </c>
      <c r="F90" t="s">
        <v>147</v>
      </c>
      <c r="H90" t="s">
        <v>277</v>
      </c>
      <c r="I90" t="s">
        <v>902</v>
      </c>
      <c r="J90" t="s">
        <v>903</v>
      </c>
      <c r="K90" t="s">
        <v>904</v>
      </c>
      <c r="L90" s="1">
        <v>45191</v>
      </c>
      <c r="M90" s="2">
        <v>44926.706944444442</v>
      </c>
      <c r="N90" s="2">
        <v>44926.707638888889</v>
      </c>
      <c r="O90" s="2">
        <v>44926.706944444442</v>
      </c>
      <c r="P90" s="1">
        <v>44942</v>
      </c>
      <c r="S90">
        <v>60</v>
      </c>
      <c r="U90" t="s">
        <v>147</v>
      </c>
      <c r="V90" t="s">
        <v>905</v>
      </c>
      <c r="AC90" t="s">
        <v>123</v>
      </c>
      <c r="AH90" t="s">
        <v>124</v>
      </c>
      <c r="AL90" t="s">
        <v>906</v>
      </c>
    </row>
    <row r="91" spans="1:41" x14ac:dyDescent="0.2">
      <c r="A91" t="s">
        <v>907</v>
      </c>
      <c r="B91" t="s">
        <v>88</v>
      </c>
      <c r="C91">
        <v>2021</v>
      </c>
      <c r="D91" t="s">
        <v>908</v>
      </c>
      <c r="E91" t="s">
        <v>909</v>
      </c>
      <c r="F91" t="s">
        <v>155</v>
      </c>
      <c r="J91" t="s">
        <v>910</v>
      </c>
      <c r="K91" t="s">
        <v>911</v>
      </c>
      <c r="L91">
        <v>2021</v>
      </c>
      <c r="M91" s="2">
        <v>44956.601388888892</v>
      </c>
      <c r="N91" s="2">
        <v>44963.961805555555</v>
      </c>
      <c r="O91" s="2">
        <v>44924.801388888889</v>
      </c>
      <c r="R91">
        <v>3</v>
      </c>
      <c r="S91">
        <v>13</v>
      </c>
      <c r="AL91" t="s">
        <v>912</v>
      </c>
    </row>
    <row r="92" spans="1:41" x14ac:dyDescent="0.2">
      <c r="A92" t="s">
        <v>913</v>
      </c>
      <c r="B92" t="s">
        <v>88</v>
      </c>
      <c r="C92">
        <v>2022</v>
      </c>
      <c r="D92" t="s">
        <v>914</v>
      </c>
      <c r="E92" t="s">
        <v>915</v>
      </c>
      <c r="F92" t="s">
        <v>155</v>
      </c>
      <c r="K92" t="s">
        <v>916</v>
      </c>
      <c r="L92" s="1">
        <v>45282</v>
      </c>
      <c r="M92" s="2">
        <v>44924.814583333333</v>
      </c>
      <c r="N92" s="2">
        <v>44963.959027777775</v>
      </c>
      <c r="R92">
        <v>2</v>
      </c>
      <c r="S92">
        <v>14</v>
      </c>
      <c r="AC92" t="s">
        <v>123</v>
      </c>
      <c r="AH92" t="s">
        <v>572</v>
      </c>
      <c r="AL92" t="s">
        <v>917</v>
      </c>
    </row>
    <row r="93" spans="1:41" x14ac:dyDescent="0.2">
      <c r="A93" t="s">
        <v>918</v>
      </c>
      <c r="B93" t="s">
        <v>88</v>
      </c>
      <c r="C93">
        <v>2022</v>
      </c>
      <c r="D93" t="s">
        <v>919</v>
      </c>
      <c r="E93" t="s">
        <v>920</v>
      </c>
      <c r="F93" t="s">
        <v>155</v>
      </c>
      <c r="J93" t="s">
        <v>921</v>
      </c>
      <c r="K93" t="s">
        <v>922</v>
      </c>
      <c r="L93" s="1">
        <v>45099</v>
      </c>
      <c r="M93" s="2">
        <v>44956.598611111112</v>
      </c>
      <c r="N93" s="2">
        <v>44963.960416666669</v>
      </c>
      <c r="O93" s="2">
        <v>44924.809027777781</v>
      </c>
      <c r="R93">
        <v>1</v>
      </c>
      <c r="S93">
        <v>14</v>
      </c>
      <c r="AL93" t="s">
        <v>923</v>
      </c>
    </row>
    <row r="94" spans="1:41" x14ac:dyDescent="0.2">
      <c r="A94" t="s">
        <v>924</v>
      </c>
      <c r="B94" t="s">
        <v>88</v>
      </c>
      <c r="C94">
        <v>2021</v>
      </c>
      <c r="D94" t="s">
        <v>925</v>
      </c>
      <c r="E94" t="s">
        <v>926</v>
      </c>
      <c r="F94" t="s">
        <v>155</v>
      </c>
      <c r="J94" t="s">
        <v>927</v>
      </c>
      <c r="K94" t="s">
        <v>928</v>
      </c>
      <c r="L94" s="1">
        <v>45098</v>
      </c>
      <c r="M94" s="2">
        <v>44956.611111111109</v>
      </c>
      <c r="N94" s="2">
        <v>44963.96597222222</v>
      </c>
      <c r="O94" s="2">
        <v>44922.905555555553</v>
      </c>
      <c r="R94">
        <v>1</v>
      </c>
      <c r="S94">
        <v>13</v>
      </c>
      <c r="AL94" t="s">
        <v>929</v>
      </c>
    </row>
    <row r="95" spans="1:41" x14ac:dyDescent="0.2">
      <c r="A95" t="s">
        <v>930</v>
      </c>
      <c r="B95" t="s">
        <v>88</v>
      </c>
      <c r="C95">
        <v>2020</v>
      </c>
      <c r="D95" t="s">
        <v>931</v>
      </c>
      <c r="E95" t="s">
        <v>932</v>
      </c>
      <c r="F95" t="s">
        <v>155</v>
      </c>
      <c r="J95" t="s">
        <v>933</v>
      </c>
      <c r="K95" t="s">
        <v>934</v>
      </c>
      <c r="L95">
        <v>2020</v>
      </c>
      <c r="M95" s="2">
        <v>44956.614583333336</v>
      </c>
      <c r="N95" s="2">
        <v>44963.967361111114</v>
      </c>
      <c r="O95" s="2">
        <v>44922.900694444441</v>
      </c>
      <c r="R95">
        <v>3</v>
      </c>
      <c r="S95">
        <v>12</v>
      </c>
      <c r="AL95" t="s">
        <v>935</v>
      </c>
    </row>
    <row r="96" spans="1:41" x14ac:dyDescent="0.2">
      <c r="A96" t="s">
        <v>936</v>
      </c>
      <c r="B96" t="s">
        <v>88</v>
      </c>
      <c r="C96">
        <v>2021</v>
      </c>
      <c r="D96" t="s">
        <v>937</v>
      </c>
      <c r="E96" t="s">
        <v>938</v>
      </c>
      <c r="F96" t="s">
        <v>105</v>
      </c>
      <c r="H96" t="s">
        <v>92</v>
      </c>
      <c r="I96" t="s">
        <v>939</v>
      </c>
      <c r="J96" t="s">
        <v>940</v>
      </c>
      <c r="K96" t="s">
        <v>941</v>
      </c>
      <c r="L96" s="3">
        <v>44317</v>
      </c>
      <c r="M96" s="2">
        <v>44688.966666666667</v>
      </c>
      <c r="N96" s="2">
        <v>44688.966666666667</v>
      </c>
      <c r="O96" s="2">
        <v>44688.966666666667</v>
      </c>
      <c r="P96" t="s">
        <v>942</v>
      </c>
      <c r="R96">
        <v>2</v>
      </c>
      <c r="S96">
        <v>36</v>
      </c>
      <c r="V96" t="s">
        <v>943</v>
      </c>
      <c r="AC96" t="s">
        <v>123</v>
      </c>
      <c r="AH96" t="s">
        <v>124</v>
      </c>
      <c r="AL96" t="s">
        <v>944</v>
      </c>
    </row>
    <row r="97" spans="1:41" x14ac:dyDescent="0.2">
      <c r="A97" t="s">
        <v>945</v>
      </c>
      <c r="B97" t="s">
        <v>88</v>
      </c>
      <c r="C97">
        <v>2020</v>
      </c>
      <c r="D97" t="s">
        <v>946</v>
      </c>
      <c r="E97" t="s">
        <v>947</v>
      </c>
      <c r="F97" t="s">
        <v>836</v>
      </c>
      <c r="H97" t="s">
        <v>837</v>
      </c>
      <c r="I97" t="s">
        <v>948</v>
      </c>
      <c r="J97" t="s">
        <v>949</v>
      </c>
      <c r="K97" t="s">
        <v>950</v>
      </c>
      <c r="L97" s="3">
        <v>43891</v>
      </c>
      <c r="M97" s="2">
        <v>44688.888194444444</v>
      </c>
      <c r="N97" s="2">
        <v>44688.888194444444</v>
      </c>
      <c r="O97" s="2">
        <v>44688.888194444444</v>
      </c>
      <c r="P97" t="s">
        <v>951</v>
      </c>
      <c r="R97">
        <v>1</v>
      </c>
      <c r="S97">
        <v>14</v>
      </c>
      <c r="V97" t="s">
        <v>952</v>
      </c>
      <c r="AC97" t="s">
        <v>123</v>
      </c>
      <c r="AH97" t="s">
        <v>124</v>
      </c>
      <c r="AL97" t="s">
        <v>953</v>
      </c>
    </row>
    <row r="98" spans="1:41" x14ac:dyDescent="0.2">
      <c r="A98" t="s">
        <v>954</v>
      </c>
      <c r="B98" t="s">
        <v>88</v>
      </c>
      <c r="C98">
        <v>2020</v>
      </c>
      <c r="D98" t="s">
        <v>955</v>
      </c>
      <c r="E98" t="s">
        <v>956</v>
      </c>
      <c r="F98" t="s">
        <v>230</v>
      </c>
      <c r="H98" t="s">
        <v>466</v>
      </c>
      <c r="I98" t="s">
        <v>957</v>
      </c>
      <c r="J98" t="s">
        <v>958</v>
      </c>
      <c r="K98" t="s">
        <v>959</v>
      </c>
      <c r="L98">
        <v>2020</v>
      </c>
      <c r="M98" s="2">
        <v>44909.840277777781</v>
      </c>
      <c r="N98" s="2">
        <v>44909.840277777781</v>
      </c>
      <c r="O98" s="2">
        <v>44909.840277777781</v>
      </c>
      <c r="P98" t="s">
        <v>960</v>
      </c>
      <c r="R98">
        <v>1</v>
      </c>
      <c r="S98">
        <v>19</v>
      </c>
      <c r="V98" t="s">
        <v>961</v>
      </c>
      <c r="AC98" t="s">
        <v>123</v>
      </c>
      <c r="AH98" t="s">
        <v>346</v>
      </c>
      <c r="AJ98" t="s">
        <v>962</v>
      </c>
      <c r="AL98" t="s">
        <v>963</v>
      </c>
      <c r="AO98" t="s">
        <v>964</v>
      </c>
    </row>
    <row r="99" spans="1:41" x14ac:dyDescent="0.2">
      <c r="A99" t="s">
        <v>965</v>
      </c>
      <c r="B99" t="s">
        <v>88</v>
      </c>
      <c r="C99">
        <v>2021</v>
      </c>
      <c r="D99" t="s">
        <v>966</v>
      </c>
      <c r="E99" t="s">
        <v>967</v>
      </c>
      <c r="F99" t="s">
        <v>230</v>
      </c>
      <c r="H99" t="s">
        <v>466</v>
      </c>
      <c r="I99" t="s">
        <v>968</v>
      </c>
      <c r="J99" t="s">
        <v>969</v>
      </c>
      <c r="K99" t="s">
        <v>970</v>
      </c>
      <c r="L99">
        <v>2021</v>
      </c>
      <c r="M99" s="2">
        <v>44909.843055555553</v>
      </c>
      <c r="N99" s="2">
        <v>44909.843055555553</v>
      </c>
      <c r="O99" s="2">
        <v>44909.843055555553</v>
      </c>
      <c r="P99" t="s">
        <v>971</v>
      </c>
      <c r="R99">
        <v>3</v>
      </c>
      <c r="S99">
        <v>20</v>
      </c>
      <c r="V99" t="s">
        <v>972</v>
      </c>
      <c r="AC99" t="s">
        <v>123</v>
      </c>
      <c r="AH99" t="s">
        <v>346</v>
      </c>
      <c r="AJ99" t="s">
        <v>973</v>
      </c>
      <c r="AL99" t="s">
        <v>974</v>
      </c>
      <c r="AO99" t="s">
        <v>975</v>
      </c>
    </row>
    <row r="100" spans="1:41" x14ac:dyDescent="0.2">
      <c r="A100" t="s">
        <v>976</v>
      </c>
      <c r="B100" t="s">
        <v>88</v>
      </c>
      <c r="C100">
        <v>2022</v>
      </c>
      <c r="D100" t="s">
        <v>977</v>
      </c>
      <c r="E100" t="s">
        <v>978</v>
      </c>
      <c r="F100" t="s">
        <v>105</v>
      </c>
      <c r="H100" t="s">
        <v>92</v>
      </c>
      <c r="I100" t="s">
        <v>979</v>
      </c>
      <c r="J100" t="s">
        <v>980</v>
      </c>
      <c r="K100" t="s">
        <v>981</v>
      </c>
      <c r="L100" s="3">
        <v>44866</v>
      </c>
      <c r="M100" s="2">
        <v>44926.691666666666</v>
      </c>
      <c r="N100" s="2">
        <v>44926.692361111112</v>
      </c>
      <c r="O100" s="2">
        <v>44926.691666666666</v>
      </c>
      <c r="P100" t="s">
        <v>982</v>
      </c>
      <c r="R100">
        <v>4</v>
      </c>
      <c r="S100">
        <v>37</v>
      </c>
      <c r="AH100" t="s">
        <v>111</v>
      </c>
      <c r="AJ100" t="s">
        <v>112</v>
      </c>
      <c r="AL100" t="s">
        <v>983</v>
      </c>
      <c r="AO100" t="s">
        <v>984</v>
      </c>
    </row>
    <row r="101" spans="1:41" x14ac:dyDescent="0.2">
      <c r="A101" t="s">
        <v>985</v>
      </c>
      <c r="B101" t="s">
        <v>88</v>
      </c>
      <c r="C101">
        <v>2022</v>
      </c>
      <c r="D101" t="s">
        <v>986</v>
      </c>
      <c r="E101" t="s">
        <v>987</v>
      </c>
      <c r="F101" t="s">
        <v>155</v>
      </c>
      <c r="J101" t="s">
        <v>988</v>
      </c>
      <c r="K101" t="s">
        <v>989</v>
      </c>
      <c r="L101" s="1">
        <v>45282</v>
      </c>
      <c r="M101" s="2">
        <v>44956.595138888886</v>
      </c>
      <c r="N101" s="2">
        <v>44963.959027777775</v>
      </c>
      <c r="O101" s="2">
        <v>44956.595138888886</v>
      </c>
      <c r="R101">
        <v>2</v>
      </c>
      <c r="S101">
        <v>14</v>
      </c>
      <c r="AL101" t="s">
        <v>990</v>
      </c>
    </row>
    <row r="102" spans="1:41" x14ac:dyDescent="0.2">
      <c r="A102" t="s">
        <v>991</v>
      </c>
      <c r="B102" t="s">
        <v>88</v>
      </c>
      <c r="C102">
        <v>2022</v>
      </c>
      <c r="D102" t="s">
        <v>992</v>
      </c>
      <c r="E102" t="s">
        <v>993</v>
      </c>
      <c r="F102" t="s">
        <v>147</v>
      </c>
      <c r="H102" t="s">
        <v>277</v>
      </c>
      <c r="I102" t="s">
        <v>994</v>
      </c>
      <c r="J102" t="s">
        <v>995</v>
      </c>
      <c r="K102" t="s">
        <v>996</v>
      </c>
      <c r="L102" s="3">
        <v>44603</v>
      </c>
      <c r="M102" s="2">
        <v>44695.495833333334</v>
      </c>
      <c r="N102" s="2">
        <v>44908.681250000001</v>
      </c>
      <c r="O102" s="2">
        <v>44695.495833333334</v>
      </c>
      <c r="P102" s="1">
        <v>44950</v>
      </c>
      <c r="S102">
        <v>58</v>
      </c>
      <c r="U102" t="s">
        <v>147</v>
      </c>
      <c r="V102" t="s">
        <v>997</v>
      </c>
      <c r="AC102" t="s">
        <v>123</v>
      </c>
      <c r="AH102" t="s">
        <v>124</v>
      </c>
      <c r="AL102" t="s">
        <v>998</v>
      </c>
    </row>
    <row r="103" spans="1:41" x14ac:dyDescent="0.2">
      <c r="A103" t="s">
        <v>999</v>
      </c>
      <c r="B103" t="s">
        <v>88</v>
      </c>
      <c r="C103">
        <v>2021</v>
      </c>
      <c r="D103" t="s">
        <v>1000</v>
      </c>
      <c r="E103" t="s">
        <v>1001</v>
      </c>
      <c r="F103" t="s">
        <v>105</v>
      </c>
      <c r="H103" t="s">
        <v>92</v>
      </c>
      <c r="I103" t="s">
        <v>1002</v>
      </c>
      <c r="J103" t="s">
        <v>1003</v>
      </c>
      <c r="K103" t="s">
        <v>1004</v>
      </c>
      <c r="L103" s="3">
        <v>44531</v>
      </c>
      <c r="M103" s="2">
        <v>44688.95</v>
      </c>
      <c r="N103" s="2">
        <v>44908.63958333333</v>
      </c>
      <c r="O103" s="2">
        <v>44688.95</v>
      </c>
      <c r="P103" t="s">
        <v>1005</v>
      </c>
      <c r="R103">
        <v>4</v>
      </c>
      <c r="S103">
        <v>36</v>
      </c>
      <c r="V103" t="s">
        <v>1006</v>
      </c>
      <c r="AC103" t="s">
        <v>123</v>
      </c>
      <c r="AH103" t="s">
        <v>124</v>
      </c>
      <c r="AL103" t="s">
        <v>1007</v>
      </c>
    </row>
    <row r="104" spans="1:41" x14ac:dyDescent="0.2">
      <c r="A104" t="s">
        <v>1008</v>
      </c>
      <c r="B104" t="s">
        <v>88</v>
      </c>
      <c r="C104">
        <v>2022</v>
      </c>
      <c r="D104" t="s">
        <v>1009</v>
      </c>
      <c r="E104" t="s">
        <v>1010</v>
      </c>
      <c r="F104" t="s">
        <v>568</v>
      </c>
      <c r="J104" t="s">
        <v>1011</v>
      </c>
      <c r="K104" t="s">
        <v>1012</v>
      </c>
      <c r="L104" s="3">
        <v>44743</v>
      </c>
      <c r="M104" s="2">
        <v>44679.620138888888</v>
      </c>
      <c r="N104" s="2">
        <v>44907.659722222219</v>
      </c>
      <c r="P104" t="s">
        <v>1013</v>
      </c>
      <c r="R104">
        <v>1</v>
      </c>
      <c r="S104">
        <v>31</v>
      </c>
      <c r="AC104" t="s">
        <v>123</v>
      </c>
      <c r="AH104" t="s">
        <v>572</v>
      </c>
      <c r="AL104" t="s">
        <v>1014</v>
      </c>
    </row>
    <row r="105" spans="1:41" x14ac:dyDescent="0.2">
      <c r="A105" t="s">
        <v>1015</v>
      </c>
      <c r="B105" t="s">
        <v>88</v>
      </c>
      <c r="C105">
        <v>2021</v>
      </c>
      <c r="D105" t="s">
        <v>1016</v>
      </c>
      <c r="E105" t="s">
        <v>1017</v>
      </c>
      <c r="F105" t="s">
        <v>105</v>
      </c>
      <c r="H105" t="s">
        <v>92</v>
      </c>
      <c r="I105" t="s">
        <v>1018</v>
      </c>
      <c r="J105" t="s">
        <v>1019</v>
      </c>
      <c r="K105" t="s">
        <v>1020</v>
      </c>
      <c r="L105" s="3">
        <v>44228</v>
      </c>
      <c r="M105" s="2">
        <v>44689.425000000003</v>
      </c>
      <c r="N105" s="2">
        <v>44689.425000000003</v>
      </c>
      <c r="O105" s="2">
        <v>44689.425000000003</v>
      </c>
      <c r="P105" t="s">
        <v>1021</v>
      </c>
      <c r="R105">
        <v>1</v>
      </c>
      <c r="S105">
        <v>36</v>
      </c>
      <c r="V105" t="s">
        <v>1022</v>
      </c>
      <c r="AC105" t="s">
        <v>123</v>
      </c>
      <c r="AH105" t="s">
        <v>124</v>
      </c>
      <c r="AL105" t="s">
        <v>1023</v>
      </c>
    </row>
    <row r="106" spans="1:41" x14ac:dyDescent="0.2">
      <c r="A106" t="s">
        <v>1024</v>
      </c>
      <c r="B106" t="s">
        <v>88</v>
      </c>
      <c r="C106">
        <v>2021</v>
      </c>
      <c r="D106" t="s">
        <v>1025</v>
      </c>
      <c r="E106" t="s">
        <v>1026</v>
      </c>
      <c r="F106" t="s">
        <v>105</v>
      </c>
      <c r="H106" t="s">
        <v>92</v>
      </c>
      <c r="I106" t="s">
        <v>1027</v>
      </c>
      <c r="J106" t="s">
        <v>1028</v>
      </c>
      <c r="K106" t="s">
        <v>1029</v>
      </c>
      <c r="L106" s="3">
        <v>44409</v>
      </c>
      <c r="M106" s="2">
        <v>44688.959722222222</v>
      </c>
      <c r="N106" s="2">
        <v>44688.959722222222</v>
      </c>
      <c r="O106" s="2">
        <v>44688.959722222222</v>
      </c>
      <c r="P106" t="s">
        <v>1030</v>
      </c>
      <c r="R106">
        <v>3</v>
      </c>
      <c r="S106">
        <v>36</v>
      </c>
      <c r="V106" t="s">
        <v>1031</v>
      </c>
      <c r="AC106" t="s">
        <v>123</v>
      </c>
      <c r="AH106" t="s">
        <v>124</v>
      </c>
      <c r="AL106" t="s">
        <v>1032</v>
      </c>
    </row>
    <row r="107" spans="1:41" x14ac:dyDescent="0.2">
      <c r="A107" t="s">
        <v>1033</v>
      </c>
      <c r="B107" t="s">
        <v>88</v>
      </c>
      <c r="C107">
        <v>2020</v>
      </c>
      <c r="D107" t="s">
        <v>1034</v>
      </c>
      <c r="E107" t="s">
        <v>1035</v>
      </c>
      <c r="F107" t="s">
        <v>137</v>
      </c>
      <c r="H107" t="s">
        <v>138</v>
      </c>
      <c r="I107" t="s">
        <v>1036</v>
      </c>
      <c r="J107" t="s">
        <v>1037</v>
      </c>
      <c r="K107" t="s">
        <v>1038</v>
      </c>
      <c r="L107" s="3">
        <v>44075</v>
      </c>
      <c r="M107" s="2">
        <v>44677.771527777775</v>
      </c>
      <c r="N107" s="2">
        <v>44907.692361111112</v>
      </c>
      <c r="O107" s="2">
        <v>44677.771527777775</v>
      </c>
      <c r="P107" t="s">
        <v>1039</v>
      </c>
      <c r="R107">
        <v>2</v>
      </c>
      <c r="S107">
        <v>17</v>
      </c>
      <c r="V107" t="s">
        <v>1040</v>
      </c>
      <c r="AC107" t="s">
        <v>123</v>
      </c>
      <c r="AH107" t="s">
        <v>124</v>
      </c>
      <c r="AL107" t="s">
        <v>1041</v>
      </c>
    </row>
    <row r="108" spans="1:41" x14ac:dyDescent="0.2">
      <c r="A108" t="s">
        <v>1042</v>
      </c>
      <c r="B108" t="s">
        <v>88</v>
      </c>
      <c r="C108">
        <v>2021</v>
      </c>
      <c r="D108" t="s">
        <v>1043</v>
      </c>
      <c r="E108" t="s">
        <v>1044</v>
      </c>
      <c r="F108" t="s">
        <v>230</v>
      </c>
      <c r="H108" t="s">
        <v>231</v>
      </c>
      <c r="I108" t="s">
        <v>1045</v>
      </c>
      <c r="J108" t="s">
        <v>1046</v>
      </c>
      <c r="K108" t="s">
        <v>1047</v>
      </c>
      <c r="L108" s="3">
        <v>44212</v>
      </c>
      <c r="M108" s="2">
        <v>44677.691666666666</v>
      </c>
      <c r="N108" s="2">
        <v>44907.669444444444</v>
      </c>
      <c r="O108" s="2">
        <v>44677.691666666666</v>
      </c>
      <c r="P108" t="s">
        <v>1048</v>
      </c>
      <c r="R108">
        <v>2</v>
      </c>
      <c r="S108">
        <v>20</v>
      </c>
      <c r="U108" t="s">
        <v>236</v>
      </c>
      <c r="V108" t="s">
        <v>1049</v>
      </c>
      <c r="AC108" t="s">
        <v>123</v>
      </c>
      <c r="AH108" t="s">
        <v>124</v>
      </c>
      <c r="AL108" t="s">
        <v>1050</v>
      </c>
    </row>
    <row r="109" spans="1:41" x14ac:dyDescent="0.2">
      <c r="A109" t="s">
        <v>1051</v>
      </c>
      <c r="B109" t="s">
        <v>88</v>
      </c>
      <c r="C109">
        <v>2020</v>
      </c>
      <c r="D109" t="s">
        <v>1052</v>
      </c>
      <c r="E109" t="s">
        <v>1053</v>
      </c>
      <c r="F109" t="s">
        <v>155</v>
      </c>
      <c r="J109" t="s">
        <v>1054</v>
      </c>
      <c r="K109" t="s">
        <v>1055</v>
      </c>
      <c r="L109">
        <v>2020</v>
      </c>
      <c r="M109" s="2">
        <v>44956.613888888889</v>
      </c>
      <c r="N109" s="2">
        <v>44963.966666666667</v>
      </c>
      <c r="O109" s="2">
        <v>44922.897916666669</v>
      </c>
      <c r="R109">
        <v>3</v>
      </c>
      <c r="S109">
        <v>12</v>
      </c>
      <c r="AL109" t="s">
        <v>1056</v>
      </c>
    </row>
    <row r="110" spans="1:41" x14ac:dyDescent="0.2">
      <c r="A110" t="s">
        <v>1057</v>
      </c>
      <c r="B110" t="s">
        <v>88</v>
      </c>
      <c r="C110">
        <v>2020</v>
      </c>
      <c r="D110" t="s">
        <v>1058</v>
      </c>
      <c r="E110" t="s">
        <v>1059</v>
      </c>
      <c r="F110" t="s">
        <v>230</v>
      </c>
      <c r="H110" t="s">
        <v>231</v>
      </c>
      <c r="I110" t="s">
        <v>1060</v>
      </c>
      <c r="J110" t="s">
        <v>1061</v>
      </c>
      <c r="K110" t="s">
        <v>1062</v>
      </c>
      <c r="L110" s="3">
        <v>43903</v>
      </c>
      <c r="M110" s="2">
        <v>44676.606944444444</v>
      </c>
      <c r="N110" s="2">
        <v>44907.674305555556</v>
      </c>
      <c r="O110" s="2">
        <v>44676.606944444444</v>
      </c>
      <c r="P110" s="1">
        <v>45246</v>
      </c>
      <c r="R110">
        <v>1</v>
      </c>
      <c r="S110">
        <v>19</v>
      </c>
      <c r="U110" t="s">
        <v>236</v>
      </c>
      <c r="AC110" t="s">
        <v>123</v>
      </c>
      <c r="AH110" t="s">
        <v>124</v>
      </c>
      <c r="AL110" t="s">
        <v>1063</v>
      </c>
    </row>
    <row r="111" spans="1:41" x14ac:dyDescent="0.2">
      <c r="A111" t="s">
        <v>1064</v>
      </c>
      <c r="B111" t="s">
        <v>88</v>
      </c>
      <c r="C111">
        <v>2021</v>
      </c>
      <c r="D111" t="s">
        <v>1065</v>
      </c>
      <c r="E111" t="s">
        <v>1066</v>
      </c>
      <c r="F111" t="s">
        <v>836</v>
      </c>
      <c r="H111" t="s">
        <v>837</v>
      </c>
      <c r="I111" t="s">
        <v>1067</v>
      </c>
      <c r="J111" t="s">
        <v>1068</v>
      </c>
      <c r="K111" t="s">
        <v>1069</v>
      </c>
      <c r="L111" s="3">
        <v>44256</v>
      </c>
      <c r="M111" s="2">
        <v>44688.885416666664</v>
      </c>
      <c r="N111" s="2">
        <v>44688.885416666664</v>
      </c>
      <c r="O111" s="2">
        <v>44688.885416666664</v>
      </c>
      <c r="P111" t="s">
        <v>1070</v>
      </c>
      <c r="R111">
        <v>1</v>
      </c>
      <c r="S111">
        <v>15</v>
      </c>
      <c r="V111" t="s">
        <v>1071</v>
      </c>
      <c r="AC111" t="s">
        <v>123</v>
      </c>
      <c r="AH111" t="s">
        <v>124</v>
      </c>
      <c r="AL111" t="s">
        <v>1072</v>
      </c>
    </row>
    <row r="112" spans="1:41" x14ac:dyDescent="0.2">
      <c r="A112" t="s">
        <v>1073</v>
      </c>
      <c r="B112" t="s">
        <v>88</v>
      </c>
      <c r="C112">
        <v>2021</v>
      </c>
      <c r="D112" t="s">
        <v>1074</v>
      </c>
      <c r="E112" t="s">
        <v>1075</v>
      </c>
      <c r="F112" t="s">
        <v>105</v>
      </c>
      <c r="H112" t="s">
        <v>92</v>
      </c>
      <c r="I112" t="s">
        <v>1076</v>
      </c>
      <c r="J112" t="s">
        <v>1077</v>
      </c>
      <c r="K112" t="s">
        <v>1078</v>
      </c>
      <c r="L112" s="3">
        <v>44228</v>
      </c>
      <c r="M112" s="2">
        <v>44703.616666666669</v>
      </c>
      <c r="N112" s="2">
        <v>44908.661805555559</v>
      </c>
      <c r="O112" s="2">
        <v>44703.616666666669</v>
      </c>
      <c r="P112" t="s">
        <v>1079</v>
      </c>
      <c r="R112">
        <v>1</v>
      </c>
      <c r="S112">
        <v>36</v>
      </c>
      <c r="AC112" t="s">
        <v>123</v>
      </c>
      <c r="AH112" t="s">
        <v>124</v>
      </c>
      <c r="AL112" t="s">
        <v>1080</v>
      </c>
    </row>
    <row r="113" spans="1:41" x14ac:dyDescent="0.2">
      <c r="A113" t="s">
        <v>1081</v>
      </c>
      <c r="B113" t="s">
        <v>88</v>
      </c>
      <c r="C113">
        <v>2022</v>
      </c>
      <c r="D113" t="s">
        <v>1082</v>
      </c>
      <c r="E113" t="s">
        <v>1083</v>
      </c>
      <c r="F113" t="s">
        <v>147</v>
      </c>
      <c r="H113" t="s">
        <v>277</v>
      </c>
      <c r="I113" t="s">
        <v>1084</v>
      </c>
      <c r="J113" t="s">
        <v>1085</v>
      </c>
      <c r="K113" t="s">
        <v>1086</v>
      </c>
      <c r="L113" s="1">
        <v>45191</v>
      </c>
      <c r="M113" s="2">
        <v>44926.698611111111</v>
      </c>
      <c r="N113" s="2">
        <v>44926.699305555558</v>
      </c>
      <c r="O113" s="2">
        <v>44926.698611111111</v>
      </c>
      <c r="P113" s="1">
        <v>44932</v>
      </c>
      <c r="S113">
        <v>60</v>
      </c>
      <c r="U113" t="s">
        <v>147</v>
      </c>
      <c r="V113" t="s">
        <v>1087</v>
      </c>
      <c r="AC113" t="s">
        <v>123</v>
      </c>
      <c r="AH113" t="s">
        <v>124</v>
      </c>
      <c r="AL113" t="s">
        <v>1088</v>
      </c>
    </row>
    <row r="114" spans="1:41" x14ac:dyDescent="0.2">
      <c r="A114" t="s">
        <v>1089</v>
      </c>
      <c r="B114" t="s">
        <v>88</v>
      </c>
      <c r="C114">
        <v>2021</v>
      </c>
      <c r="D114" t="s">
        <v>1090</v>
      </c>
      <c r="E114" t="s">
        <v>1091</v>
      </c>
      <c r="F114" t="s">
        <v>137</v>
      </c>
      <c r="H114" t="s">
        <v>1092</v>
      </c>
      <c r="I114" t="s">
        <v>1093</v>
      </c>
      <c r="J114" t="s">
        <v>1094</v>
      </c>
      <c r="K114" t="s">
        <v>1095</v>
      </c>
      <c r="L114" s="3">
        <v>44205</v>
      </c>
      <c r="M114" s="2">
        <v>44907.6875</v>
      </c>
      <c r="N114" s="2">
        <v>44907.689583333333</v>
      </c>
      <c r="O114" s="2">
        <v>44907.6875</v>
      </c>
      <c r="P114" t="s">
        <v>1096</v>
      </c>
      <c r="R114">
        <v>2</v>
      </c>
      <c r="S114">
        <v>18</v>
      </c>
      <c r="AH114" t="s">
        <v>111</v>
      </c>
      <c r="AJ114" t="s">
        <v>112</v>
      </c>
      <c r="AL114" t="s">
        <v>1097</v>
      </c>
      <c r="AO114" t="s">
        <v>1098</v>
      </c>
    </row>
    <row r="115" spans="1:41" x14ac:dyDescent="0.2">
      <c r="A115" t="s">
        <v>1099</v>
      </c>
      <c r="B115" t="s">
        <v>88</v>
      </c>
      <c r="C115">
        <v>2022</v>
      </c>
      <c r="D115" t="s">
        <v>1100</v>
      </c>
      <c r="E115" t="s">
        <v>1101</v>
      </c>
      <c r="F115" t="s">
        <v>137</v>
      </c>
      <c r="H115" t="s">
        <v>138</v>
      </c>
      <c r="I115" t="s">
        <v>1102</v>
      </c>
      <c r="J115" t="s">
        <v>1103</v>
      </c>
      <c r="K115" t="s">
        <v>1104</v>
      </c>
      <c r="L115" s="3">
        <v>44621</v>
      </c>
      <c r="M115" s="2">
        <v>44910.776388888888</v>
      </c>
      <c r="N115" s="2">
        <v>44910.777083333334</v>
      </c>
      <c r="O115" s="2">
        <v>44910.776388888888</v>
      </c>
      <c r="P115" t="s">
        <v>1105</v>
      </c>
      <c r="R115">
        <v>1</v>
      </c>
      <c r="S115">
        <v>19</v>
      </c>
      <c r="AH115" t="s">
        <v>111</v>
      </c>
      <c r="AJ115" t="s">
        <v>112</v>
      </c>
      <c r="AL115" t="s">
        <v>1106</v>
      </c>
      <c r="AO115" t="s">
        <v>1107</v>
      </c>
    </row>
    <row r="116" spans="1:41" x14ac:dyDescent="0.2">
      <c r="A116" t="s">
        <v>1108</v>
      </c>
      <c r="B116" t="s">
        <v>88</v>
      </c>
      <c r="C116">
        <v>2022</v>
      </c>
      <c r="D116" t="s">
        <v>966</v>
      </c>
      <c r="E116" t="s">
        <v>1109</v>
      </c>
      <c r="F116" t="s">
        <v>230</v>
      </c>
      <c r="H116" t="s">
        <v>340</v>
      </c>
      <c r="I116" t="s">
        <v>1110</v>
      </c>
      <c r="J116" t="s">
        <v>1111</v>
      </c>
      <c r="K116" t="s">
        <v>1112</v>
      </c>
      <c r="L116" s="3">
        <v>44591</v>
      </c>
      <c r="M116" s="2">
        <v>44910.690972222219</v>
      </c>
      <c r="N116" s="2">
        <v>44910.693749999999</v>
      </c>
      <c r="O116" s="2">
        <v>44910.690972222219</v>
      </c>
      <c r="P116" t="s">
        <v>1113</v>
      </c>
      <c r="R116">
        <v>3</v>
      </c>
      <c r="S116">
        <v>21</v>
      </c>
      <c r="AC116" t="s">
        <v>123</v>
      </c>
      <c r="AH116" t="s">
        <v>346</v>
      </c>
      <c r="AJ116" t="s">
        <v>1114</v>
      </c>
      <c r="AL116" t="s">
        <v>1115</v>
      </c>
      <c r="AO116" t="s">
        <v>1116</v>
      </c>
    </row>
    <row r="117" spans="1:41" x14ac:dyDescent="0.2">
      <c r="A117" t="s">
        <v>1117</v>
      </c>
      <c r="B117" t="s">
        <v>88</v>
      </c>
      <c r="C117">
        <v>2022</v>
      </c>
      <c r="D117" t="s">
        <v>1118</v>
      </c>
      <c r="E117" t="s">
        <v>1119</v>
      </c>
      <c r="F117" t="s">
        <v>230</v>
      </c>
      <c r="H117" t="s">
        <v>340</v>
      </c>
      <c r="I117" t="s">
        <v>1120</v>
      </c>
      <c r="J117" t="s">
        <v>1121</v>
      </c>
      <c r="K117" t="s">
        <v>1122</v>
      </c>
      <c r="L117" s="3">
        <v>44767</v>
      </c>
      <c r="M117" s="2">
        <v>44910.70416666667</v>
      </c>
      <c r="N117" s="2">
        <v>44910.706250000003</v>
      </c>
      <c r="O117" s="2">
        <v>44910.70416666667</v>
      </c>
      <c r="P117" t="s">
        <v>1123</v>
      </c>
      <c r="R117">
        <v>3</v>
      </c>
      <c r="S117">
        <v>21</v>
      </c>
      <c r="V117" t="s">
        <v>1124</v>
      </c>
      <c r="AC117" t="s">
        <v>123</v>
      </c>
      <c r="AH117" t="s">
        <v>346</v>
      </c>
      <c r="AJ117" t="s">
        <v>1125</v>
      </c>
      <c r="AL117" t="s">
        <v>1126</v>
      </c>
      <c r="AO117" t="s">
        <v>1127</v>
      </c>
    </row>
    <row r="118" spans="1:41" x14ac:dyDescent="0.2">
      <c r="A118" s="7"/>
      <c r="B118" s="7"/>
      <c r="C118">
        <v>2021</v>
      </c>
      <c r="D118" t="s">
        <v>1178</v>
      </c>
      <c r="E118" t="s">
        <v>1179</v>
      </c>
      <c r="F118" t="s">
        <v>568</v>
      </c>
      <c r="G118" s="7"/>
      <c r="H118" s="7"/>
      <c r="I118" s="7"/>
      <c r="J118" s="7"/>
      <c r="K118" t="s">
        <v>1180</v>
      </c>
      <c r="L118" s="7"/>
      <c r="M118" s="7"/>
      <c r="N118" s="7"/>
      <c r="O118" s="7"/>
      <c r="P118" s="7"/>
      <c r="Q118" s="7"/>
      <c r="R118" s="7"/>
      <c r="S118" s="7"/>
    </row>
    <row r="119" spans="1:41" x14ac:dyDescent="0.2">
      <c r="A119" s="7"/>
      <c r="B119" s="7"/>
      <c r="C119">
        <v>2022</v>
      </c>
      <c r="D119" t="s">
        <v>1181</v>
      </c>
      <c r="E119" t="s">
        <v>1182</v>
      </c>
      <c r="F119" t="s">
        <v>568</v>
      </c>
      <c r="G119" s="7"/>
      <c r="H119" s="7"/>
      <c r="I119" s="7"/>
      <c r="J119" s="7"/>
      <c r="K119" t="s">
        <v>1204</v>
      </c>
      <c r="L119" s="7"/>
      <c r="M119" s="7"/>
      <c r="N119" s="7"/>
      <c r="O119" s="7"/>
      <c r="P119" s="7"/>
      <c r="Q119" s="7"/>
      <c r="R119" s="7"/>
      <c r="S119" s="7"/>
    </row>
    <row r="120" spans="1:41" x14ac:dyDescent="0.2">
      <c r="A120" s="7"/>
      <c r="B120" s="7"/>
      <c r="C120">
        <v>2020</v>
      </c>
      <c r="D120" t="s">
        <v>1183</v>
      </c>
      <c r="E120" t="s">
        <v>1184</v>
      </c>
      <c r="F120" t="s">
        <v>105</v>
      </c>
      <c r="G120" s="7"/>
      <c r="H120" s="7"/>
      <c r="I120" s="7"/>
      <c r="J120" s="7"/>
      <c r="K120" t="s">
        <v>1185</v>
      </c>
      <c r="L120" s="7"/>
      <c r="M120" s="7"/>
      <c r="N120" s="7"/>
      <c r="O120" s="7"/>
      <c r="P120" s="7"/>
      <c r="Q120" s="7"/>
      <c r="R120" s="7"/>
      <c r="S120" s="7"/>
    </row>
    <row r="121" spans="1:41" x14ac:dyDescent="0.2">
      <c r="A121" s="7"/>
      <c r="B121" s="7"/>
      <c r="C121">
        <v>2022</v>
      </c>
      <c r="D121" t="s">
        <v>1186</v>
      </c>
      <c r="E121" t="s">
        <v>1187</v>
      </c>
      <c r="F121" t="s">
        <v>105</v>
      </c>
      <c r="G121" s="7"/>
      <c r="H121" s="7"/>
      <c r="I121" s="7"/>
      <c r="J121" s="7"/>
      <c r="K121" t="s">
        <v>1188</v>
      </c>
      <c r="L121" s="7"/>
      <c r="M121" s="7"/>
      <c r="N121" s="7"/>
      <c r="O121" s="7"/>
      <c r="P121" s="7"/>
      <c r="Q121" s="7"/>
      <c r="R121" s="7"/>
      <c r="S121" s="7"/>
    </row>
    <row r="122" spans="1:41" x14ac:dyDescent="0.2">
      <c r="A122" s="7"/>
      <c r="B122" s="7"/>
      <c r="C122">
        <v>2022</v>
      </c>
      <c r="D122" t="s">
        <v>1189</v>
      </c>
      <c r="E122" t="s">
        <v>1190</v>
      </c>
      <c r="F122" t="s">
        <v>147</v>
      </c>
      <c r="G122" s="7"/>
      <c r="H122" s="7"/>
      <c r="I122" s="7"/>
      <c r="J122" s="7"/>
      <c r="K122" t="s">
        <v>1191</v>
      </c>
      <c r="L122" s="7"/>
      <c r="M122" s="7"/>
      <c r="N122" s="7"/>
      <c r="O122" s="7"/>
      <c r="P122" s="7"/>
      <c r="Q122" s="7"/>
      <c r="R122" s="7"/>
      <c r="S122" s="7"/>
    </row>
    <row r="123" spans="1:41" x14ac:dyDescent="0.2">
      <c r="A123" s="7"/>
      <c r="B123" s="7"/>
      <c r="C123">
        <v>2022</v>
      </c>
      <c r="D123" t="s">
        <v>1192</v>
      </c>
      <c r="E123" t="s">
        <v>1193</v>
      </c>
      <c r="F123" t="s">
        <v>137</v>
      </c>
      <c r="G123" s="7"/>
      <c r="H123" s="7"/>
      <c r="I123" s="7"/>
      <c r="J123" s="7"/>
      <c r="K123" t="s">
        <v>1194</v>
      </c>
      <c r="L123" s="7"/>
      <c r="M123" s="7"/>
      <c r="N123" s="7"/>
      <c r="O123" s="7"/>
      <c r="P123" s="7"/>
      <c r="Q123" s="7"/>
      <c r="R123" s="7"/>
      <c r="S123" s="7"/>
    </row>
    <row r="124" spans="1:41" x14ac:dyDescent="0.2">
      <c r="A124" s="7"/>
      <c r="B124" s="7"/>
      <c r="C124">
        <v>2022</v>
      </c>
      <c r="D124" t="s">
        <v>1195</v>
      </c>
      <c r="E124" t="s">
        <v>1196</v>
      </c>
      <c r="F124" t="s">
        <v>1197</v>
      </c>
      <c r="G124" s="7"/>
      <c r="H124" s="7"/>
      <c r="I124" s="7"/>
      <c r="J124" s="7"/>
      <c r="K124" t="s">
        <v>1198</v>
      </c>
      <c r="L124" s="7"/>
      <c r="M124" s="7"/>
      <c r="N124" s="7"/>
      <c r="O124" s="7"/>
      <c r="P124" s="7"/>
      <c r="Q124" s="7"/>
      <c r="R124" s="7"/>
      <c r="S124" s="7"/>
    </row>
  </sheetData>
  <autoFilter ref="A1:CI117" xr:uid="{00000000-0001-0000-0000-000000000000}">
    <sortState xmlns:xlrd2="http://schemas.microsoft.com/office/spreadsheetml/2017/richdata2" ref="A2:CI117">
      <sortCondition sortBy="cellColor" ref="B1:B117" dxfId="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0071-5094-4456-862A-415B56C12D27}">
  <dimension ref="A1:V124"/>
  <sheetViews>
    <sheetView workbookViewId="0">
      <selection activeCell="G2" sqref="G2"/>
    </sheetView>
  </sheetViews>
  <sheetFormatPr baseColWidth="10" defaultColWidth="8.83203125" defaultRowHeight="15" x14ac:dyDescent="0.2"/>
  <cols>
    <col min="1" max="1" width="15.33203125" style="9" customWidth="1"/>
    <col min="2" max="2" width="23.6640625" style="10" customWidth="1"/>
    <col min="3" max="3" width="33" style="10" customWidth="1"/>
    <col min="4" max="4" width="19.1640625" style="9" customWidth="1"/>
    <col min="5" max="5" width="0" style="9" hidden="1" customWidth="1"/>
    <col min="6" max="6" width="82.1640625" style="10" customWidth="1"/>
    <col min="7" max="7" width="80.33203125" style="31" customWidth="1"/>
    <col min="8" max="8" width="45" bestFit="1" customWidth="1"/>
  </cols>
  <sheetData>
    <row r="1" spans="1:21" ht="16" x14ac:dyDescent="0.2">
      <c r="A1" s="26" t="s">
        <v>2</v>
      </c>
      <c r="B1" s="25" t="s">
        <v>3</v>
      </c>
      <c r="C1" s="25" t="s">
        <v>4</v>
      </c>
      <c r="D1" s="26" t="s">
        <v>5</v>
      </c>
      <c r="E1" s="26" t="s">
        <v>10</v>
      </c>
      <c r="F1" s="25" t="s">
        <v>1130</v>
      </c>
      <c r="G1" s="29" t="s">
        <v>1273</v>
      </c>
      <c r="H1" s="5" t="s">
        <v>1131</v>
      </c>
      <c r="I1" s="5" t="s">
        <v>1133</v>
      </c>
      <c r="J1" s="5" t="s">
        <v>1134</v>
      </c>
      <c r="K1" s="5" t="s">
        <v>1135</v>
      </c>
      <c r="L1" s="5" t="s">
        <v>1136</v>
      </c>
      <c r="M1" s="5" t="s">
        <v>1137</v>
      </c>
      <c r="N1" s="5" t="s">
        <v>1138</v>
      </c>
      <c r="O1" s="5" t="s">
        <v>1139</v>
      </c>
      <c r="P1" s="5" t="s">
        <v>1140</v>
      </c>
      <c r="Q1" s="5" t="s">
        <v>1141</v>
      </c>
      <c r="R1" s="5" t="s">
        <v>1142</v>
      </c>
    </row>
    <row r="2" spans="1:21" ht="224" x14ac:dyDescent="0.2">
      <c r="A2" s="27">
        <v>2020</v>
      </c>
      <c r="B2" s="28" t="s">
        <v>665</v>
      </c>
      <c r="C2" s="28" t="s">
        <v>666</v>
      </c>
      <c r="D2" s="27" t="s">
        <v>568</v>
      </c>
      <c r="E2" s="27"/>
      <c r="F2" s="28" t="s">
        <v>1147</v>
      </c>
      <c r="G2" s="30" t="s">
        <v>668</v>
      </c>
      <c r="I2" s="6"/>
      <c r="J2" s="6"/>
      <c r="K2" s="6"/>
      <c r="L2" s="6"/>
      <c r="M2" s="6"/>
      <c r="N2" s="6"/>
      <c r="O2" s="6"/>
      <c r="P2" s="6"/>
      <c r="Q2" s="6"/>
      <c r="R2" s="6"/>
      <c r="S2" s="6"/>
      <c r="T2" s="6"/>
      <c r="U2" s="6"/>
    </row>
    <row r="3" spans="1:21" ht="224" x14ac:dyDescent="0.2">
      <c r="A3" s="27">
        <v>2020</v>
      </c>
      <c r="B3" s="28" t="s">
        <v>931</v>
      </c>
      <c r="C3" s="28" t="s">
        <v>932</v>
      </c>
      <c r="D3" s="27" t="s">
        <v>155</v>
      </c>
      <c r="E3" s="27"/>
      <c r="F3" s="28" t="s">
        <v>1135</v>
      </c>
      <c r="G3" s="30" t="s">
        <v>934</v>
      </c>
      <c r="I3" s="6"/>
      <c r="J3" s="6"/>
      <c r="K3" s="6"/>
      <c r="L3" s="6"/>
      <c r="M3" s="6"/>
      <c r="N3" s="6"/>
      <c r="O3" s="6"/>
      <c r="P3" s="6"/>
      <c r="Q3" s="6"/>
      <c r="R3" s="6"/>
      <c r="S3" s="6"/>
      <c r="T3" s="6"/>
      <c r="U3" s="6"/>
    </row>
    <row r="4" spans="1:21" ht="160" x14ac:dyDescent="0.2">
      <c r="A4" s="27">
        <v>2020</v>
      </c>
      <c r="B4" s="28" t="s">
        <v>955</v>
      </c>
      <c r="C4" s="28" t="s">
        <v>956</v>
      </c>
      <c r="D4" s="27" t="s">
        <v>230</v>
      </c>
      <c r="F4" s="28" t="s">
        <v>1174</v>
      </c>
      <c r="G4" s="30" t="s">
        <v>959</v>
      </c>
      <c r="H4" s="6"/>
      <c r="I4" s="6"/>
      <c r="J4" s="6"/>
      <c r="K4" s="6"/>
      <c r="L4" s="6"/>
      <c r="M4" s="6"/>
      <c r="N4" s="6"/>
      <c r="O4" s="6"/>
      <c r="P4" s="6"/>
      <c r="Q4" s="6"/>
      <c r="R4" s="6"/>
      <c r="S4" s="6"/>
    </row>
    <row r="5" spans="1:21" ht="192" x14ac:dyDescent="0.2">
      <c r="A5" s="27">
        <v>2020</v>
      </c>
      <c r="B5" s="28" t="s">
        <v>524</v>
      </c>
      <c r="C5" s="28" t="s">
        <v>525</v>
      </c>
      <c r="D5" s="27" t="s">
        <v>147</v>
      </c>
      <c r="F5" s="28" t="s">
        <v>1163</v>
      </c>
      <c r="G5" s="30" t="s">
        <v>528</v>
      </c>
      <c r="H5" s="6"/>
      <c r="I5" s="6"/>
      <c r="J5" s="6"/>
      <c r="K5" s="6"/>
      <c r="L5" s="6"/>
      <c r="M5" s="6"/>
      <c r="N5" s="6"/>
      <c r="O5" s="6"/>
      <c r="P5" s="6"/>
      <c r="Q5" s="6"/>
      <c r="R5" s="6"/>
      <c r="S5" s="6"/>
    </row>
    <row r="6" spans="1:21" ht="160" x14ac:dyDescent="0.2">
      <c r="A6" s="27">
        <v>2020</v>
      </c>
      <c r="B6" s="28" t="s">
        <v>946</v>
      </c>
      <c r="C6" s="28" t="s">
        <v>947</v>
      </c>
      <c r="D6" s="27" t="s">
        <v>836</v>
      </c>
      <c r="F6" s="28" t="s">
        <v>1173</v>
      </c>
      <c r="G6" s="30" t="s">
        <v>950</v>
      </c>
      <c r="H6" s="6"/>
      <c r="I6" s="6"/>
      <c r="J6" s="6"/>
      <c r="K6" s="6"/>
      <c r="L6" s="6"/>
      <c r="M6" s="6"/>
      <c r="N6" s="6"/>
      <c r="O6" s="6"/>
      <c r="P6" s="6"/>
      <c r="Q6" s="6"/>
      <c r="R6" s="6"/>
      <c r="S6" s="6"/>
    </row>
    <row r="7" spans="1:21" ht="160" x14ac:dyDescent="0.2">
      <c r="A7" s="27">
        <v>2020</v>
      </c>
      <c r="B7" s="28" t="s">
        <v>845</v>
      </c>
      <c r="C7" s="28" t="s">
        <v>846</v>
      </c>
      <c r="D7" s="27" t="s">
        <v>105</v>
      </c>
      <c r="F7" s="28" t="s">
        <v>1143</v>
      </c>
      <c r="G7" s="30" t="s">
        <v>848</v>
      </c>
      <c r="H7" s="6"/>
      <c r="I7" s="6"/>
      <c r="J7" s="6"/>
      <c r="K7" s="6"/>
      <c r="L7" s="6"/>
      <c r="M7" s="6"/>
      <c r="N7" s="6"/>
      <c r="O7" s="6"/>
      <c r="P7" s="6"/>
      <c r="Q7" s="6"/>
      <c r="R7" s="6"/>
      <c r="S7" s="6"/>
    </row>
    <row r="8" spans="1:21" ht="112" x14ac:dyDescent="0.2">
      <c r="A8" s="27">
        <v>2020</v>
      </c>
      <c r="B8" s="28" t="s">
        <v>834</v>
      </c>
      <c r="C8" s="28" t="s">
        <v>835</v>
      </c>
      <c r="D8" s="27" t="s">
        <v>836</v>
      </c>
      <c r="F8" s="28" t="s">
        <v>1170</v>
      </c>
      <c r="G8" s="30" t="s">
        <v>840</v>
      </c>
      <c r="H8" s="6"/>
      <c r="I8" s="6"/>
      <c r="J8" s="6"/>
      <c r="K8" s="6"/>
      <c r="L8" s="6"/>
      <c r="M8" s="6"/>
      <c r="N8" s="6"/>
      <c r="O8" s="6"/>
      <c r="P8" s="6"/>
      <c r="Q8" s="6"/>
      <c r="R8" s="6"/>
      <c r="S8" s="6"/>
    </row>
    <row r="9" spans="1:21" ht="144" x14ac:dyDescent="0.2">
      <c r="A9" s="27">
        <v>2020</v>
      </c>
      <c r="B9" s="28" t="s">
        <v>1052</v>
      </c>
      <c r="C9" s="28" t="s">
        <v>1053</v>
      </c>
      <c r="D9" s="27" t="s">
        <v>155</v>
      </c>
      <c r="E9" s="27"/>
      <c r="F9" s="28" t="s">
        <v>1135</v>
      </c>
      <c r="G9" s="30" t="s">
        <v>1055</v>
      </c>
      <c r="I9" s="6"/>
      <c r="J9" s="6"/>
      <c r="K9" s="6"/>
      <c r="L9" s="6"/>
      <c r="M9" s="6"/>
      <c r="N9" s="6"/>
      <c r="O9" s="6"/>
      <c r="P9" s="6"/>
      <c r="Q9" s="6"/>
      <c r="R9" s="6"/>
      <c r="S9" s="6"/>
      <c r="T9" s="6"/>
      <c r="U9" s="6"/>
    </row>
    <row r="10" spans="1:21" ht="128" x14ac:dyDescent="0.2">
      <c r="A10" s="27">
        <v>2020</v>
      </c>
      <c r="B10" s="28" t="s">
        <v>498</v>
      </c>
      <c r="C10" s="28" t="s">
        <v>499</v>
      </c>
      <c r="D10" s="27" t="s">
        <v>230</v>
      </c>
      <c r="E10" s="27" t="s">
        <v>502</v>
      </c>
      <c r="F10" s="28" t="s">
        <v>1141</v>
      </c>
      <c r="G10" s="30" t="str">
        <f>E10</f>
        <v>The goal of competitive intelligence is to acquire information that can be used to make strategic decisions that further the objectives of the firm. Using publicly available information, this case describes the Competitive Intelligence Unit at the Big 4 accounting firm Deloitte and the techniques that the unit used to obtain strategic information about the plight of the consulting firm BearingPoint, a firm that Deloitte subsequently purchased in March 2009. This case can be used in an advanced undergraduate accounting theory, assurance, or capstone accounting course. It raises several interesting questions: What are acceptable and unacceptable competitive intelligence gathering techniques? Does competitive intelligence gathering by accounting firms serve the public interest?</v>
      </c>
      <c r="H10" s="6"/>
      <c r="I10" s="6"/>
      <c r="J10" s="6"/>
      <c r="K10" s="6"/>
      <c r="L10" s="6"/>
      <c r="M10" s="6"/>
      <c r="N10" s="6"/>
      <c r="O10" s="6"/>
      <c r="P10" s="6"/>
      <c r="Q10" s="6"/>
      <c r="R10" s="6"/>
      <c r="S10" s="6"/>
    </row>
    <row r="11" spans="1:21" ht="176" x14ac:dyDescent="0.2">
      <c r="A11" s="27">
        <v>2020</v>
      </c>
      <c r="B11" s="28" t="s">
        <v>476</v>
      </c>
      <c r="C11" s="28" t="s">
        <v>477</v>
      </c>
      <c r="D11" s="27" t="s">
        <v>147</v>
      </c>
      <c r="E11" s="27" t="s">
        <v>479</v>
      </c>
      <c r="F11" s="28" t="s">
        <v>1148</v>
      </c>
      <c r="G11" s="30" t="str">
        <f>E11</f>
        <v>The case explores the regulatory and technical guidance related to auditing inventories and asks you to leverage technology by utilizing automated systems to aid in the traditional count of inventory. You are asked to assess management’s assertions related to quantities of inventory on hand in both a manual and computerized context. Specifically, you are asked to perform a count of inventory as part of the audit of a retail automotive parts company. As part of the audit, you are introduced to automated counting software, which aids in the audit of inventory. The use of such software can improve the accuracy of inventory counts, increase the timeliness of reporting, increase efficiency in fieldwork, decrease travel demands and disruption to the auditee, and, lastly, provide more documentation and audit evidence. You are also introduced to machine learning, the related deficiencies, and the need to exercise professional judgment to identify software mistakes that result in over and undercounting items, further emphasizing the need for subsequent review in the audit process.</v>
      </c>
      <c r="H11" s="6"/>
      <c r="I11" s="6"/>
      <c r="J11" s="6"/>
      <c r="K11" s="6"/>
      <c r="L11" s="6"/>
      <c r="M11" s="6"/>
      <c r="N11" s="6"/>
      <c r="O11" s="6"/>
      <c r="P11" s="6"/>
      <c r="Q11" s="6"/>
      <c r="R11" s="6"/>
      <c r="S11" s="6"/>
    </row>
    <row r="12" spans="1:21" ht="144" x14ac:dyDescent="0.2">
      <c r="A12" s="27">
        <v>2020</v>
      </c>
      <c r="B12" s="28" t="s">
        <v>645</v>
      </c>
      <c r="C12" s="28" t="s">
        <v>646</v>
      </c>
      <c r="D12" s="27" t="s">
        <v>91</v>
      </c>
      <c r="E12" s="27" t="s">
        <v>648</v>
      </c>
      <c r="F12" s="28" t="s">
        <v>1131</v>
      </c>
      <c r="G12" s="30" t="str">
        <f>E12</f>
        <v>This case describes how Toshiba, a well-known Japanese conglomerate, creatively used the technique of channel-stuffing to inflate its earnings by $478 million during 2008–2014. Students evaluate the uniqueness of Toshiba's practice of channel-stuffing, determine whether Toshiba's financial statements faithfully depicted the economic reality of underlying transactions, and understand the spiraling effects of channel-stuffing on reported profits. Students also learn that the responsibility for integrity in financial reporting lies not just with the top management, but also with the junior employees. The case requires an understanding of only basic accounting concepts and can be used in a variety of courses, especially in the M.B.A. introductory accounting course, and in the intermediate accounting courses at the undergraduate or graduate level.</v>
      </c>
      <c r="H12" s="6"/>
      <c r="I12" s="6"/>
      <c r="J12" s="6"/>
      <c r="K12" s="6"/>
      <c r="L12" s="6"/>
      <c r="M12" s="6"/>
      <c r="N12" s="6"/>
      <c r="O12" s="6"/>
      <c r="P12" s="6"/>
      <c r="Q12" s="6"/>
      <c r="R12" s="6"/>
      <c r="S12" s="6"/>
    </row>
    <row r="13" spans="1:21" ht="160" x14ac:dyDescent="0.2">
      <c r="A13" s="27">
        <v>2020</v>
      </c>
      <c r="B13" s="28" t="s">
        <v>222</v>
      </c>
      <c r="C13" s="28" t="s">
        <v>223</v>
      </c>
      <c r="D13" s="27" t="s">
        <v>155</v>
      </c>
      <c r="E13" s="27"/>
      <c r="F13" s="28" t="s">
        <v>1148</v>
      </c>
      <c r="G13" s="30" t="s">
        <v>225</v>
      </c>
      <c r="I13" s="6"/>
      <c r="J13" s="6"/>
      <c r="K13" s="6"/>
      <c r="L13" s="6"/>
      <c r="M13" s="6"/>
      <c r="N13" s="6"/>
      <c r="O13" s="6"/>
      <c r="P13" s="6"/>
      <c r="Q13" s="6"/>
      <c r="R13" s="6"/>
      <c r="S13" s="6"/>
      <c r="T13" s="6"/>
      <c r="U13" s="6"/>
    </row>
    <row r="14" spans="1:21" ht="192" x14ac:dyDescent="0.2">
      <c r="A14" s="27">
        <v>2020</v>
      </c>
      <c r="B14" s="28" t="s">
        <v>882</v>
      </c>
      <c r="C14" s="28" t="s">
        <v>883</v>
      </c>
      <c r="D14" s="27" t="s">
        <v>91</v>
      </c>
      <c r="E14" s="27" t="s">
        <v>885</v>
      </c>
      <c r="F14" s="28" t="s">
        <v>1135</v>
      </c>
      <c r="G14" s="30" t="str">
        <f>E14</f>
        <v>This case provides students with an opportunity to examine ethical issues and challenges encountered in public accounting. This real-life case occurred in South Africa, where wide-spread corruption and unethical behavior severely affected a global accounting firm. Due to the resulting negative publicity, the firm suffered significant reputational damage and underwent investigations by the audit regulator and professional accounting society. Consequently, the firm initiated major transformations of management, governance, and audit quality procedures. Students are required to research and analyze issues involving the accounting firm's South African activities. However, the matters addressed are universal and encountered by firms globally. The case learning objectives include improving understanding of the value of auditor independence, the importance of ethical behavior to a global firm's reputation, ways to promote ethical conduct, and how professional skepticism can identify ethical misconduct. The case is designed for auditing, forensic accounting, international accounting, accounting policy, and ethics courses.</v>
      </c>
      <c r="H14" s="6"/>
      <c r="I14" s="6"/>
      <c r="J14" s="6"/>
      <c r="K14" s="6"/>
      <c r="L14" s="6"/>
      <c r="M14" s="6"/>
      <c r="N14" s="6"/>
      <c r="O14" s="6"/>
      <c r="P14" s="6"/>
      <c r="Q14" s="6"/>
      <c r="R14" s="6"/>
      <c r="S14" s="6"/>
    </row>
    <row r="15" spans="1:21" ht="160" x14ac:dyDescent="0.2">
      <c r="A15" s="27">
        <v>2020</v>
      </c>
      <c r="B15" s="28" t="s">
        <v>1034</v>
      </c>
      <c r="C15" s="28" t="s">
        <v>1035</v>
      </c>
      <c r="D15" s="27" t="s">
        <v>137</v>
      </c>
      <c r="E15" s="27" t="s">
        <v>1038</v>
      </c>
      <c r="F15" s="28" t="s">
        <v>1148</v>
      </c>
      <c r="G15" s="30" t="str">
        <f>E15</f>
        <v>This teaching case provides an approach for educators to impart knowledge about both the data-cleaning process and critical electronic spreadsheet functionalities that are used by auditors to students as part of the auditing curriculum. The cleaning of large datasets has become a vital task that is routinely performed by the most junior audit professional on the team. In this case, students learn how to cleanse a dataset and verify the completeness and accuracy of the dataset in accordance with relevant auditing standards. Importantly, all steps are completed on an author-created database within an electronic spreadsheet platform. The response from students has been strong. After completing the case assignment, a total of 81 auditing students at two private universities provided feedback. The results of the questionnaire reveal that students largely agree that the key learning objectives were achieved, validating the use of this case in the auditing curriculum.</v>
      </c>
      <c r="H15" s="6"/>
      <c r="I15" s="6"/>
      <c r="J15" s="6"/>
      <c r="K15" s="6"/>
      <c r="L15" s="6"/>
      <c r="M15" s="6"/>
      <c r="N15" s="6"/>
      <c r="O15" s="6"/>
      <c r="P15" s="6"/>
      <c r="Q15" s="6"/>
      <c r="R15" s="6"/>
      <c r="S15" s="6"/>
    </row>
    <row r="16" spans="1:21" ht="128" x14ac:dyDescent="0.2">
      <c r="A16" s="27">
        <v>2020</v>
      </c>
      <c r="B16" s="28" t="s">
        <v>1058</v>
      </c>
      <c r="C16" s="28" t="s">
        <v>1059</v>
      </c>
      <c r="D16" s="27" t="s">
        <v>230</v>
      </c>
      <c r="E16" s="27" t="s">
        <v>1062</v>
      </c>
      <c r="F16" s="28" t="s">
        <v>1135</v>
      </c>
      <c r="G16" s="30" t="str">
        <f>E16</f>
        <v>This two-part case focuses on indicators or red flags of a possible fraud being committed by a majority shareholder against a minority shareholder. The student assumes the role of an accountant investigating the possible fraud. In Part 1 the student is provided with a whistleblower complaint and examines the draft financial statements that will be used for the purchase price of the sale of shares by the minority shareholder to the majority shareholder. In Part 2 the student is provided with further information on inventory controls and the accounting practices. Drawing on the student's knowledge of control systems and financial statement analysis, the student's task is to identify the possible fraudulent transactions and quantify their effect.</v>
      </c>
      <c r="H16" s="6"/>
      <c r="I16" s="6"/>
      <c r="J16" s="6"/>
      <c r="K16" s="6"/>
      <c r="L16" s="6"/>
      <c r="M16" s="6"/>
      <c r="N16" s="6"/>
      <c r="O16" s="6"/>
      <c r="P16" s="6"/>
      <c r="Q16" s="6"/>
      <c r="R16" s="6"/>
      <c r="S16" s="6"/>
    </row>
    <row r="17" spans="1:21" ht="128" x14ac:dyDescent="0.2">
      <c r="A17" s="27">
        <v>2020</v>
      </c>
      <c r="B17" s="28" t="s">
        <v>618</v>
      </c>
      <c r="C17" s="28" t="s">
        <v>619</v>
      </c>
      <c r="D17" s="27" t="s">
        <v>137</v>
      </c>
      <c r="E17" s="27" t="s">
        <v>622</v>
      </c>
      <c r="F17" s="28" t="s">
        <v>1138</v>
      </c>
      <c r="G17" s="30" t="str">
        <f>E17</f>
        <v>This article presents three exercises that introduce the applications of robotic process automation (RPA) for accounting tasks. The objective of these exercises is to provide undergraduate accounting students with an introduction to RPA that provides hands-on practice during class time. The three exercises cover a wide range of RPA applications, including logging into an ERP system, extracting data from the internet, and entering information from Excel to PDF. We have developed three hands-on, step-by-step exercises using UiPath as the software of choice. We also provide guidance and Teaching Notes regarding how to implement the three exercises in an undergraduate accounting information systems (AIS) course.</v>
      </c>
      <c r="H17" s="6"/>
      <c r="I17" s="6"/>
      <c r="J17" s="6"/>
      <c r="K17" s="6"/>
      <c r="L17" s="6"/>
      <c r="M17" s="6"/>
      <c r="N17" s="6"/>
      <c r="O17" s="6"/>
      <c r="P17" s="6"/>
      <c r="Q17" s="6"/>
      <c r="R17" s="6"/>
      <c r="S17" s="6"/>
    </row>
    <row r="18" spans="1:21" ht="176" x14ac:dyDescent="0.2">
      <c r="A18" s="27">
        <v>2020</v>
      </c>
      <c r="B18" s="28" t="s">
        <v>627</v>
      </c>
      <c r="C18" s="28" t="s">
        <v>628</v>
      </c>
      <c r="D18" s="27" t="s">
        <v>147</v>
      </c>
      <c r="E18" s="27" t="s">
        <v>630</v>
      </c>
      <c r="F18" s="28" t="s">
        <v>1167</v>
      </c>
      <c r="G18" s="30" t="str">
        <f>E18</f>
        <v>This case allows you to examine the accounting and tax implications of environmental remediation costs in a scenario modeled after real-world investigations by the Environmental Protection Agency (EPA). The case specifically examines the costs that arise at each stage of an EPA investigation into hazardous materials and how to treat them from an accounting and tax perspective. By building on the timeline of facts from real investigations, you can understand the integrated implications to businesses of environmental remediation and the relevancy of each fact in answering each element of the case. The case consists of two individual parts requiring you to work in groups and research accounting and tax standards related to a similar set of facts. You will need to analyze relevant facts against these authorities to reach conclusions on the financial accounting and tax treatment for environmental remediation obligations and prepare memorandums documenting your research process and resulting conclusions.</v>
      </c>
      <c r="H18" s="6"/>
      <c r="I18" s="6"/>
      <c r="J18" s="6"/>
      <c r="K18" s="6"/>
      <c r="L18" s="6"/>
      <c r="M18" s="6"/>
      <c r="N18" s="6"/>
      <c r="O18" s="6"/>
      <c r="P18" s="6"/>
      <c r="Q18" s="6"/>
      <c r="R18" s="6"/>
      <c r="S18" s="6"/>
    </row>
    <row r="19" spans="1:21" ht="144" x14ac:dyDescent="0.2">
      <c r="A19" s="27">
        <v>2020</v>
      </c>
      <c r="B19" s="28" t="s">
        <v>127</v>
      </c>
      <c r="C19" s="28" t="s">
        <v>128</v>
      </c>
      <c r="D19" s="27" t="s">
        <v>105</v>
      </c>
      <c r="E19" s="27" t="s">
        <v>131</v>
      </c>
      <c r="F19" s="28" t="s">
        <v>1143</v>
      </c>
      <c r="G19" s="30" t="str">
        <f>E19</f>
        <v>Accounting academia and professional organizations alike emphasize the need for the integration of technology and information systems into the accounting curriculum. This case integrates taxation concepts (individual retirement savings) and information systems and technology skills (advanced Excel). The case, which can be implemented at the undergraduate or graduate level, requires students to use advanced Excel technical functionality to calculate the tax implications of retirement investing scenarios using three specific types of taxdeferred retirement accounts—a traditional 401(k), a traditional IRA, and a Roth IRA. As many students who complete this case will work for public accounting firms that offer retirement plans, they will benefit academically, professionally, and personally from the knowledge and skills learned in this case.</v>
      </c>
      <c r="H19" s="6"/>
      <c r="I19" s="6"/>
      <c r="J19" s="6"/>
      <c r="K19" s="6"/>
      <c r="L19" s="6"/>
      <c r="M19" s="6"/>
      <c r="N19" s="6"/>
      <c r="O19" s="6"/>
      <c r="P19" s="6"/>
      <c r="Q19" s="6"/>
      <c r="R19" s="6"/>
      <c r="S19" s="6"/>
    </row>
    <row r="20" spans="1:21" ht="160" x14ac:dyDescent="0.2">
      <c r="A20" s="27">
        <v>2020</v>
      </c>
      <c r="B20" s="28" t="s">
        <v>825</v>
      </c>
      <c r="C20" s="28" t="s">
        <v>826</v>
      </c>
      <c r="D20" s="27" t="s">
        <v>105</v>
      </c>
      <c r="E20" s="27" t="s">
        <v>828</v>
      </c>
      <c r="F20" s="28" t="s">
        <v>1131</v>
      </c>
      <c r="G20" s="30" t="str">
        <f>E20</f>
        <v>This case involves initial and subsequent inventory measurement in an international setting. It provides students with: (1) a comprehensive review of inventory measurement issues under three accounting standard-setting regimes, and (2) a comparison of business cultures with respect to their financial accounting standards related to inventory, and (3) how they communicate information (e.g., dates and numbers). The modular nature of the case allows the instructor to assign one or two parts of the case and to apply one, two, or three sets of accounting standards. The first module involves accounting for raw materials inventories for an international chemical company according to U.S. and German GAAP. An optional extension addresses the IFRS inventory measurement requirements. In the second module, the inventory measurement issues are extended to semi-finished (work-in-process) inventories. The case is appropriate for intermediate, advanced, and graduate-level financial accounting classes.</v>
      </c>
      <c r="H20" s="6"/>
      <c r="I20" s="6"/>
      <c r="J20" s="6"/>
      <c r="K20" s="6"/>
      <c r="L20" s="6"/>
      <c r="M20" s="6"/>
      <c r="N20" s="6"/>
      <c r="O20" s="6"/>
      <c r="P20" s="6"/>
      <c r="Q20" s="6"/>
      <c r="R20" s="6"/>
      <c r="S20" s="6"/>
    </row>
    <row r="21" spans="1:21" ht="192" x14ac:dyDescent="0.2">
      <c r="A21" s="27">
        <v>2020</v>
      </c>
      <c r="B21" s="28" t="s">
        <v>213</v>
      </c>
      <c r="C21" s="28" t="s">
        <v>214</v>
      </c>
      <c r="D21" s="27" t="s">
        <v>91</v>
      </c>
      <c r="E21" s="27" t="s">
        <v>216</v>
      </c>
      <c r="F21" s="28" t="s">
        <v>1131</v>
      </c>
      <c r="G21" s="30" t="str">
        <f>E21</f>
        <v>Financial accounting students are often provided cues regarding a particular recognition/measurement issue prior to learning the related technical material. Yet, anecdotal evidence from the profession suggests that the identification and framing of complex issues is a necessary skill for emerging professionals. This case provides accounting students a hypothetical scenario that requires them to identify several financial reporting issues, research the relevant authoritative guidance, and arrive at conclusions regarding the appropriate reporting treatment. The recent implementation of the updated revenue recognition guidance per Topic 606 from the Financial Accounting Standards Board's Accounting Standards Codification® and IFRS 15 from the International Accounting Standards Board provides a current and relevant setting for this issue identification and evaluation exercise. Results from graduate-level courses at two universities indicate that students perceived great benefits in (1) identifying and framing revenue recognition issues without textbook cues and (2) learning the new authoritative guidance.</v>
      </c>
      <c r="H21" s="6"/>
      <c r="I21" s="6"/>
      <c r="J21" s="6"/>
      <c r="K21" s="6"/>
      <c r="L21" s="6"/>
      <c r="M21" s="6"/>
      <c r="N21" s="6"/>
      <c r="O21" s="6"/>
      <c r="P21" s="6"/>
      <c r="Q21" s="6"/>
      <c r="R21" s="6"/>
      <c r="S21" s="6"/>
    </row>
    <row r="22" spans="1:21" ht="176" x14ac:dyDescent="0.2">
      <c r="A22" s="27">
        <v>2020</v>
      </c>
      <c r="B22" s="28" t="s">
        <v>89</v>
      </c>
      <c r="C22" s="28" t="s">
        <v>90</v>
      </c>
      <c r="D22" s="27" t="s">
        <v>91</v>
      </c>
      <c r="E22" s="27" t="s">
        <v>94</v>
      </c>
      <c r="F22" s="28" t="s">
        <v>1135</v>
      </c>
      <c r="G22" s="30" t="str">
        <f>E22</f>
        <v>A good investigator, whether it be in the context of an audit or a forensic investigation, recognizes the evidentiary value of digital evidence and can harness its power. The following instructional case introduces students to how digital evidence is incorporated into a forensic accounting investigation and challenges them to learn electronic discovery (eDiscovery) tools and techniques. While performing the early stages of the investigation at Enron, students gain exposure to the electronic discovery reference model (EDRM), learn the differences between structured and unstructured data, and deploy various digital search strategies. After performing their preliminary investigation, students are asked to “scope” the remainder of the investigation by creating a detailed workplan. At the conclusion of the case, students are encouraged to reflect upon their own methods of electronic communication. This encourages students to think before digitizing (and therefore memorializing) their next thought, statement, or action.</v>
      </c>
      <c r="H22" s="6"/>
      <c r="I22" s="6"/>
      <c r="J22" s="6"/>
      <c r="K22" s="6"/>
      <c r="L22" s="6"/>
      <c r="M22" s="6"/>
      <c r="N22" s="6"/>
      <c r="O22" s="6"/>
      <c r="P22" s="6"/>
      <c r="Q22" s="6"/>
      <c r="R22" s="6"/>
      <c r="S22" s="6"/>
    </row>
    <row r="23" spans="1:21" ht="176" x14ac:dyDescent="0.2">
      <c r="A23" s="27">
        <v>2020</v>
      </c>
      <c r="B23" s="28" t="s">
        <v>807</v>
      </c>
      <c r="C23" s="28" t="s">
        <v>808</v>
      </c>
      <c r="D23" s="27" t="s">
        <v>137</v>
      </c>
      <c r="E23" s="27" t="s">
        <v>811</v>
      </c>
      <c r="F23" s="28" t="s">
        <v>1138</v>
      </c>
      <c r="G23" s="30" t="str">
        <f>E23</f>
        <v>This case introduces students to visualizing accounting data in Tableau. In it, students import data, conduct basic data cleaning, answer client queries, and create visualizations, including dashboards and storyboards. From the case, students learn basic data cleaning and visualization skills. In its final phase, they also learn critical thinking skills from analyzing a business case and creating a dashboard and storyboard to support business decision making. They experience first-hand the exciting processes of understanding, performing, and communicating professional data analytics work. Undergraduate or graduate accounting students who have completed an introductory accounting class will benefit from the case. Evidence from applications suggests that the case is relevant, interesting, and useful for the goal of teaching introductory data visualization skills, using Tableau, to accounting students. The case is easy to implement, authentic, engaging, and a timely instructional resource for accounting instructors and students.</v>
      </c>
      <c r="H23" s="6"/>
      <c r="I23" s="6"/>
      <c r="J23" s="6"/>
      <c r="K23" s="6"/>
      <c r="L23" s="6"/>
      <c r="M23" s="6"/>
      <c r="N23" s="6"/>
      <c r="O23" s="6"/>
      <c r="P23" s="6"/>
      <c r="Q23" s="6"/>
      <c r="R23" s="6"/>
      <c r="S23" s="6"/>
    </row>
    <row r="24" spans="1:21" ht="160" x14ac:dyDescent="0.2">
      <c r="A24" s="27">
        <v>2020</v>
      </c>
      <c r="B24" s="28" t="s">
        <v>575</v>
      </c>
      <c r="C24" s="28" t="s">
        <v>576</v>
      </c>
      <c r="D24" s="27" t="s">
        <v>162</v>
      </c>
      <c r="E24" s="27" t="s">
        <v>579</v>
      </c>
      <c r="F24" s="28" t="s">
        <v>1165</v>
      </c>
      <c r="G24" s="30" t="str">
        <f>E24</f>
        <v>The tax return is often a key piece of evidence in a forensic accounting engagement. Forensic accounting students need to understand what a tax return can tell its reader about the taxpayer. This case is designed for an introductory or advanced course in fraud examination or forensic accounting. Students are placed in the hypothetical role of a person beginning a job as a bankruptcy auditor with the United States Trustee Program. The bankruptcy auditor must utilize two consecutive years of tax returns to determine the primary sources of income and assets for the debtor. Information from the tax returns will be compared to the bankruptcy petition to identify red flags that could indicate the debtor has committed fraud or abuse of the bankruptcy process. Successful completion of this case requires students to integrate skills from auditing, taxation, business law, and forensic accounting and communicate findings in a written report.</v>
      </c>
      <c r="H24" s="6"/>
      <c r="I24" s="6"/>
      <c r="J24" s="6"/>
      <c r="K24" s="6"/>
      <c r="L24" s="6"/>
      <c r="M24" s="6"/>
      <c r="N24" s="6"/>
      <c r="O24" s="6"/>
      <c r="P24" s="6"/>
      <c r="Q24" s="6"/>
      <c r="R24" s="6"/>
      <c r="S24" s="6"/>
    </row>
    <row r="25" spans="1:21" ht="144" x14ac:dyDescent="0.2">
      <c r="A25" s="27">
        <v>2020</v>
      </c>
      <c r="B25" s="28" t="s">
        <v>160</v>
      </c>
      <c r="C25" s="28" t="s">
        <v>161</v>
      </c>
      <c r="D25" s="27" t="s">
        <v>162</v>
      </c>
      <c r="E25" s="27" t="s">
        <v>166</v>
      </c>
      <c r="F25" s="28" t="s">
        <v>1135</v>
      </c>
      <c r="G25" s="30" t="str">
        <f>E25</f>
        <v>Bank records analysis is a vital component of many forensic accounting and fraud examination engagements. This case provides students with a hands-on opportunity to conduct a fraud examination based upon a detailed review of bank records. The context of this case is an elderly client who has appointed her son as her durable power of attorney. Unfortunately, he violates his fiduciary duty and misappropriates money from his mother. The students' assignment is to trace the missing money through numerous bank accounts and prepare a report for the local county attorney who will prosecute the case. Students will learn how to trace money through multiple bank accounts, prepare a succinct report for the prosecutor, cope with a large quantity of source documents, and manage a relatively unstructured task.</v>
      </c>
      <c r="H25" s="6"/>
      <c r="I25" s="6"/>
      <c r="J25" s="6"/>
      <c r="K25" s="6"/>
      <c r="L25" s="6"/>
      <c r="M25" s="6"/>
      <c r="N25" s="6"/>
      <c r="O25" s="6"/>
      <c r="P25" s="6"/>
      <c r="Q25" s="6"/>
      <c r="R25" s="6"/>
      <c r="S25" s="6"/>
    </row>
    <row r="26" spans="1:21" ht="160" x14ac:dyDescent="0.2">
      <c r="A26" s="27">
        <v>2020</v>
      </c>
      <c r="B26" s="28" t="s">
        <v>185</v>
      </c>
      <c r="C26" s="28" t="s">
        <v>186</v>
      </c>
      <c r="D26" s="27" t="s">
        <v>105</v>
      </c>
      <c r="E26" s="27" t="s">
        <v>188</v>
      </c>
      <c r="F26" s="28" t="s">
        <v>1135</v>
      </c>
      <c r="G26" s="30" t="str">
        <f>E26</f>
        <v>Disruptive technology, new business ventures, and increased availability of data are quickly changing traditional financial reporting and assurance processes. As a result, prospective auditors not only need to understand fundamental auditing concepts, but also need to anticipate the influence that disruptive technology will have on the profession. The following case study provides a lens through which prospective auditors can view the coming changes to the profession by asking them to consider how the online lending company, Kabbage, is currently disrupting the lending industry for non-traditional and small businesses. Students contemplate several fundamental auditing concepts such as audit evidence, financial statement assertions, and analytical procedures while also acquiring insight into the effects that new and disruptive technology will have on the profession. The intention is to encourage students to embrace coming changes and become lifetime learners.</v>
      </c>
      <c r="H26" s="6"/>
      <c r="I26" s="6"/>
      <c r="J26" s="6"/>
      <c r="K26" s="6"/>
      <c r="L26" s="6"/>
      <c r="M26" s="6"/>
      <c r="N26" s="6"/>
      <c r="O26" s="6"/>
      <c r="P26" s="6"/>
      <c r="Q26" s="6"/>
      <c r="R26" s="6"/>
      <c r="S26" s="6"/>
    </row>
    <row r="27" spans="1:21" ht="240" x14ac:dyDescent="0.2">
      <c r="A27" s="27">
        <v>2020</v>
      </c>
      <c r="B27" s="28" t="s">
        <v>612</v>
      </c>
      <c r="C27" s="28" t="s">
        <v>613</v>
      </c>
      <c r="D27" s="27" t="s">
        <v>155</v>
      </c>
      <c r="E27" s="27"/>
      <c r="F27" s="28" t="s">
        <v>1168</v>
      </c>
      <c r="G27" s="30" t="s">
        <v>615</v>
      </c>
      <c r="I27" s="6"/>
      <c r="J27" s="6"/>
      <c r="K27" s="6"/>
      <c r="L27" s="6"/>
      <c r="M27" s="6"/>
      <c r="N27" s="6"/>
      <c r="O27" s="6"/>
      <c r="P27" s="6"/>
      <c r="Q27" s="6"/>
      <c r="R27" s="6"/>
      <c r="S27" s="6"/>
      <c r="T27" s="6"/>
      <c r="U27" s="6"/>
    </row>
    <row r="28" spans="1:21" ht="209" customHeight="1" x14ac:dyDescent="0.2">
      <c r="A28" s="27">
        <v>2020</v>
      </c>
      <c r="B28" s="28" t="s">
        <v>275</v>
      </c>
      <c r="C28" s="28" t="s">
        <v>276</v>
      </c>
      <c r="D28" s="27" t="s">
        <v>147</v>
      </c>
      <c r="E28" s="27" t="s">
        <v>279</v>
      </c>
      <c r="F28" s="32" t="s">
        <v>1149</v>
      </c>
      <c r="G28" s="30" t="str">
        <f>E28</f>
        <v>In today’s competitive global environment, companies often wrestle with outsourcing decisions to manage operations. This fictional case inspired by recent actual events presents you with an outsourcing decision to manage a school’s educational operations and resources. The case provides you the opportunity to practice managerial accounting data analysis techniques using Excel to assess outsourcing decisions with capital budgeting analyses. You have the opportunity to connect and balance these data analyses with considerations of ethical responsibilities since both play critical roles in outsourcing decisions. To recognize ethical responsibilities, the case encourages use of the IMA Statement of Ethical Professional Practice. Because the case blends outsourcing decisions with capital budgeting data analyses and ethics, it is suitable in managerial accounting and accounting ethics courses. Additional teaching resources and materials bring the case to life and can help you connect the outsourcing challenges in a familiar and relatable local educational setting to corresponding larger-scale outsourcing challenges in international corporate settings.</v>
      </c>
      <c r="H28" s="6"/>
      <c r="I28" s="6"/>
      <c r="J28" s="6"/>
      <c r="K28" s="6"/>
      <c r="L28" s="6"/>
      <c r="M28" s="6"/>
      <c r="N28" s="6"/>
      <c r="O28" s="6"/>
      <c r="P28" s="6"/>
      <c r="Q28" s="6"/>
      <c r="R28" s="6"/>
      <c r="S28" s="6"/>
    </row>
    <row r="29" spans="1:21" ht="192" x14ac:dyDescent="0.2">
      <c r="A29" s="27">
        <v>2020</v>
      </c>
      <c r="B29" s="28" t="s">
        <v>145</v>
      </c>
      <c r="C29" s="28" t="s">
        <v>146</v>
      </c>
      <c r="D29" s="27" t="s">
        <v>147</v>
      </c>
      <c r="E29" s="27" t="s">
        <v>150</v>
      </c>
      <c r="F29" s="28" t="s">
        <v>1135</v>
      </c>
      <c r="G29" s="30" t="str">
        <f>E29</f>
        <v>Audit education has been calling for changes in teaching methodology since the 1970s (Burton &amp; Bradley, 1992), as many universities are insufﬁciently equipping their graduates with the necessary professional skills. This project helps students gain hands-on experience while performing parts of the substantive procedures in the revenue process. The learning objectives of this project include hands-on experience with (1) substantive procedures, (2) error detection and documentation, (3) identiﬁcation of accounts affected due to the detected errors, (4) effects on ﬁnancial statements due to those errors, and (5) connecting the errors detected with compromised management assertion(s). The students perform substantive procedures related to the revenue process to ﬁnd errors in ﬁnancial statements and supporting documents. Once they detect the errors, the students document them along with the related management assertion(s) that were compromised and then identify the accounts affected and the effect on the ﬁnancial statements. All the documents and guidelines for implementation are available in the teaching notes.</v>
      </c>
      <c r="H29" s="6"/>
      <c r="I29" s="6"/>
      <c r="J29" s="6"/>
      <c r="K29" s="6"/>
      <c r="L29" s="6"/>
      <c r="M29" s="6"/>
      <c r="N29" s="6"/>
      <c r="O29" s="6"/>
      <c r="P29" s="6"/>
      <c r="Q29" s="6"/>
      <c r="R29" s="6"/>
      <c r="S29" s="6"/>
    </row>
    <row r="30" spans="1:21" ht="128" x14ac:dyDescent="0.2">
      <c r="A30" s="27">
        <v>2020</v>
      </c>
      <c r="B30" s="28" t="s">
        <v>228</v>
      </c>
      <c r="C30" s="28" t="s">
        <v>229</v>
      </c>
      <c r="D30" s="27" t="s">
        <v>230</v>
      </c>
      <c r="E30" s="27" t="s">
        <v>234</v>
      </c>
      <c r="F30" s="28" t="s">
        <v>1141</v>
      </c>
      <c r="G30" s="30" t="str">
        <f>E30</f>
        <v>Hill Valley University is faced with a number of issues in the current year, including a $12 million deficit. You, CPA, are asked to analyze a number of strategic and operational issues to help the Board make important decisions regarding various program growth and cost savings opportunities. You also are asked to assess the impact of various initiatives on the university's strategic plan and its students. Some issues, such as recruiting more international students and increasing class size, may affect the student learning experience. Other issues, such as the building of a new residence and the implementation of a new enterprise resource planning (ERP) system, may help the university increase its ranking. You, CPA, are also asked to incorporate your recommendations into a five-year budget.</v>
      </c>
      <c r="H30" s="6"/>
      <c r="I30" s="6"/>
      <c r="J30" s="6"/>
      <c r="K30" s="6"/>
      <c r="L30" s="6"/>
      <c r="M30" s="6"/>
      <c r="N30" s="6"/>
      <c r="O30" s="6"/>
      <c r="P30" s="6"/>
      <c r="Q30" s="6"/>
      <c r="R30" s="6"/>
      <c r="S30" s="6"/>
    </row>
    <row r="31" spans="1:21" ht="96" x14ac:dyDescent="0.2">
      <c r="A31" s="27">
        <v>2020</v>
      </c>
      <c r="B31" s="28" t="s">
        <v>135</v>
      </c>
      <c r="C31" s="28" t="s">
        <v>136</v>
      </c>
      <c r="D31" s="27" t="s">
        <v>137</v>
      </c>
      <c r="E31" s="27" t="s">
        <v>141</v>
      </c>
      <c r="F31" s="28" t="s">
        <v>1138</v>
      </c>
      <c r="G31" s="30" t="str">
        <f>E31</f>
        <v>Accounting professionals have access to the data that can help businesses develop a strategic advantage and remain competitive in today's fast-paced business environment. Data analytics and teamwork skills are essential for all accountants, finance professionals, and business managers. This manuscript includes a case designed to provide students with practice analyzing data, working collaboratively as a team to prepare and present meaningful reports for management. Skill development is concentrated on data analytics, data visualizations, teamwork, and written communication.</v>
      </c>
      <c r="H31" s="6"/>
      <c r="I31" s="6"/>
      <c r="J31" s="6"/>
      <c r="K31" s="6"/>
      <c r="L31" s="6"/>
      <c r="M31" s="6"/>
      <c r="N31" s="6"/>
      <c r="O31" s="6"/>
      <c r="P31" s="6"/>
      <c r="Q31" s="6"/>
      <c r="R31" s="6"/>
      <c r="S31" s="6"/>
    </row>
    <row r="32" spans="1:21" ht="176" x14ac:dyDescent="0.2">
      <c r="A32" s="27">
        <v>2020</v>
      </c>
      <c r="B32" s="28" t="s">
        <v>872</v>
      </c>
      <c r="C32" s="28" t="s">
        <v>873</v>
      </c>
      <c r="D32" s="27" t="s">
        <v>105</v>
      </c>
      <c r="E32" s="27" t="s">
        <v>877</v>
      </c>
      <c r="F32" s="28" t="s">
        <v>1135</v>
      </c>
      <c r="G32" s="30" t="str">
        <f>E32</f>
        <v>This case provides students an introductory experience to substantive analytical procedures in a realistic audit setting. Students are presented with a scenario, adapted from a real-world example, requiring them to (1) research relevant auditing standards, (2) develop an independent expectation for a client’s revenue account, and (3) consider the precision of the estimate, additional audit procedures, and the reliability of the underlying data and evidence obtained. In completing the case, students will learn to: (1) explain the benefits and challenges of using substantive analytical procedures, (2) research relevant auditing standards, (3) create and analyze relevant substantive analytics, (4) evaluate the appropriateness of data aggregation in substantive analytical procedures, and (5) discuss factors affecting the reliability of data used by the auditor. The case is typically assigned as an out-ofclass assignment, combined with a subsequent in-class discussion. It can be used in either undergraduate or graduate auditing courses.</v>
      </c>
      <c r="H32" s="6"/>
      <c r="I32" s="6"/>
      <c r="J32" s="6"/>
      <c r="K32" s="6"/>
      <c r="L32" s="6"/>
      <c r="M32" s="6"/>
      <c r="N32" s="6"/>
      <c r="O32" s="6"/>
      <c r="P32" s="6"/>
      <c r="Q32" s="6"/>
      <c r="R32" s="6"/>
      <c r="S32" s="6"/>
    </row>
    <row r="33" spans="1:21" ht="80" x14ac:dyDescent="0.2">
      <c r="A33" s="27">
        <v>2021</v>
      </c>
      <c r="B33" s="28" t="s">
        <v>1043</v>
      </c>
      <c r="C33" s="28" t="s">
        <v>1044</v>
      </c>
      <c r="D33" s="27" t="s">
        <v>230</v>
      </c>
      <c r="E33" s="27" t="s">
        <v>1047</v>
      </c>
      <c r="F33" s="28" t="s">
        <v>1162</v>
      </c>
      <c r="G33" s="30" t="str">
        <f>E33</f>
        <v>This teaching case requires students to generate performance evaluation reports for a short-term rental property. The case demonstrates the need to analyze variances and think critically about the potential causes of these variances and assess management performance. Students are also required to make forward-looking recommendations based on the local business environment for short-term rental properties.</v>
      </c>
      <c r="H33" s="6"/>
      <c r="I33" s="6"/>
      <c r="J33" s="6"/>
      <c r="K33" s="6"/>
      <c r="L33" s="6"/>
      <c r="M33" s="6"/>
      <c r="N33" s="6"/>
      <c r="O33" s="6"/>
      <c r="P33" s="6"/>
      <c r="Q33" s="6"/>
      <c r="R33" s="6"/>
      <c r="S33" s="6"/>
    </row>
    <row r="34" spans="1:21" ht="160" x14ac:dyDescent="0.2">
      <c r="A34" s="27">
        <v>2021</v>
      </c>
      <c r="B34" s="28" t="s">
        <v>428</v>
      </c>
      <c r="C34" s="28" t="s">
        <v>429</v>
      </c>
      <c r="D34" s="27" t="s">
        <v>105</v>
      </c>
      <c r="E34" s="27" t="s">
        <v>432</v>
      </c>
      <c r="F34" s="28" t="s">
        <v>1159</v>
      </c>
      <c r="G34" s="30" t="str">
        <f>E34</f>
        <v>Students want to know why accounting and auditing are important. The Information Game is a classroom resource that introduces the role of accounting, the value of information, the value of auditing, and the importance of auditor independence in an easy-to-use, fun exercise for the first day of class. Students experience the value of (accounting) information and auditing during the game. The Teaching Notes that accompany this case provide (1) additional commentary on the game, (2) post-game questions, (3) a suggested script, and (4) a summary of concepts, analogies, and takeaways that help students appreciate the importance of accounting and auditing in the global market economy. An anonymous survey of those who have used the Information Game suggests that instructors find the game highly effective and generally easy to use. Instructors tend to occasionally refer back to the game’s concepts and takeaways during the remainder of their course.</v>
      </c>
      <c r="H34" s="6"/>
      <c r="I34" s="6"/>
      <c r="J34" s="6"/>
      <c r="K34" s="6"/>
      <c r="L34" s="6"/>
      <c r="M34" s="6"/>
      <c r="N34" s="6"/>
      <c r="O34" s="6"/>
      <c r="P34" s="6"/>
      <c r="Q34" s="6"/>
      <c r="R34" s="6"/>
      <c r="S34" s="6"/>
    </row>
    <row r="35" spans="1:21" ht="48" x14ac:dyDescent="0.2">
      <c r="A35" s="27">
        <v>2021</v>
      </c>
      <c r="B35" s="28" t="s">
        <v>311</v>
      </c>
      <c r="C35" s="28" t="s">
        <v>312</v>
      </c>
      <c r="D35" s="27" t="s">
        <v>137</v>
      </c>
      <c r="E35" s="27" t="s">
        <v>315</v>
      </c>
      <c r="F35" s="28" t="s">
        <v>1152</v>
      </c>
      <c r="G35" s="30" t="s">
        <v>1153</v>
      </c>
      <c r="H35" s="6"/>
      <c r="I35" s="6"/>
      <c r="J35" s="6"/>
      <c r="K35" s="6"/>
      <c r="L35" s="6"/>
      <c r="M35" s="6"/>
      <c r="N35" s="6"/>
      <c r="O35" s="6"/>
      <c r="P35" s="6"/>
      <c r="Q35" s="6"/>
      <c r="R35" s="6"/>
      <c r="S35" s="6"/>
    </row>
    <row r="36" spans="1:21" ht="224" x14ac:dyDescent="0.2">
      <c r="A36" s="27">
        <v>2021</v>
      </c>
      <c r="B36" s="28" t="s">
        <v>908</v>
      </c>
      <c r="C36" s="28" t="s">
        <v>909</v>
      </c>
      <c r="D36" s="27" t="s">
        <v>155</v>
      </c>
      <c r="E36" s="27"/>
      <c r="F36" s="28" t="s">
        <v>1135</v>
      </c>
      <c r="G36" s="30" t="s">
        <v>911</v>
      </c>
      <c r="I36" s="6"/>
      <c r="J36" s="6"/>
      <c r="K36" s="6"/>
      <c r="L36" s="6"/>
      <c r="M36" s="6"/>
      <c r="N36" s="6"/>
      <c r="O36" s="6"/>
      <c r="P36" s="6"/>
      <c r="Q36" s="6"/>
      <c r="R36" s="6"/>
      <c r="S36" s="6"/>
      <c r="T36" s="6"/>
      <c r="U36" s="6"/>
    </row>
    <row r="37" spans="1:21" ht="144" x14ac:dyDescent="0.2">
      <c r="A37" s="27">
        <v>2021</v>
      </c>
      <c r="B37" s="28" t="s">
        <v>1074</v>
      </c>
      <c r="C37" s="28" t="s">
        <v>1075</v>
      </c>
      <c r="D37" s="27" t="s">
        <v>105</v>
      </c>
      <c r="E37" s="27" t="s">
        <v>1078</v>
      </c>
      <c r="F37" s="28" t="s">
        <v>1143</v>
      </c>
      <c r="G37" s="30" t="str">
        <f>E37</f>
        <v>Tomorrow’s accounting professionals need to understand both accounting and data analytics. To meet these needs, we developed a case that combines an important area of tax accounting, Effective Tax Rates (ETRs), with multiple data analysis skills. The case can be completed in Excel, or with Tableau and/or Alteryx, using Compustat or public data. The case’s learning objectives for students are to: (1) expand knowledge of data analytics and ETRs; (2) use critical-thinking skills to identify economic, industry, and firm-level factors that might affect ETRs; (3) develop skills specific to data analytics and data visualization in accounting; and (4) develop effective oral and written communication skills. We evaluate the case’s efficacy using data from pre- and post-learning assessment surveys and open-ended responses, which indicate that the comprehensive case meets these learning objectives.</v>
      </c>
      <c r="H37" s="6"/>
      <c r="I37" s="6"/>
      <c r="J37" s="6"/>
      <c r="K37" s="6"/>
      <c r="L37" s="6"/>
      <c r="M37" s="6"/>
      <c r="N37" s="6"/>
      <c r="O37" s="6"/>
      <c r="P37" s="6"/>
      <c r="Q37" s="6"/>
      <c r="R37" s="6"/>
      <c r="S37" s="6"/>
    </row>
    <row r="38" spans="1:21" ht="176" x14ac:dyDescent="0.2">
      <c r="A38" s="27">
        <v>2021</v>
      </c>
      <c r="B38" s="28" t="s">
        <v>937</v>
      </c>
      <c r="C38" s="28" t="s">
        <v>938</v>
      </c>
      <c r="D38" s="27" t="s">
        <v>105</v>
      </c>
      <c r="E38" s="27" t="s">
        <v>941</v>
      </c>
      <c r="F38" s="28" t="s">
        <v>1138</v>
      </c>
      <c r="G38" s="30" t="str">
        <f>E38</f>
        <v>This case uses IRS SOI migration data to help students understand the power of data analysis to identify potential policy issues faced by state governments. The data skills covered in this case are used by entry level accounting professionals in all fields: the Extract, Transform, and Load (ETL) process using Alteryx and creating data visualizations using Tableau. The case learning objectives are: (1) develop students’ ETL skills; (2) develop students’ data visualization skills; (3) develop students’ critical-thinking skills, and (4) enhance students’ effective oral and written communications skills. Pre- and post-learning assessment surveys and open-ended responses indicate that the case meets these learning objectives. Students easily related to policy questions surrounding migration as future employees considering their career options. As such, this case is appropriate for stand-alone data analytics courses in business or accounting, accounting information systems courses, undergraduate- and graduate-level tax classes, and M.B.A. courses.</v>
      </c>
      <c r="H38" s="6"/>
      <c r="I38" s="6"/>
      <c r="J38" s="6"/>
      <c r="K38" s="6"/>
      <c r="L38" s="6"/>
      <c r="M38" s="6"/>
      <c r="N38" s="6"/>
      <c r="O38" s="6"/>
      <c r="P38" s="6"/>
      <c r="Q38" s="6"/>
      <c r="R38" s="6"/>
      <c r="S38" s="6"/>
    </row>
    <row r="39" spans="1:21" ht="160" x14ac:dyDescent="0.2">
      <c r="A39" s="27">
        <v>2021</v>
      </c>
      <c r="B39" s="28" t="s">
        <v>672</v>
      </c>
      <c r="C39" s="28" t="s">
        <v>673</v>
      </c>
      <c r="D39" s="27" t="s">
        <v>105</v>
      </c>
      <c r="E39" s="27" t="s">
        <v>676</v>
      </c>
      <c r="F39" s="28" t="s">
        <v>1134</v>
      </c>
      <c r="G39" s="30" t="str">
        <f>E39</f>
        <v>This case engages students by featuring a relatable scenario of a new accounting professional being asked by a friend for help filing his individual tax return. The friend’s return is more complex than expected because of unclear filing requirements related to his discharged student loan debt and his disability status. An amended return may be needed for a previous year, in part because of a reportedly erroneous W-2 from a former employer; and taxpayer withdrawals from an employer-sponsored tax-deferred savings account. Requirements include researching and documenting federal tax law, using judgement to make recommendations within the context of conflicting information, and evaluating the ethical implications of a friend’s assistance as well as professional codes of conduct. Students are also asked to write a client memo. This case will be of particular interest to students who are considering tax careers. It is appropriate for undergraduate and graduate tax courses.</v>
      </c>
      <c r="H39" s="6"/>
      <c r="I39" s="6"/>
      <c r="J39" s="6"/>
      <c r="K39" s="6"/>
      <c r="L39" s="6"/>
      <c r="M39" s="6"/>
      <c r="N39" s="6"/>
      <c r="O39" s="6"/>
      <c r="P39" s="6"/>
      <c r="Q39" s="6"/>
      <c r="R39" s="6"/>
      <c r="S39" s="6"/>
    </row>
    <row r="40" spans="1:21" ht="128" x14ac:dyDescent="0.2">
      <c r="A40" s="27">
        <v>2021</v>
      </c>
      <c r="B40" s="28" t="s">
        <v>891</v>
      </c>
      <c r="C40" s="28" t="s">
        <v>892</v>
      </c>
      <c r="D40" s="27" t="s">
        <v>91</v>
      </c>
      <c r="E40" s="27" t="s">
        <v>894</v>
      </c>
      <c r="F40" s="28" t="s">
        <v>1134</v>
      </c>
      <c r="G40" s="30" t="str">
        <f>E40</f>
        <v>This case requires students to take a multi-year tax-planning perspective for an S Corporation owner-employee. The case emphasizes the Internal Revenue Code (IRC) §199A deduction (qualified business income (QBI) deduction, created by 2017 Tax Cuts and Jobs Act) and electronic spreadsheet skills. The case also includes reasonable compensation and cost recovery issues. Students perform tax research to identify factors relevant to QBI deductions and apply this research to make QBI deduction calculations. Then, students demonstrate knowledge of the flow-through entity by incorporating IRS rules and logic into electronic spreadsheets. Finally, students improve their tax-related decision-making skills by evaluating scenarios related to the QBI deduction in a flow-through entity setting.</v>
      </c>
      <c r="H40" s="6"/>
      <c r="I40" s="6"/>
      <c r="J40" s="6"/>
      <c r="K40" s="6"/>
      <c r="L40" s="6"/>
      <c r="M40" s="6"/>
      <c r="N40" s="6"/>
      <c r="O40" s="6"/>
      <c r="P40" s="6"/>
      <c r="Q40" s="6"/>
      <c r="R40" s="6"/>
      <c r="S40" s="6"/>
    </row>
    <row r="41" spans="1:21" ht="256" x14ac:dyDescent="0.2">
      <c r="A41" s="27">
        <v>2021</v>
      </c>
      <c r="B41" s="28" t="s">
        <v>558</v>
      </c>
      <c r="C41" s="28" t="s">
        <v>559</v>
      </c>
      <c r="D41" s="27" t="s">
        <v>147</v>
      </c>
      <c r="E41" s="27" t="s">
        <v>561</v>
      </c>
      <c r="F41" s="28" t="s">
        <v>1131</v>
      </c>
      <c r="G41" s="30" t="str">
        <f>E41</f>
        <v>The revenue recognition standard, ASU No. 2014-09--codified as ASC 606 Revenue Recognition, which replaces in its entirety ASC 605 Revenue Recognition and amends several other sections of the codification--is significantly affecting revenue recognition in many industries, including the construction industry. An actual construction project inspired this case. The contract for the project included the construction of a bridge over a river, highway bypasses, and a walking and bike path as well as environmental rehabilitation of riverbanks which had been cleared in the past. We provide background information on the need for a new bridge and the various governmental units involved, along with revenue and cost data, and a schedule for completing the various parts of the contract. You are asked to make multiple judgments related to the application of the guidance, including (1) whether the contract in question meets the requirements of a contract as specified in the guidance, (2) what the performance obligations embedded in the contract are, and (3) how revenue might be allocated to the performance obligations. You also must determine appropriate treatment for the changes to the contract and consider the possibility of acceleration of revenue recognition. The case is intended to make you aware that the application of the new guidance may require professional judgment in the face of ambiguous fact patterns and to provide them with experience in dealing with a more complex case than is typically provided in end-of-chapter problems.</v>
      </c>
      <c r="H41" s="6"/>
      <c r="I41" s="6"/>
      <c r="J41" s="6"/>
      <c r="K41" s="6"/>
      <c r="L41" s="6"/>
      <c r="M41" s="6"/>
      <c r="N41" s="6"/>
      <c r="O41" s="6"/>
      <c r="P41" s="6"/>
      <c r="Q41" s="6"/>
      <c r="R41" s="6"/>
      <c r="S41" s="6"/>
    </row>
    <row r="42" spans="1:21" ht="176" x14ac:dyDescent="0.2">
      <c r="A42" s="27">
        <v>2021</v>
      </c>
      <c r="B42" s="28" t="s">
        <v>360</v>
      </c>
      <c r="C42" s="28" t="s">
        <v>361</v>
      </c>
      <c r="D42" s="27" t="s">
        <v>147</v>
      </c>
      <c r="E42" s="27" t="s">
        <v>363</v>
      </c>
      <c r="F42" s="28" t="s">
        <v>1155</v>
      </c>
      <c r="G42" s="30" t="str">
        <f>E42</f>
        <v>One challenge facing accounting graduates and practitioners is acquiring sufficient data analytic skills. Using a moderately large and complex dataset from a privately owned company, the case illustrates how data analytics can help illuminate and resolve business issues. Special emphasis is placed on using pivot tables, which enable users to summarize and group large datasets into condensed reports quickly and in a variety of ways. Upon completing the case, you will be able to (a) identify appropriate parameters and criteria needed to address the concerns of senior managers, (b) create appropriate pivot tables using Microsoft Excel, (c) prepare written memorandums that summarize managers’ concerns, explain the usefulness of the findings, and make recommendations based on critical thinking to enhance their understanding of business issues. Optional instructions for data visualization using Tableau are included. The case is appropriate for undergraduate and graduate accounting information systems, business analytics courses, and professional training</v>
      </c>
      <c r="H42" s="6"/>
      <c r="I42" s="6"/>
      <c r="J42" s="6"/>
      <c r="K42" s="6"/>
      <c r="L42" s="6"/>
      <c r="M42" s="6"/>
      <c r="N42" s="6"/>
      <c r="O42" s="6"/>
      <c r="P42" s="6"/>
      <c r="Q42" s="6"/>
      <c r="R42" s="6"/>
      <c r="S42" s="6"/>
    </row>
    <row r="43" spans="1:21" ht="96" x14ac:dyDescent="0.2">
      <c r="A43" s="27">
        <v>2021</v>
      </c>
      <c r="B43" s="28" t="s">
        <v>266</v>
      </c>
      <c r="C43" s="28" t="s">
        <v>267</v>
      </c>
      <c r="D43" s="27" t="s">
        <v>137</v>
      </c>
      <c r="E43" s="27" t="s">
        <v>270</v>
      </c>
      <c r="F43" s="28" t="s">
        <v>1139</v>
      </c>
      <c r="G43" s="30" t="str">
        <f>E43</f>
        <v>In this paper, we introduce a data analytics exercise that can be used in an intermediate financial accounting course. We discuss the concept behind the design of the exercise to allow readers to formulate similar exercises. The exercise is aimed at helping students to focus more on business operations, better understand business issues, consider different types of information, and use their judgment to interpret findings. We also provide an assessment rubric that can be used for similar exercises.</v>
      </c>
      <c r="H43" s="6"/>
      <c r="I43" s="6"/>
      <c r="J43" s="6"/>
      <c r="K43" s="6"/>
      <c r="L43" s="6"/>
      <c r="M43" s="6"/>
      <c r="N43" s="6"/>
      <c r="O43" s="6"/>
      <c r="P43" s="6"/>
      <c r="Q43" s="6"/>
      <c r="R43" s="6"/>
      <c r="S43" s="6"/>
    </row>
    <row r="44" spans="1:21" ht="160" x14ac:dyDescent="0.2">
      <c r="A44" s="27">
        <v>2021</v>
      </c>
      <c r="B44" s="28" t="s">
        <v>680</v>
      </c>
      <c r="C44" s="28" t="s">
        <v>681</v>
      </c>
      <c r="D44" s="27" t="s">
        <v>105</v>
      </c>
      <c r="E44" s="27" t="s">
        <v>684</v>
      </c>
      <c r="F44" s="28" t="s">
        <v>1135</v>
      </c>
      <c r="G44" s="30" t="str">
        <f>E44</f>
        <v>This case examines auditing implications of Bitcoin and blockchain, and is intended for either undergraduate or graduate auditing and assurance courses. Students are asked to engage in aspects of planning and risk assessment for the audit of an online retailer. The case provides an interesting setting in which to achieve the learning objectives of: (1) identifying risks of material misstatement, (2) linking risks of material misstatement to relevant financial statement assertions, (3) explaining changes in audit procedures for responding to risks, (4) understanding a financial statement auditor’s use of service auditor reports, and (5) understanding management specialists and the role they play in an audit. The modular case can be used for in-class discussion or as an out-ofclass assignment and requires minimal advance preparation by the instructor. The case may be assigned in part or in its entirety. Student responses indicate the case is interesting and offers a positive learning experience.</v>
      </c>
      <c r="H44" s="6"/>
      <c r="I44" s="6"/>
      <c r="J44" s="6"/>
      <c r="K44" s="6"/>
      <c r="L44" s="6"/>
      <c r="M44" s="6"/>
      <c r="N44" s="6"/>
      <c r="O44" s="6"/>
      <c r="P44" s="6"/>
      <c r="Q44" s="6"/>
      <c r="R44" s="6"/>
      <c r="S44" s="6"/>
    </row>
    <row r="45" spans="1:21" ht="192" x14ac:dyDescent="0.2">
      <c r="A45" s="27">
        <v>2021</v>
      </c>
      <c r="B45" s="28" t="s">
        <v>320</v>
      </c>
      <c r="C45" s="28" t="s">
        <v>321</v>
      </c>
      <c r="D45" s="27" t="s">
        <v>91</v>
      </c>
      <c r="E45" s="27" t="s">
        <v>323</v>
      </c>
      <c r="F45" s="28" t="s">
        <v>1154</v>
      </c>
      <c r="G45" s="30" t="str">
        <f>E45</f>
        <v>Management control systems—strategy, performance measures, and incentives—play a vitally important role in the success or failure of organizations. As such, management control systems represent one of the foundational topics in managerial accounting. However, as the case illustrates, developing, implementing, and continuously enhancing a management control system to be effective often proves challenging. This case develops students' ability to critically assess interrelationships between these three management control system elements. In particular, students are immersed into two dysfunctional management control systems—one at W. T. Grant in the 1970s and the other at Wells Fargo in the 2010s—to highlight the complexities, challenges, and power of such systems to elicit both positive and negative behavioral and decisional impacts on employees, customers, regulators and, ultimately, shareholders. This case also increases students' interest in studying managerial accounting, as well as their realization of its importance to an organization's success or failure.</v>
      </c>
      <c r="H45" s="6"/>
      <c r="I45" s="6"/>
      <c r="J45" s="6"/>
      <c r="K45" s="6"/>
      <c r="L45" s="6"/>
      <c r="M45" s="6"/>
      <c r="N45" s="6"/>
      <c r="O45" s="6"/>
      <c r="P45" s="6"/>
      <c r="Q45" s="6"/>
      <c r="R45" s="6"/>
      <c r="S45" s="6"/>
    </row>
    <row r="46" spans="1:21" ht="144" x14ac:dyDescent="0.2">
      <c r="A46" s="27">
        <v>2021</v>
      </c>
      <c r="B46" s="28" t="s">
        <v>258</v>
      </c>
      <c r="C46" s="28" t="s">
        <v>259</v>
      </c>
      <c r="D46" s="27" t="s">
        <v>137</v>
      </c>
      <c r="E46" s="27" t="s">
        <v>262</v>
      </c>
      <c r="F46" s="28" t="s">
        <v>1138</v>
      </c>
      <c r="G46" s="30" t="str">
        <f>E46</f>
        <v>In light of the increased emphasis on data analytics by accounting practitioners and accreditation bodies, the objective of this paper is to present a case that will help increase students' understanding of textual analytics, which is an under-researched area of data analytics (Fisher 2018). Specifically, students will use both conditional formatting and the fuzzy lookup tool to examine a dataset for possible instances of fictitious vendor fraud, a common and often costly type of fraud. The case takes students through the comprehensive data analytics cycle. First, students are instructed how to test for fictitious vendors by using data analytic techniques. Students will then rely on the underlying data to analyze potential relationships and trends. In the final step, students will communicate results via a memorandum.</v>
      </c>
      <c r="H46" s="6"/>
      <c r="I46" s="6"/>
      <c r="J46" s="6"/>
      <c r="K46" s="6"/>
      <c r="L46" s="6"/>
      <c r="M46" s="6"/>
      <c r="N46" s="6"/>
      <c r="O46" s="6"/>
      <c r="P46" s="6"/>
      <c r="Q46" s="6"/>
      <c r="R46" s="6"/>
      <c r="S46" s="6"/>
    </row>
    <row r="47" spans="1:21" ht="224" x14ac:dyDescent="0.2">
      <c r="A47" s="27">
        <v>2021</v>
      </c>
      <c r="B47" s="28" t="s">
        <v>153</v>
      </c>
      <c r="C47" s="28" t="s">
        <v>154</v>
      </c>
      <c r="D47" s="27" t="s">
        <v>155</v>
      </c>
      <c r="E47" s="27"/>
      <c r="F47" s="28" t="s">
        <v>1135</v>
      </c>
      <c r="G47" s="30" t="s">
        <v>157</v>
      </c>
      <c r="I47" s="6"/>
      <c r="J47" s="6"/>
      <c r="K47" s="6"/>
      <c r="L47" s="6"/>
      <c r="M47" s="6"/>
      <c r="N47" s="6"/>
      <c r="O47" s="6"/>
      <c r="P47" s="6"/>
      <c r="Q47" s="6"/>
      <c r="R47" s="6"/>
      <c r="S47" s="6"/>
      <c r="T47" s="6"/>
      <c r="U47" s="6"/>
    </row>
    <row r="48" spans="1:21" ht="128" x14ac:dyDescent="0.2">
      <c r="A48" s="27">
        <v>2021</v>
      </c>
      <c r="B48" s="28" t="s">
        <v>1016</v>
      </c>
      <c r="C48" s="28" t="s">
        <v>1017</v>
      </c>
      <c r="D48" s="27" t="s">
        <v>105</v>
      </c>
      <c r="E48" s="27" t="s">
        <v>1020</v>
      </c>
      <c r="F48" s="28" t="s">
        <v>1134</v>
      </c>
      <c r="G48" s="30" t="str">
        <f>E48</f>
        <v>This tax research case introduces students to virtual currency taxation issues, which are increasingly important in the global economy. The setting provides an overarching story with three inter-related taxpayers and a variety of transactions—miner, short-term investor, and long-term investor—thus, allowing instructors to assign individuals or groups to one or more scenarios. There is limited primary authority on virtual currency, leading students to relate the virtual currency transactions to existing primary authority. The case learning objectives are: (1) critical thinking, (2) technical knowledge, (3) tax research proficiency, and (4) written communication skills. Students identify relevant tax-related issues, conduct tax research, and prepare a research memorandum that summarizes their findings.</v>
      </c>
      <c r="H48" s="6"/>
      <c r="I48" s="6"/>
      <c r="J48" s="6"/>
      <c r="K48" s="6"/>
      <c r="L48" s="6"/>
      <c r="M48" s="6"/>
      <c r="N48" s="6"/>
      <c r="O48" s="6"/>
      <c r="P48" s="6"/>
      <c r="Q48" s="6"/>
      <c r="R48" s="6"/>
      <c r="S48" s="6"/>
    </row>
    <row r="49" spans="1:19" ht="160" x14ac:dyDescent="0.2">
      <c r="A49" s="27">
        <v>2021</v>
      </c>
      <c r="B49" s="28" t="s">
        <v>966</v>
      </c>
      <c r="C49" s="28" t="s">
        <v>967</v>
      </c>
      <c r="D49" s="27" t="s">
        <v>230</v>
      </c>
      <c r="E49" s="27" t="s">
        <v>970</v>
      </c>
      <c r="F49" s="28" t="s">
        <v>1131</v>
      </c>
      <c r="G49" s="30" t="str">
        <f>E49</f>
        <v>This fictional case is based on the real-world events when a Canadian public electric utility company adopted IFRS. Many of these firms previously used US GAAP. In this context, the case gives students the opportunity to research key differences between IFRS and US GAAP relevant to utility industries, discuss the impact of IFRS standards on a firm's performance, and make recommendations on important business decisions. Specifically, this case exposes students to (i) the rate-regulated electric utility industry and complex regulatory deferral accounts; (ii) the impact of IFRS adoption on key financial ratios and bond issuance decisions; and (iii) a what-if analysis in making business decisions under the new IFRS 16 standard. This case is suitable for use in undergraduate or graduate intermediate level financial accounting courses. It can also be explored in an advanced level or public sector accounting class.</v>
      </c>
      <c r="H49" s="6"/>
      <c r="I49" s="6"/>
      <c r="J49" s="6"/>
      <c r="K49" s="6"/>
      <c r="L49" s="6"/>
      <c r="M49" s="6"/>
      <c r="N49" s="6"/>
      <c r="O49" s="6"/>
      <c r="P49" s="6"/>
      <c r="Q49" s="6"/>
      <c r="R49" s="6"/>
      <c r="S49" s="6"/>
    </row>
    <row r="50" spans="1:19" ht="176" x14ac:dyDescent="0.2">
      <c r="A50" s="27">
        <v>2021</v>
      </c>
      <c r="B50" s="28" t="s">
        <v>1000</v>
      </c>
      <c r="C50" s="28" t="s">
        <v>1001</v>
      </c>
      <c r="D50" s="27" t="s">
        <v>105</v>
      </c>
      <c r="E50" s="27" t="s">
        <v>1004</v>
      </c>
      <c r="F50" s="28" t="s">
        <v>1138</v>
      </c>
      <c r="G50" s="30" t="str">
        <f>E50</f>
        <v>This paper presents the motivation, learning experiences, and practical concerns regarding implementing a code-based method to teach blockchain technology to accounting students. With 53 percent of companies reporting blockchain as a critical priority for their organization, accountants’ work will be impacted (Deloitte 2019). Yet, most blockchain education for accountants appears to be limited to theoretical exercises removed from the technology itself. This article details how coding exercises can improve students’ understanding of blockchain technology. Students in a graduate accounting data analytics class were introduced to blockchain through a series of scaffolded exercises that engaged them in writing blockchain code in R. Results from implementing this module in a medium-sized accounting program showed that using code-based methods to teach blockchain to accountants was feasible and instructive. We provide code examples and Teaching Notes for those who wish to implement a similar curriculum.</v>
      </c>
      <c r="H50" s="6"/>
      <c r="I50" s="6"/>
      <c r="J50" s="6"/>
      <c r="K50" s="6"/>
      <c r="L50" s="6"/>
      <c r="M50" s="6"/>
      <c r="N50" s="6"/>
      <c r="O50" s="6"/>
      <c r="P50" s="6"/>
      <c r="Q50" s="6"/>
      <c r="R50" s="6"/>
      <c r="S50" s="6"/>
    </row>
    <row r="51" spans="1:19" ht="160" x14ac:dyDescent="0.2">
      <c r="A51" s="27">
        <v>2021</v>
      </c>
      <c r="B51" s="28" t="s">
        <v>747</v>
      </c>
      <c r="C51" s="28" t="s">
        <v>748</v>
      </c>
      <c r="D51" s="27" t="s">
        <v>749</v>
      </c>
      <c r="E51" s="27" t="s">
        <v>753</v>
      </c>
      <c r="F51" s="28" t="s">
        <v>1138</v>
      </c>
      <c r="G51" s="30" t="str">
        <f>E51</f>
        <v>This case instructs students on how to extract, transform, and load data (ETL) from disparate sources to perform analysis on Federal Government agency spending transactions: the financial statements of the U.S. Government Accountability Office, DATA Act spending data, and Office of Management and Budget object class definitions. Students also learn to construct an interactive dashboard to allow users to discover and investigate agency spending data and to drill down to specific dimensions, such as program activity or object classification, and to specific standard general ledger accounts used by the Federal Government. A companion case demonstrates how to use robotic process automation to automate some of the ETL steps. This case is designed to be flexible so that it can be implemented in any undergraduate or graduate accounting course from government accounting and auditing to data analytics based on the instructor's preference.</v>
      </c>
      <c r="H51" s="6"/>
      <c r="I51" s="6"/>
      <c r="J51" s="6"/>
      <c r="K51" s="6"/>
      <c r="L51" s="6"/>
      <c r="M51" s="6"/>
      <c r="N51" s="6"/>
      <c r="O51" s="6"/>
      <c r="P51" s="6"/>
      <c r="Q51" s="6"/>
      <c r="R51" s="6"/>
      <c r="S51" s="6"/>
    </row>
    <row r="52" spans="1:19" ht="128" x14ac:dyDescent="0.2">
      <c r="A52" s="27">
        <v>2021</v>
      </c>
      <c r="B52" s="28" t="s">
        <v>402</v>
      </c>
      <c r="C52" s="28" t="s">
        <v>403</v>
      </c>
      <c r="D52" s="27" t="s">
        <v>105</v>
      </c>
      <c r="E52" s="27" t="s">
        <v>406</v>
      </c>
      <c r="F52" s="28" t="s">
        <v>1141</v>
      </c>
      <c r="G52" s="30" t="str">
        <f>E52</f>
        <v>Serendipity is what happens when individuals achieve a positive outcome as a result of a chance encounter with unsought information that they have the knowledge, skill, and ability to properly process and act upon. Learning how to achieve serendipity may prove vital for the accounting profession, especially in a changing world where accountants need to expect the unexpected and respond to it appropriately. As a skill, serendipity can be developed in the accounting classroom, but it is not currently taught in business schools. This article provides accounting educators with resources to teach students about serendipity and gives suggestions on how to design serendipity activities for accounting classes that can help students develop a serendipity mindset.</v>
      </c>
      <c r="H52" s="6"/>
      <c r="I52" s="6"/>
      <c r="J52" s="6"/>
      <c r="K52" s="6"/>
      <c r="L52" s="6"/>
      <c r="M52" s="6"/>
      <c r="N52" s="6"/>
      <c r="O52" s="6"/>
      <c r="P52" s="6"/>
      <c r="Q52" s="6"/>
      <c r="R52" s="6"/>
      <c r="S52" s="6"/>
    </row>
    <row r="53" spans="1:19" ht="160" x14ac:dyDescent="0.2">
      <c r="A53" s="27">
        <v>2021</v>
      </c>
      <c r="B53" s="28" t="s">
        <v>329</v>
      </c>
      <c r="C53" s="28" t="s">
        <v>330</v>
      </c>
      <c r="D53" s="27" t="s">
        <v>91</v>
      </c>
      <c r="E53" s="27" t="s">
        <v>332</v>
      </c>
      <c r="F53" s="28" t="s">
        <v>1143</v>
      </c>
      <c r="G53" s="30" t="str">
        <f>E53</f>
        <v>New tax accountants are expected to possess strong technical tax and data analytic skills. This case provides an opportunity to improve students' corporate tax and accounting for income taxes knowledge and experience with professional tax workpapers. It also provides exposure to two powerful data analytic platforms, Tableau and Excel. Students must complete a set of tax workpapers, including a Schedule M-3 reconciliation. Students begin to view tax through an analytical mindset, gaining familiarity with descriptive data for tax analyses. This case helps students calculate GAAP and cash effective tax rates, taxable income, temporary and permanent book-tax differences, and formulate a professional written communication. Students also complete tax workpapers; benchmark tax data across time and industry peers; clean, format, and combine data using Excel and Tableau; analyze and visualize data using Tableau; and access and use the IRS's SOI database.</v>
      </c>
      <c r="H53" s="6"/>
      <c r="I53" s="6"/>
      <c r="J53" s="6"/>
      <c r="K53" s="6"/>
      <c r="L53" s="6"/>
      <c r="M53" s="6"/>
      <c r="N53" s="6"/>
      <c r="O53" s="6"/>
      <c r="P53" s="6"/>
      <c r="Q53" s="6"/>
      <c r="R53" s="6"/>
      <c r="S53" s="6"/>
    </row>
    <row r="54" spans="1:19" ht="176" x14ac:dyDescent="0.2">
      <c r="A54" s="27">
        <v>2021</v>
      </c>
      <c r="B54" s="28" t="s">
        <v>464</v>
      </c>
      <c r="C54" s="28" t="s">
        <v>465</v>
      </c>
      <c r="D54" s="27" t="s">
        <v>230</v>
      </c>
      <c r="E54" s="27" t="s">
        <v>469</v>
      </c>
      <c r="F54" s="28" t="s">
        <v>1141</v>
      </c>
      <c r="G54" s="30" t="str">
        <f>E54</f>
        <v>The case asks you to prepare a report and presentation to the shareholders of Camelot Caves Incorporated (CCI), a privately held winery located in Niagara-on-the-Lake, Ontario, Canada. CCI has approached your firm to assist them in setting a new direction for the company. The shareholders need to make critical decisions about the company's operations, but they cannot seem to agree. You must obtain an understanding of CCI's current vision and mission, strategic position, and financial situation before analyzing the strategic fit and quantitative and qualitative implications of the alternatives under consideration—including the addition of a new distribution channel, the opening of a restaurant, and the production of ice wine—and considering the impact of your recommendations on the value of the business and its cash position. The case will allow you to integrate a number of issues faced by a small business seeking growth through evaluating strategic and operational issues and providing recommendations.</v>
      </c>
      <c r="H54" s="6"/>
      <c r="I54" s="6"/>
      <c r="J54" s="6"/>
      <c r="K54" s="6"/>
      <c r="L54" s="6"/>
      <c r="M54" s="6"/>
      <c r="N54" s="6"/>
      <c r="O54" s="6"/>
      <c r="P54" s="6"/>
      <c r="Q54" s="6"/>
      <c r="R54" s="6"/>
      <c r="S54" s="6"/>
    </row>
    <row r="55" spans="1:19" ht="144" x14ac:dyDescent="0.2">
      <c r="A55" s="27">
        <v>2021</v>
      </c>
      <c r="B55" s="28" t="s">
        <v>378</v>
      </c>
      <c r="C55" s="28" t="s">
        <v>379</v>
      </c>
      <c r="D55" s="27" t="s">
        <v>147</v>
      </c>
      <c r="E55" s="27" t="s">
        <v>381</v>
      </c>
      <c r="F55" s="28" t="s">
        <v>1157</v>
      </c>
      <c r="G55" s="30" t="str">
        <f>E55</f>
        <v>Proficiency with data analytics is an increasingly important skill within in the accounting profession. However, successful data analysis requires clean source data (i.e., source data without errors) in order to draw reliable conclusions. Although users often assume clean source data, this assumption is frequently incorrect. Therefore, identifying and remediating “dirty data” is a prerequisite to effective data analysis. You, an accountant working at a firm that specializes in data analytics, have been hired by Rigorous House Insurance to analyze the company’s claim insurance data. In addition to investigating specific issues mentioned by the company’s controller, you are tasked with identifying any other data integrity issues that you encounter and providing preventative information system internal control suggestions to the client to mitigate these issues in the future.</v>
      </c>
      <c r="H55" s="6"/>
      <c r="I55" s="6"/>
      <c r="J55" s="6"/>
      <c r="K55" s="6"/>
      <c r="L55" s="6"/>
      <c r="M55" s="6"/>
      <c r="N55" s="6"/>
      <c r="O55" s="6"/>
      <c r="P55" s="6"/>
      <c r="Q55" s="6"/>
      <c r="R55" s="6"/>
      <c r="S55" s="6"/>
    </row>
    <row r="56" spans="1:19" ht="160" x14ac:dyDescent="0.2">
      <c r="A56" s="27">
        <v>2021</v>
      </c>
      <c r="B56" s="28" t="s">
        <v>303</v>
      </c>
      <c r="C56" s="28" t="s">
        <v>304</v>
      </c>
      <c r="D56" s="27" t="s">
        <v>137</v>
      </c>
      <c r="E56" s="27" t="s">
        <v>307</v>
      </c>
      <c r="F56" s="28" t="s">
        <v>1148</v>
      </c>
      <c r="G56" s="30" t="str">
        <f>E56</f>
        <v>It is challenging for auditors to effectively and efficiently use data analytics in audit procedures and general ledger testing when the data acquired from clients is often incomplete and not in a usable format. Considerable time must be spent cleansing, transforming, standardizing, and validating the data prior to analyzing it. This problem motivated the AICPA task force to develop a set of Audit Data Standards (ADS) for streamlining the exchange of data. This paper describes an extensive exercise where students: (1) develop a Microsoft Access database that complies with the ADS for general ledger data; (2) cleanse and transform non-standardized client data for import into an ADS-compliant database; and (3) write queries for general ledger testing and journal entry testing. The exercise strengthens students' database and query-writing skills, while introducing the ADS in the context of realistic tasks to support a financial statement audit.</v>
      </c>
      <c r="H56" s="6"/>
      <c r="I56" s="6"/>
      <c r="J56" s="6"/>
      <c r="K56" s="6"/>
      <c r="L56" s="6"/>
      <c r="M56" s="6"/>
      <c r="N56" s="6"/>
      <c r="O56" s="6"/>
      <c r="P56" s="6"/>
      <c r="Q56" s="6"/>
      <c r="R56" s="6"/>
      <c r="S56" s="6"/>
    </row>
    <row r="57" spans="1:19" ht="160" x14ac:dyDescent="0.2">
      <c r="A57" s="27">
        <v>2021</v>
      </c>
      <c r="B57" s="28" t="s">
        <v>116</v>
      </c>
      <c r="C57" s="28" t="s">
        <v>117</v>
      </c>
      <c r="D57" s="27" t="s">
        <v>105</v>
      </c>
      <c r="E57" s="27" t="s">
        <v>120</v>
      </c>
      <c r="F57" s="28" t="s">
        <v>1138</v>
      </c>
      <c r="G57" s="30" t="str">
        <f>E57</f>
        <v>Academic dishonesty is on the rise, and technology is partly to blame. Student work is increasingly performed online, and technological platforms to facilitate cheating are plentiful and easily accessible. Simply stated, technology makes it easier to cheat. We believe that the best way to combat technology-based academic dishonesty is by leveraging technology for prevention and detection. This paper demonstrates how Excel macros can be utilized to efficiently and effectively prevent and detect several forms of cheating that students employ in Excel projects. We provide sufficient instructor resources so that educators can replicate this cheating solution, and describe our findings after employing this macro cheating solution in 1,611 Excel projects administered in our Accounting Department. We also discuss the results of a student survey that captures perceptions of the efficacy of this macrobased cheating solution.</v>
      </c>
      <c r="H57" s="6"/>
      <c r="I57" s="6"/>
      <c r="J57" s="6"/>
      <c r="K57" s="6"/>
      <c r="L57" s="6"/>
      <c r="M57" s="6"/>
      <c r="N57" s="6"/>
      <c r="O57" s="6"/>
      <c r="P57" s="6"/>
      <c r="Q57" s="6"/>
      <c r="R57" s="6"/>
      <c r="S57" s="6"/>
    </row>
    <row r="58" spans="1:19" ht="160" x14ac:dyDescent="0.2">
      <c r="A58" s="27">
        <v>2021</v>
      </c>
      <c r="B58" s="28" t="s">
        <v>864</v>
      </c>
      <c r="C58" s="28" t="s">
        <v>865</v>
      </c>
      <c r="D58" s="27" t="s">
        <v>836</v>
      </c>
      <c r="E58" s="27" t="s">
        <v>868</v>
      </c>
      <c r="F58" s="28" t="s">
        <v>1148</v>
      </c>
      <c r="G58" s="30" t="str">
        <f>E58</f>
        <v>This case provides instructors the opportunity to have students analyze an audit population via either Excel Pivot Tables and/or cluster analysis via the R programming language and RStudio free software environment. The analysis takes place in the context of audit risk analysis and planning. The case was developed with a background description based on a real company and instructor-generated synthetic data containing seeded misstatements. Analysis via Excel Pivot Tables is fairly straightforward and allows students to easily get into the underlying audit planning questions. Use of cluster analysis via R is more difficult but provides students with an opportunity to think about cluster analysis when there is no underlying basis for discrete population splits or as a population stratification methodology. Student feedback from use of the R language approach was very positive with students indicating they had a better understanding of how to apply cluster analysis in an audit context</v>
      </c>
      <c r="H58" s="6"/>
      <c r="I58" s="6"/>
      <c r="J58" s="6"/>
      <c r="K58" s="6"/>
      <c r="L58" s="6"/>
      <c r="M58" s="6"/>
      <c r="N58" s="6"/>
      <c r="O58" s="6"/>
      <c r="P58" s="6"/>
      <c r="Q58" s="6"/>
      <c r="R58" s="6"/>
      <c r="S58" s="6"/>
    </row>
    <row r="59" spans="1:19" ht="160" x14ac:dyDescent="0.2">
      <c r="A59" s="27">
        <v>2021</v>
      </c>
      <c r="B59" s="28" t="s">
        <v>515</v>
      </c>
      <c r="C59" s="28" t="s">
        <v>516</v>
      </c>
      <c r="D59" s="27" t="s">
        <v>105</v>
      </c>
      <c r="E59" s="27" t="s">
        <v>519</v>
      </c>
      <c r="F59" s="28" t="s">
        <v>1134</v>
      </c>
      <c r="G59" s="30" t="str">
        <f>E59</f>
        <v>The primary aim of this activity is to explore tax issues related to an exchange of non-financial assets. Students are presented with a case that involves a fictional trade of players between two teams in the NBA. Using a trade date of January 1, 2018, students are presented with the opportunity to explore the treatment of a non-financial asset like-kind exchange post the Tax Cuts and Jobs Act of 2017. In addition, students are challenged to determine the definition of fair market value and how its calculation could have a substantial impact on the finances of a professional basketball team. Data gathered from pre- and post-questionnaires, including both objective measures and student experiential feedback, support the usage of this activity. Results show that this case increased students’ ability to understand and summarize relevant information from a complex set of facts, while also growing their tax knowledge and tax research skills.</v>
      </c>
      <c r="H59" s="6"/>
      <c r="I59" s="6"/>
      <c r="J59" s="6"/>
      <c r="K59" s="6"/>
      <c r="L59" s="6"/>
      <c r="M59" s="6"/>
      <c r="N59" s="6"/>
      <c r="O59" s="6"/>
      <c r="P59" s="6"/>
      <c r="Q59" s="6"/>
      <c r="R59" s="6"/>
      <c r="S59" s="6"/>
    </row>
    <row r="60" spans="1:19" ht="160" x14ac:dyDescent="0.2">
      <c r="A60" s="27">
        <v>2021</v>
      </c>
      <c r="B60" s="28" t="s">
        <v>768</v>
      </c>
      <c r="C60" s="28" t="s">
        <v>769</v>
      </c>
      <c r="D60" s="27" t="s">
        <v>137</v>
      </c>
      <c r="E60" s="27" t="s">
        <v>772</v>
      </c>
      <c r="F60" s="28" t="s">
        <v>1138</v>
      </c>
      <c r="G60" s="30" t="str">
        <f>E60</f>
        <v>This case introduces accounting students to data management using a ‘‘no code’’ approach. Many tools can be used for extract, transform, load (ETL) processes. Herein, we introduce ETL using Alteryx Designer, a market-leading tool for managing and manipulating data. In the case, students learn basic data cleaning and joining skills, explore key data management concepts including workflows and metadata, and learn how to create and document workflows in Alteryx. Undergraduate or graduate accounting students who have basic database knowledge (e.g., in an introduction to accounting systems class) and data processing skills will benefit from the case. Evidence from use suggests that the case is relevant, challenging, and useful for the goal of teaching introductory and intermediate-level ETL skills, using Alteryx. The case is easy to implement and an important resource for teaching data management and Alteryx Designer.</v>
      </c>
      <c r="H60" s="6"/>
      <c r="I60" s="6"/>
      <c r="J60" s="6"/>
      <c r="K60" s="6"/>
      <c r="L60" s="6"/>
      <c r="M60" s="6"/>
      <c r="N60" s="6"/>
      <c r="O60" s="6"/>
      <c r="P60" s="6"/>
      <c r="Q60" s="6"/>
      <c r="R60" s="6"/>
      <c r="S60" s="6"/>
    </row>
    <row r="61" spans="1:19" ht="160" x14ac:dyDescent="0.2">
      <c r="A61" s="27">
        <v>2021</v>
      </c>
      <c r="B61" s="28" t="s">
        <v>411</v>
      </c>
      <c r="C61" s="28" t="s">
        <v>412</v>
      </c>
      <c r="D61" s="27" t="s">
        <v>147</v>
      </c>
      <c r="E61" s="27" t="s">
        <v>414</v>
      </c>
      <c r="F61" s="28" t="s">
        <v>1135</v>
      </c>
      <c r="G61" s="30" t="str">
        <f>E61</f>
        <v>Staff auditors often complete physical inventory observations during their initial years in public accounting. Because of the “hands-on” nature of these procedures, it can be difficult to illustrate these concepts in traditional classroom settings. We developed an interactive case that can be easily implemented in undergraduate or graduate auditing classes, and it can be easily adapted for face-to-face and online courses. You evaluate risks related to inventory and identify factors associated with selecting inventory locations for testing. You also analyze the relationship among financial statement assertions, potential misstatements, and audit tests. Finally, you apply audit procedures on a company's physical inventory and evaluate the results of auditing a company's physical inventory. This case illustrates material included on the CPA exam and tasks that are often assigned to auditors during their initial years as public accountants.</v>
      </c>
      <c r="H61" s="6"/>
      <c r="I61" s="6"/>
      <c r="J61" s="6"/>
      <c r="K61" s="6"/>
      <c r="L61" s="6"/>
      <c r="M61" s="6"/>
      <c r="N61" s="6"/>
      <c r="O61" s="6"/>
      <c r="P61" s="6"/>
      <c r="Q61" s="6"/>
      <c r="R61" s="6"/>
      <c r="S61" s="6"/>
    </row>
    <row r="62" spans="1:19" ht="160" x14ac:dyDescent="0.2">
      <c r="A62" s="27">
        <v>2021</v>
      </c>
      <c r="B62" s="28" t="s">
        <v>541</v>
      </c>
      <c r="C62" s="28" t="s">
        <v>542</v>
      </c>
      <c r="D62" s="27" t="s">
        <v>147</v>
      </c>
      <c r="E62" s="27" t="s">
        <v>544</v>
      </c>
      <c r="F62" s="28" t="s">
        <v>1164</v>
      </c>
      <c r="G62" s="30" t="str">
        <f>E62</f>
        <v>The purpose of this teaching case is to provide you with an exercise that uses cloud-based Google Sheets as an alternative to Microsoft Excel to learn spreadsheet functions from a managerial accounting perspective. Specifically, you will use fictitious data from Shippy Express, a shipping company seeking advice from your accounting firm, to develop managerial summaries of their financial transactions to help them make training decisions. You will be supported with instructional YouTube videos intended to guide you at any level of expertise. The case is particularly useful for asynchronous learning as it provides you and your instructors with real-time access to your work-in-progress, versioning audit trails, and a dynamic set of feedback functionalities that augment student-instructor collaboration. It will operate well when integrated into an accounting information systems or managerial accounting course.</v>
      </c>
      <c r="H62" s="6"/>
      <c r="I62" s="6"/>
      <c r="J62" s="6"/>
      <c r="K62" s="6"/>
      <c r="L62" s="6"/>
      <c r="M62" s="6"/>
      <c r="N62" s="6"/>
      <c r="O62" s="6"/>
      <c r="P62" s="6"/>
      <c r="Q62" s="6"/>
      <c r="R62" s="6"/>
      <c r="S62" s="6"/>
    </row>
    <row r="63" spans="1:19" ht="128" x14ac:dyDescent="0.2">
      <c r="A63" s="27">
        <v>2021</v>
      </c>
      <c r="B63" s="28" t="s">
        <v>710</v>
      </c>
      <c r="C63" s="28" t="s">
        <v>711</v>
      </c>
      <c r="D63" s="27" t="s">
        <v>105</v>
      </c>
      <c r="E63" s="27" t="s">
        <v>714</v>
      </c>
      <c r="F63" s="28" t="s">
        <v>1169</v>
      </c>
      <c r="G63" s="30" t="str">
        <f>E63</f>
        <v>This case guides students through the process of preparing a real-life business case. The business case involves capital expenditure analysis for a potential project in the Wally-Mart Supermarkets frozen supply chain. There are three parts to the business case: (1) prepare a financial model in Excel with a discounted cash flow method to analyze relevant incremental capital expenditures, revenues, costs, and profits; (2) concisely communicate the financial model and business case in a business style Word report; and (3) concisely communicate the financial model and business case in a business style PowerPoint presentation. The case materials include a practice financial modeling exercise. The case is suitable for use in undergraduate and graduate management accounting courses.</v>
      </c>
      <c r="H63" s="6"/>
      <c r="I63" s="6"/>
      <c r="J63" s="6"/>
      <c r="K63" s="6"/>
      <c r="L63" s="6"/>
      <c r="M63" s="6"/>
      <c r="N63" s="6"/>
      <c r="O63" s="6"/>
      <c r="P63" s="6"/>
      <c r="Q63" s="6"/>
      <c r="R63" s="6"/>
      <c r="S63" s="6"/>
    </row>
    <row r="64" spans="1:19" ht="176" x14ac:dyDescent="0.2">
      <c r="A64" s="27">
        <v>2021</v>
      </c>
      <c r="B64" s="28" t="s">
        <v>194</v>
      </c>
      <c r="C64" s="28" t="s">
        <v>195</v>
      </c>
      <c r="D64" s="27" t="s">
        <v>105</v>
      </c>
      <c r="E64" s="27" t="s">
        <v>198</v>
      </c>
      <c r="F64" s="28" t="s">
        <v>1146</v>
      </c>
      <c r="G64" s="30" t="str">
        <f>E64</f>
        <v>During the fiscal year 2008 financial reporting process, Heartland Payment Systems, Inc. experienced a breach of its operational data by international hackers and a U.S. Secret Service informant who returned to his criminal life as a hacker. As a result, Heartland’s management assessed the data breach to determine both the immediate accounting and long-term operational impacts on the viability of the company. Similarly, Heartland’s external auditors independently assessed the data breach for their audit of the company’s financials. Using this case, students will apply their professional research skills through identifying appropriate accounting and auditing guidance, and use critical-thinking skills to evaluate the decisions made by the company, external auditors, and shareholders. Students will also evaluate the ethical implications of difficult judgmental decisions facing professional accountants by scrutinizing the activities of both financial statement preparers and auditors in the emerging area of cybersecurity.</v>
      </c>
      <c r="H64" s="6"/>
      <c r="I64" s="6"/>
      <c r="J64" s="6"/>
      <c r="K64" s="6"/>
      <c r="L64" s="6"/>
      <c r="M64" s="6"/>
      <c r="N64" s="6"/>
      <c r="O64" s="6"/>
      <c r="P64" s="6"/>
      <c r="Q64" s="6"/>
      <c r="R64" s="6"/>
      <c r="S64" s="6"/>
    </row>
    <row r="65" spans="1:21" ht="176" x14ac:dyDescent="0.2">
      <c r="A65" s="27">
        <v>2021</v>
      </c>
      <c r="B65" s="28" t="s">
        <v>925</v>
      </c>
      <c r="C65" s="28" t="s">
        <v>926</v>
      </c>
      <c r="D65" s="27" t="s">
        <v>155</v>
      </c>
      <c r="E65" s="27"/>
      <c r="F65" s="28" t="s">
        <v>1172</v>
      </c>
      <c r="G65" s="30" t="s">
        <v>928</v>
      </c>
      <c r="I65" s="6"/>
      <c r="J65" s="6"/>
      <c r="K65" s="6"/>
      <c r="L65" s="6"/>
      <c r="M65" s="6"/>
      <c r="N65" s="6"/>
      <c r="O65" s="6"/>
      <c r="P65" s="6"/>
      <c r="Q65" s="6"/>
      <c r="R65" s="6"/>
      <c r="S65" s="6"/>
      <c r="T65" s="6"/>
      <c r="U65" s="6"/>
    </row>
    <row r="66" spans="1:21" ht="176" x14ac:dyDescent="0.2">
      <c r="A66" s="27">
        <v>2021</v>
      </c>
      <c r="B66" s="28" t="s">
        <v>1065</v>
      </c>
      <c r="C66" s="28" t="s">
        <v>1066</v>
      </c>
      <c r="D66" s="27" t="s">
        <v>836</v>
      </c>
      <c r="E66" s="27" t="s">
        <v>1069</v>
      </c>
      <c r="F66" s="28" t="s">
        <v>1135</v>
      </c>
      <c r="G66" s="30" t="str">
        <f>E66</f>
        <v>This two-part educational resource was developed to enhance students’ understanding of a key aspect of the audit guidance concerning financial statement audit planning for substantive testing at the assertion level. Assuming the role of audit associates at a CPA firm, students first engage in a training activity in which they deconstruct substantive audit tasks into significant financial statement accounts, management assertions, and types of audit procedures related to each task. Then, students consider inherent risk factors for a client engagement in a mini case and apply relevant accounts, management assertions, and detailed substantive audit procedures. These resources are easy to implement and require little advanced preparation, yet they provide a rich instructional resource for either new or experienced auditing faculty. Assessment results and student survey responses reveal the effectiveness of these resources in promoting students’ comprehension of the critical role of management assertions in the audit planning process.</v>
      </c>
      <c r="H66" s="6"/>
      <c r="I66" s="6"/>
      <c r="J66" s="6"/>
      <c r="K66" s="6"/>
      <c r="L66" s="6"/>
      <c r="M66" s="6"/>
      <c r="N66" s="6"/>
      <c r="O66" s="6"/>
      <c r="P66" s="6"/>
      <c r="Q66" s="6"/>
      <c r="R66" s="6"/>
      <c r="S66" s="6"/>
    </row>
    <row r="67" spans="1:21" ht="160" x14ac:dyDescent="0.2">
      <c r="A67" s="27">
        <v>2021</v>
      </c>
      <c r="B67" s="28" t="s">
        <v>1090</v>
      </c>
      <c r="C67" s="28" t="s">
        <v>1091</v>
      </c>
      <c r="D67" s="27" t="s">
        <v>137</v>
      </c>
      <c r="E67" s="27" t="s">
        <v>1095</v>
      </c>
      <c r="F67" s="28" t="s">
        <v>1138</v>
      </c>
      <c r="G67" s="30" t="str">
        <f>E67</f>
        <v>Using materials from PwC's data analytics case study using a fictitious company, Pixystems Toy Company, Inc. (PwC 2017), the authors developed a comprehensive, multi-part data analytics project that is applicable for a variety of accounting courses. The project follows the common data analytics framework (ask the right questions, extract, transform, and load [ETL] the data, perform appropriate analyses, and present the results). Students apply this framework to the sales and purchases cycles. For each, students develop relevant questions, build a data model, and perform other ETL procedures, perform analytics, and prepare a presentation to convey insights and recommendations. For the sales cycle, Microsoft Excel is the analytics tool; for the purchases cycle, Tableau is used. This project provides an opportunity for students to gain experience with two analytics tools, understand the process of building a data model, and wrestle with how to convey the results of their analysis.</v>
      </c>
      <c r="H67" s="6"/>
      <c r="I67" s="6"/>
      <c r="J67" s="6"/>
      <c r="K67" s="6"/>
      <c r="L67" s="6"/>
      <c r="M67" s="6"/>
      <c r="N67" s="6"/>
      <c r="O67" s="6"/>
      <c r="P67" s="6"/>
      <c r="Q67" s="6"/>
      <c r="R67" s="6"/>
      <c r="S67" s="6"/>
    </row>
    <row r="68" spans="1:21" ht="160" x14ac:dyDescent="0.2">
      <c r="A68" s="27">
        <v>2021</v>
      </c>
      <c r="B68" s="28" t="s">
        <v>1025</v>
      </c>
      <c r="C68" s="28" t="s">
        <v>1026</v>
      </c>
      <c r="D68" s="27" t="s">
        <v>105</v>
      </c>
      <c r="E68" s="27" t="s">
        <v>1029</v>
      </c>
      <c r="F68" s="28" t="s">
        <v>1134</v>
      </c>
      <c r="G68" s="30" t="str">
        <f>E68</f>
        <v>This teaching case enables taxation and accounting information systems (AIS) students to use data analytics software to analyze a large dataset of simulated federal individual income tax returns to identify possible effects of tax changes on different categories of individual taxpayers. Tax return data provided for the case is a large sample that represents the population of U.S. tax returns filed, created from a simulation using distributions based on prevailing economic theories about income and most recent tax return filing statistics available from Internal Revenue Service (IRS) Statistics of Income (SOI). Students will learn to: (1) develop foundational skills and knowledge related to data analytics and how those skills can be used to visualize data to make it more meaningful, (2) demonstrate an understanding of Internal Revenue Code as it pertains to individual taxation, and (3) demonstrate knowledge of how Internal Revenue Code affects different types of filers.</v>
      </c>
      <c r="H68" s="6"/>
      <c r="I68" s="6"/>
      <c r="J68" s="6"/>
      <c r="K68" s="6"/>
      <c r="L68" s="6"/>
      <c r="M68" s="6"/>
      <c r="N68" s="6"/>
      <c r="O68" s="6"/>
      <c r="P68" s="6"/>
      <c r="Q68" s="6"/>
      <c r="R68" s="6"/>
      <c r="S68" s="6"/>
    </row>
    <row r="69" spans="1:21" ht="144" x14ac:dyDescent="0.2">
      <c r="A69" s="27">
        <v>2021</v>
      </c>
      <c r="B69" s="28" t="s">
        <v>815</v>
      </c>
      <c r="C69" s="28" t="s">
        <v>816</v>
      </c>
      <c r="D69" s="27" t="s">
        <v>162</v>
      </c>
      <c r="E69" s="27" t="s">
        <v>819</v>
      </c>
      <c r="F69" s="28" t="s">
        <v>1135</v>
      </c>
      <c r="G69" s="30" t="str">
        <f>E69</f>
        <v>This case involves cash theft at the City of Casey, a small town in Iowa. To avoid detection in an impending audit, the city clerk set the administrative offices on fire. The State Auditor's Office performed an investigation and discovered misappropriations of about $300,000. This case allows students to analyze a fraud in a local governmental unit where limited resources and incompatible duties are common within the accounting function. The loss of documentary evidence challenges investigation of the fraud and provides students with an opportunity to discuss forensic accounting. The primary case objectives are (1) to identify risks and related fraud perpetration methods, (2) identify useful sources of evidence when original source documents and accounting records are missing, and (3) provide recommendations to minimize fraud risk. This case can be used in fraud and audit courses.</v>
      </c>
      <c r="H69" s="6"/>
      <c r="I69" s="6"/>
      <c r="J69" s="6"/>
      <c r="K69" s="6"/>
      <c r="L69" s="6"/>
      <c r="M69" s="6"/>
      <c r="N69" s="6"/>
      <c r="O69" s="6"/>
      <c r="P69" s="6"/>
      <c r="Q69" s="6"/>
      <c r="R69" s="6"/>
      <c r="S69" s="6"/>
    </row>
    <row r="70" spans="1:21" ht="48" x14ac:dyDescent="0.2">
      <c r="A70" s="27">
        <v>2021</v>
      </c>
      <c r="B70" s="28" t="s">
        <v>172</v>
      </c>
      <c r="C70" s="28" t="s">
        <v>173</v>
      </c>
      <c r="D70" s="27" t="s">
        <v>162</v>
      </c>
      <c r="E70" s="27" t="s">
        <v>176</v>
      </c>
      <c r="F70" s="28" t="s">
        <v>1135</v>
      </c>
      <c r="G70" s="30" t="s">
        <v>1144</v>
      </c>
      <c r="H70" s="6"/>
      <c r="I70" s="6"/>
      <c r="J70" s="6"/>
      <c r="K70" s="6"/>
      <c r="L70" s="6"/>
      <c r="M70" s="6"/>
      <c r="N70" s="6"/>
      <c r="O70" s="6"/>
      <c r="P70" s="6"/>
      <c r="Q70" s="6"/>
      <c r="R70" s="6"/>
      <c r="S70" s="6"/>
    </row>
    <row r="71" spans="1:21" ht="144" x14ac:dyDescent="0.2">
      <c r="A71" s="27">
        <v>2021</v>
      </c>
      <c r="B71" s="28" t="s">
        <v>395</v>
      </c>
      <c r="C71" s="28" t="s">
        <v>396</v>
      </c>
      <c r="D71" s="27" t="s">
        <v>155</v>
      </c>
      <c r="E71" s="27"/>
      <c r="F71" s="28" t="s">
        <v>1135</v>
      </c>
      <c r="G71" s="30" t="s">
        <v>398</v>
      </c>
      <c r="I71" s="6"/>
      <c r="J71" s="6"/>
      <c r="K71" s="6"/>
      <c r="L71" s="6"/>
      <c r="M71" s="6"/>
      <c r="N71" s="6"/>
      <c r="O71" s="6"/>
      <c r="P71" s="6"/>
      <c r="Q71" s="6"/>
      <c r="R71" s="6"/>
      <c r="S71" s="6"/>
      <c r="T71" s="6"/>
      <c r="U71" s="6"/>
    </row>
    <row r="72" spans="1:21" ht="176" x14ac:dyDescent="0.2">
      <c r="A72" s="27">
        <v>2022</v>
      </c>
      <c r="B72" s="28" t="s">
        <v>436</v>
      </c>
      <c r="C72" s="28" t="s">
        <v>437</v>
      </c>
      <c r="D72" s="27" t="s">
        <v>105</v>
      </c>
      <c r="E72" s="27" t="s">
        <v>440</v>
      </c>
      <c r="F72" s="28" t="s">
        <v>1148</v>
      </c>
      <c r="G72" s="30" t="str">
        <f>E72</f>
        <v>Substantive testing of accounts receivable through confirmations is an established and required audit procedure. However, the technology used to perform portions of this work is evolving. This case exposes students to the testing of accounts receivable while introducing them to audit-related technologies (such as Interactive Data Extraction and Analysis [IDEA] software and robotic process automation [RPA]) used in practice. In this case, students (1) evaluate a client-provided data file, (2) select a sample of customer invoices using IDEA, (3) obtain audit evidence from their firm's RPA software and evaluate the evidence for the identification of exceptions, (4) project any misstatements from the sample to the population, and (5) document their conclusions. This case helps students develop a greater awareness of technologies used in audit practice. The case also allows students to practice skepticism, apply professional judgment, and hone their business writing skills by documenting their results in a professional memo.</v>
      </c>
      <c r="H72" s="6"/>
      <c r="I72" s="6"/>
      <c r="J72" s="6"/>
      <c r="K72" s="6"/>
      <c r="L72" s="6"/>
      <c r="M72" s="6"/>
      <c r="N72" s="6"/>
      <c r="O72" s="6"/>
      <c r="P72" s="6"/>
      <c r="Q72" s="6"/>
      <c r="R72" s="6"/>
      <c r="S72" s="6"/>
    </row>
    <row r="73" spans="1:21" ht="272" x14ac:dyDescent="0.2">
      <c r="A73" s="27">
        <v>2022</v>
      </c>
      <c r="B73" s="28" t="s">
        <v>919</v>
      </c>
      <c r="C73" s="28" t="s">
        <v>920</v>
      </c>
      <c r="D73" s="27" t="s">
        <v>155</v>
      </c>
      <c r="E73" s="27"/>
      <c r="F73" s="28" t="s">
        <v>1135</v>
      </c>
      <c r="G73" s="30" t="s">
        <v>922</v>
      </c>
      <c r="I73" s="6"/>
      <c r="J73" s="6"/>
      <c r="K73" s="6"/>
      <c r="L73" s="6"/>
      <c r="M73" s="6"/>
      <c r="N73" s="6"/>
      <c r="O73" s="6"/>
      <c r="P73" s="6"/>
      <c r="Q73" s="6"/>
      <c r="R73" s="6"/>
      <c r="S73" s="6"/>
      <c r="T73" s="6"/>
      <c r="U73" s="6"/>
    </row>
    <row r="74" spans="1:21" ht="176" x14ac:dyDescent="0.2">
      <c r="A74" s="27">
        <v>2022</v>
      </c>
      <c r="B74" s="28" t="s">
        <v>700</v>
      </c>
      <c r="C74" s="28" t="s">
        <v>701</v>
      </c>
      <c r="D74" s="27" t="s">
        <v>105</v>
      </c>
      <c r="E74" s="27" t="s">
        <v>704</v>
      </c>
      <c r="F74" s="28" t="s">
        <v>1135</v>
      </c>
      <c r="G74" s="30" t="str">
        <f>E74</f>
        <v>This case gamifies several topics from a typical auditing curriculum by placing students in a modified escape room activity. Students act as new associates in Audit and Assurance services of CBA Associates, LLP. As part of their external audit orientation and training, students are provided with background information for a fictitious company, Tinsley Industrial Medical Equipment (TIME). Drawing on knowledge learned in traditional undergraduate auditing courses, students are tasked with solving several puzzles disguised as audit tasks. Topics and skills needed to unlock a series of locks include analysis of fraud scenarios, evaluation of the audit risk model, calculation of planning materiality and tolerable misstatement, identification of management assertions and related audit procedures, and detailed scrutiny of control process narratives and document flow diagrams. To successfully complete the case, students must effectively communicate and collaborate to solve the puzzles in the allotted time.</v>
      </c>
      <c r="H74" s="6"/>
      <c r="I74" s="6"/>
      <c r="J74" s="6"/>
      <c r="K74" s="6"/>
      <c r="L74" s="6"/>
      <c r="M74" s="6"/>
      <c r="N74" s="6"/>
      <c r="O74" s="6"/>
      <c r="P74" s="6"/>
      <c r="Q74" s="6"/>
      <c r="R74" s="6"/>
      <c r="S74" s="6"/>
    </row>
    <row r="75" spans="1:21" ht="176" x14ac:dyDescent="0.2">
      <c r="A75" s="27">
        <v>2022</v>
      </c>
      <c r="B75" s="28" t="s">
        <v>239</v>
      </c>
      <c r="C75" s="28" t="s">
        <v>240</v>
      </c>
      <c r="D75" s="27" t="s">
        <v>105</v>
      </c>
      <c r="E75" s="27" t="s">
        <v>243</v>
      </c>
      <c r="F75" s="28" t="s">
        <v>1131</v>
      </c>
      <c r="G75" s="30" t="str">
        <f>E75</f>
        <v>In 2016, the Financial Accounting Standards Board (FASB) issued a standards update on current expected credit losses (Accounting Standards Update 2016-13; FASB Codification® Topic 326). While the update does not change the debits and credits associated with current expected credit losses (CECL), it does significantly change the calculations associated with estimates of current expected credit losses. Additionally, given that most textbooks simply provide inputs for the calculations associated with estimates of current expected credit losses, most accounting curricula do not cover the most important changes found in the update. This case provides students with a hypothetical situation in which to analyze and understand these issues. Specifically, the case requires students to critically analyze a series of current expected credit loss calculations, research authoritative guidance, and conclude regarding the appropriateness of the calculations of the actors in the case. Results indicate that students perceive significant practical learning opportunities from the case.</v>
      </c>
      <c r="H75" s="6"/>
      <c r="I75" s="6"/>
      <c r="J75" s="6"/>
      <c r="K75" s="6"/>
      <c r="L75" s="6"/>
      <c r="M75" s="6"/>
      <c r="N75" s="6"/>
      <c r="O75" s="6"/>
      <c r="P75" s="6"/>
      <c r="Q75" s="6"/>
      <c r="R75" s="6"/>
      <c r="S75" s="6"/>
    </row>
    <row r="76" spans="1:21" ht="176" x14ac:dyDescent="0.2">
      <c r="A76" s="27">
        <v>2022</v>
      </c>
      <c r="B76" s="28" t="s">
        <v>854</v>
      </c>
      <c r="C76" s="28" t="s">
        <v>855</v>
      </c>
      <c r="D76" s="27" t="s">
        <v>105</v>
      </c>
      <c r="E76" s="27" t="s">
        <v>858</v>
      </c>
      <c r="F76" s="28" t="s">
        <v>1131</v>
      </c>
      <c r="G76" s="30" t="str">
        <f>E76</f>
        <v>This case provides an experiential learning opportunity to (1) appreciate the role of professional judgment in accounting policy choices, (2) evaluate the effect of accounting decisions on other business functions, and (3) understand the challenges in transitioning to a new accounting policy. Prestige's previous auditors had allowed the use of output-based measure (milestones completed) to compute the percentage-of-completion (POC) for its long-term construction contracts. The newly appointed auditors recommended switching to input-based measures (costs incurred) to compute POC. Students must choose the appropriate financial reporting policy, considering accounting and non-accounting issues. The case addresses an important context because almost one in every eight large 500 companies is engaged in long-term construction contracts (AICPA 2013). Although the case setting is in India, it can be used in any country given its GAAP-agnostic nature. The case is best suited for intermediate accounting courses in which the topic of revenue recognition is addressed.</v>
      </c>
      <c r="H76" s="6"/>
      <c r="I76" s="6"/>
      <c r="J76" s="6"/>
      <c r="K76" s="6"/>
      <c r="L76" s="6"/>
      <c r="M76" s="6"/>
      <c r="N76" s="6"/>
      <c r="O76" s="6"/>
      <c r="P76" s="6"/>
      <c r="Q76" s="6"/>
      <c r="R76" s="6"/>
      <c r="S76" s="6"/>
    </row>
    <row r="77" spans="1:21" ht="192" x14ac:dyDescent="0.2">
      <c r="A77" s="27">
        <v>2022</v>
      </c>
      <c r="B77" s="28" t="s">
        <v>285</v>
      </c>
      <c r="C77" s="28" t="s">
        <v>286</v>
      </c>
      <c r="D77" s="27" t="s">
        <v>105</v>
      </c>
      <c r="E77" s="27" t="s">
        <v>289</v>
      </c>
      <c r="F77" s="28" t="s">
        <v>1150</v>
      </c>
      <c r="G77" s="30" t="str">
        <f>E77</f>
        <v>In today's business world, it is essential that accountants be concerned about cybersecurity in their organizations and in the work they perform. Despite increasing importance as well as regulatory and professional emphasis, most accounting curricula limit cybersecurity coverage to accounting information systems courses. We argue that cybersecurity concepts should be introduced at all levels of the accounting curriculum, and we provide six short, open-ended cases that highlight the relationship between cybersecurity and the accounting curriculum. Instructors can assign one or more of these cases as individual or group exercises in introductory, core, and/or advanced accounting classes. The cases address cybersecurity disclosure issues in financial reporting, the impact of a client cybersecurity breach on financial audit, the risks to tax preparers of storing personally identifiable information, calculating and evaluating the costs of cybersecurity breaches, and examining cybersecurity disclosures in 10-Ks. Case efficacy was evaluated in multiple courses and learning environments.</v>
      </c>
      <c r="H77" s="6"/>
      <c r="I77" s="6"/>
      <c r="J77" s="6"/>
      <c r="K77" s="6"/>
      <c r="L77" s="6"/>
      <c r="M77" s="6"/>
      <c r="N77" s="6"/>
      <c r="O77" s="6"/>
      <c r="P77" s="6"/>
      <c r="Q77" s="6"/>
      <c r="R77" s="6"/>
      <c r="S77" s="6"/>
    </row>
    <row r="78" spans="1:21" ht="160" x14ac:dyDescent="0.2">
      <c r="A78" s="27">
        <v>2022</v>
      </c>
      <c r="B78" s="28" t="s">
        <v>103</v>
      </c>
      <c r="C78" s="28" t="s">
        <v>104</v>
      </c>
      <c r="D78" s="27" t="s">
        <v>105</v>
      </c>
      <c r="E78" s="27" t="s">
        <v>108</v>
      </c>
      <c r="F78" s="28" t="s">
        <v>1131</v>
      </c>
      <c r="G78" s="30" t="str">
        <f>E78</f>
        <v>A real-world incident inspired this instructional case involving a highly publicized cruise ship mishap that signaled a possible impairment loss. The case requires students to apply fair value standards relevant to nonfinancial assets and perform impairment testing using United States Generally Accepted Accounting Principles (U.S. GAAP) and/or International Financial Reporting Standards (IFRS) in the context of judgment-based estimates of future cash flows, emerging incentives, and pressures facing the divisional chief financial officer (CFO). In addition to asset impairment calculations, the complexities of this situation challenge students to evaluate ethical issues, develop alternatives, and recommend a course of action for the divisional CFO. Finally, the case requires students to explore corporate reputation risk and the accounting implications for reputation-damaging incidents. This case can fit in an international accounting, intermediate, or graduate-level financial accounting course.</v>
      </c>
      <c r="H78" s="6"/>
      <c r="I78" s="6"/>
      <c r="J78" s="6"/>
      <c r="K78" s="6"/>
      <c r="L78" s="6"/>
      <c r="M78" s="6"/>
      <c r="N78" s="6"/>
      <c r="O78" s="6"/>
      <c r="P78" s="6"/>
      <c r="Q78" s="6"/>
      <c r="R78" s="6"/>
      <c r="S78" s="6"/>
    </row>
    <row r="79" spans="1:21" ht="192" x14ac:dyDescent="0.2">
      <c r="A79" s="27">
        <v>2022</v>
      </c>
      <c r="B79" s="28" t="s">
        <v>719</v>
      </c>
      <c r="C79" s="28" t="s">
        <v>720</v>
      </c>
      <c r="D79" s="27" t="s">
        <v>105</v>
      </c>
      <c r="E79" s="27" t="s">
        <v>723</v>
      </c>
      <c r="F79" s="28" t="s">
        <v>1136</v>
      </c>
      <c r="G79" s="30" t="str">
        <f>E79</f>
        <v>This case helps students comprehend the materiality concept within the context of a sustainability reporting in the automotive industry. Students researching sustainable business reporting frameworks can use Ford Motor Company's sustainability report to understand how that company assesses key sustainability issues and integrates sustainable development initiatives within its overall business strategy. Students gauge Ford's sustainability performance and explore how the company and its peers assess the materiality of sustainability issues. They assess the motivations and judgmental nature behind sustainability reporting and challenges facing preparers. Assignable on an individual or team basis, this case introduces important, and interesting, sustainability reporting concepts and issues. With increasing investors' and other stakeholders' interest in sustainability issues, we argue that accounting programs should include this relevant topic. We view Financial Accounting courses and Accounting courses as the most appropriate opportunity to employ this case. However, we also successfully adapted this case in a Managerial Accounting course.</v>
      </c>
      <c r="H79" s="6"/>
      <c r="I79" s="6"/>
      <c r="J79" s="6"/>
      <c r="K79" s="6"/>
      <c r="L79" s="6"/>
      <c r="M79" s="6"/>
      <c r="N79" s="6"/>
      <c r="O79" s="6"/>
      <c r="P79" s="6"/>
      <c r="Q79" s="6"/>
      <c r="R79" s="6"/>
      <c r="S79" s="6"/>
    </row>
    <row r="80" spans="1:21" ht="128" x14ac:dyDescent="0.2">
      <c r="A80" s="27">
        <v>2022</v>
      </c>
      <c r="B80" s="28" t="s">
        <v>1082</v>
      </c>
      <c r="C80" s="28" t="s">
        <v>1083</v>
      </c>
      <c r="D80" s="27" t="s">
        <v>147</v>
      </c>
      <c r="E80" s="27" t="s">
        <v>1086</v>
      </c>
      <c r="F80" s="28" t="s">
        <v>1135</v>
      </c>
      <c r="G80" s="30" t="str">
        <f>E80</f>
        <v>Understanding how auditors assess the design of controls can be challenging. In this case, you will assess and document the design of internal controls for the sales process of your client, Only Reliable Parts and Supplies, Inc. In Part 1, you will prepare a ﬂowchart for the client’s sales process and evaluate the design of controls for this process based on a transcript of an interview of the client’s controller. After evaluating the process, you will prepare a written memo that summarizes your ﬁndings. After completing Part 1, information about the client’s plans to automate the sales process will be provided for you to complete Part 2. In Part 2, you will evaluate the client’s planned automation of the sales process and consider how your assessment in Part 1 is affected by the planned changes.</v>
      </c>
      <c r="H80" s="6"/>
      <c r="I80" s="6"/>
      <c r="J80" s="6"/>
      <c r="K80" s="6"/>
      <c r="L80" s="6"/>
      <c r="M80" s="6"/>
      <c r="N80" s="6"/>
      <c r="O80" s="6"/>
      <c r="P80" s="6"/>
      <c r="Q80" s="6"/>
      <c r="R80" s="6"/>
      <c r="S80" s="6"/>
    </row>
    <row r="81" spans="1:21" ht="176" x14ac:dyDescent="0.2">
      <c r="A81" s="27">
        <v>2022</v>
      </c>
      <c r="B81" s="28" t="s">
        <v>203</v>
      </c>
      <c r="C81" s="28" t="s">
        <v>204</v>
      </c>
      <c r="D81" s="27" t="s">
        <v>105</v>
      </c>
      <c r="E81" s="27" t="s">
        <v>207</v>
      </c>
      <c r="F81" s="28" t="s">
        <v>1147</v>
      </c>
      <c r="G81" s="30" t="str">
        <f>E81</f>
        <v>Each year, millions of people donate blood at blood centers run by not-for-profit organizations such as the American Red Cross, which supply blood products to hospitals. Many people can also give blood plasma and receive cash compensation from for-profit pharmaceutical companies, which use plasma to develop and manufacture medical products. Blood donations raise interesting accounting issues. How should the blood and plasma donations be accounted for by a not-for-profit organization and a for-profit company, respectively? How are these similar transactions manifested differently in their financial statements? Is the accounting treatment consistent with the objectives of the entities? What are the ethical and social issues in paying for plasma donation? The case leverages students' familiarity with accounting standards for business enterprises to deepen their understanding of not-for-profit accounting. The case also challenges students to think critically about accounting concepts and improve their Codification research skills.</v>
      </c>
      <c r="H81" s="6"/>
      <c r="I81" s="6"/>
      <c r="J81" s="6"/>
      <c r="K81" s="6"/>
      <c r="L81" s="6"/>
      <c r="M81" s="6"/>
      <c r="N81" s="6"/>
      <c r="O81" s="6"/>
      <c r="P81" s="6"/>
      <c r="Q81" s="6"/>
      <c r="R81" s="6"/>
      <c r="S81" s="6"/>
    </row>
    <row r="82" spans="1:21" ht="160" x14ac:dyDescent="0.2">
      <c r="A82" s="27">
        <v>2022</v>
      </c>
      <c r="B82" s="28" t="s">
        <v>737</v>
      </c>
      <c r="C82" s="28" t="s">
        <v>738</v>
      </c>
      <c r="D82" s="27" t="s">
        <v>105</v>
      </c>
      <c r="E82" s="27" t="s">
        <v>741</v>
      </c>
      <c r="F82" s="28" t="s">
        <v>1133</v>
      </c>
      <c r="G82" s="30" t="str">
        <f>E82</f>
        <v>This case illustrates capital budgeting in a service industry context. Three features should make this case attractive to instructors. First, the firm's rationing of capital means that students must select one investment among competing investment alternatives. Second, the project involves renovation of an existing hotel. Most cases analyze a business expansion by estimating the net present value of a single series of cash flows (i.e., either future cash flows occur or do not occur). In this case, students model cash flows if the project is accepted, comparing those cash flows to a model of cash flows if the hotel continues without renovation. Third, we introduce Monte Carlo analysis, which is an advanced technique for assessing uncertainty. The extensive data students use in this case are from an actual hotel chain's project database. The case has been used in undergraduate and graduate managerial accounting classes.</v>
      </c>
      <c r="H82" s="6"/>
      <c r="I82" s="6"/>
      <c r="J82" s="6"/>
      <c r="K82" s="6"/>
      <c r="L82" s="6"/>
      <c r="M82" s="6"/>
      <c r="N82" s="6"/>
      <c r="O82" s="6"/>
      <c r="P82" s="6"/>
      <c r="Q82" s="6"/>
      <c r="R82" s="6"/>
      <c r="S82" s="6"/>
    </row>
    <row r="83" spans="1:21" ht="240" x14ac:dyDescent="0.2">
      <c r="A83" s="27">
        <v>2022</v>
      </c>
      <c r="B83" s="28" t="s">
        <v>605</v>
      </c>
      <c r="C83" s="28" t="s">
        <v>606</v>
      </c>
      <c r="D83" s="27" t="s">
        <v>568</v>
      </c>
      <c r="E83" s="27"/>
      <c r="F83" s="28" t="s">
        <v>1167</v>
      </c>
      <c r="G83" s="30" t="s">
        <v>608</v>
      </c>
      <c r="I83" s="6"/>
      <c r="J83" s="6"/>
      <c r="K83" s="6"/>
      <c r="L83" s="6"/>
      <c r="M83" s="6"/>
      <c r="N83" s="6"/>
      <c r="O83" s="6"/>
      <c r="P83" s="6"/>
      <c r="Q83" s="6"/>
      <c r="R83" s="6"/>
      <c r="S83" s="6"/>
      <c r="T83" s="6"/>
      <c r="U83" s="6"/>
    </row>
    <row r="84" spans="1:21" ht="160" x14ac:dyDescent="0.2">
      <c r="A84" s="27">
        <v>2022</v>
      </c>
      <c r="B84" s="28" t="s">
        <v>635</v>
      </c>
      <c r="C84" s="28" t="s">
        <v>636</v>
      </c>
      <c r="D84" s="27" t="s">
        <v>105</v>
      </c>
      <c r="E84" s="27" t="s">
        <v>639</v>
      </c>
      <c r="F84" s="28" t="s">
        <v>1131</v>
      </c>
      <c r="G84" s="30" t="str">
        <f>E84</f>
        <v>This case chronicles events in the State of Illinois over the period 1970 through 2017 that led to an increase in the State's unfunded pension liability from under $1.5 billion to over $137 billion—and growing. It recounts efforts to resolve the impending crisis that yielded unexpected consequences, both large and adverse, and highlights the role of accountants in educating policy makers on the financial impact of pension funding decisions. With these striking events as a backdrop, students use the Comprehensive Annual Financial Report (CAFR) to analyze Illinois' financial condition, assess its revenues and expenditures, interpret disclosures regarding its pension plans, and evaluate plans for their funding. The analyses will provide students with a deeper understanding of the structure and content of the CAFR and of governmental pension accounting, a complex topic on which accounting rules have undergone significant changes.</v>
      </c>
      <c r="H84" s="6"/>
      <c r="I84" s="6"/>
      <c r="J84" s="6"/>
      <c r="K84" s="6"/>
      <c r="L84" s="6"/>
      <c r="M84" s="6"/>
      <c r="N84" s="6"/>
      <c r="O84" s="6"/>
      <c r="P84" s="6"/>
      <c r="Q84" s="6"/>
      <c r="R84" s="6"/>
      <c r="S84" s="6"/>
    </row>
    <row r="85" spans="1:21" ht="160" x14ac:dyDescent="0.2">
      <c r="A85" s="27">
        <v>2022</v>
      </c>
      <c r="B85" s="28" t="s">
        <v>419</v>
      </c>
      <c r="C85" s="28" t="s">
        <v>420</v>
      </c>
      <c r="D85" s="27" t="s">
        <v>137</v>
      </c>
      <c r="E85" s="27" t="s">
        <v>423</v>
      </c>
      <c r="F85" s="28" t="s">
        <v>1158</v>
      </c>
      <c r="G85" s="30" t="str">
        <f>E85</f>
        <v>Students use data analytics to evaluate fictitious online sales data and explore sales tax nexus standards following South Dakota v. Wayfair, Inc. (Wayfair). This case provides instructors flexibility. Students can use Tableau to create visualizations that identify states with sales satisfying nexus standards, applying the Wayfair or multistate standards. Students can use Robotics Process Automation to evaluate whether the company established nexus in a particular state. Instructors can include no tax research or select from several pertinent tax research questions. This case can be used in undergraduate or graduate tax, audit, or AIS courses, from compliance or tax risk perspectives. The learning objectives are to develop students' (1) knowledge of data analytics; (2) knowledge of economic nexus and ability to assess tax law changes' impact on business decisions; (3) research skills; (4) skills specific to data analytics and data visualization in accounting; and (5) effective oral and written communication skills.</v>
      </c>
      <c r="H85" s="6"/>
      <c r="I85" s="6"/>
      <c r="J85" s="6"/>
      <c r="K85" s="6"/>
      <c r="L85" s="6"/>
      <c r="M85" s="6"/>
      <c r="N85" s="6"/>
      <c r="O85" s="6"/>
      <c r="P85" s="6"/>
      <c r="Q85" s="6"/>
      <c r="R85" s="6"/>
      <c r="S85" s="6"/>
    </row>
    <row r="86" spans="1:21" ht="176" x14ac:dyDescent="0.2">
      <c r="A86" s="27">
        <v>2022</v>
      </c>
      <c r="B86" s="28" t="s">
        <v>456</v>
      </c>
      <c r="C86" s="28" t="s">
        <v>457</v>
      </c>
      <c r="D86" s="27" t="s">
        <v>147</v>
      </c>
      <c r="E86" s="27" t="s">
        <v>460</v>
      </c>
      <c r="F86" s="28" t="s">
        <v>1160</v>
      </c>
      <c r="G86" s="30" t="str">
        <f>E86</f>
        <v>The ability of accounting students to apply skills beyond traditional accounting in a thoughtful and analytical way is becoming increasingly important, especially in fraud detection and forensic accounting. This case provides an opportunity for students to use critical thinking and problem-solving skills in applying accounting knowledge to a supplier-customer commercial damages litigation matter. Students are provided with a fact pattern of a supplier-customer relationship where they analyze issues related to commercial damages stemming from sources common in real world forensic accounting cases. Students evaluate the facts, which include not only ﬁnancial data but also interviews with key personnel of parties to the legal action, and demonstrate an understanding of the issues involved in the case through responses of questions regarding overriding forensic accounting and professional practice issues. Students will also prepare a written commercial damages report demonstrating the ability to effectively communicate their analyses.</v>
      </c>
      <c r="H86" s="6"/>
      <c r="I86" s="6"/>
      <c r="J86" s="6"/>
      <c r="K86" s="6"/>
      <c r="L86" s="6"/>
      <c r="M86" s="6"/>
      <c r="N86" s="6"/>
      <c r="O86" s="6"/>
      <c r="P86" s="6"/>
      <c r="Q86" s="6"/>
      <c r="R86" s="6"/>
      <c r="S86" s="6"/>
    </row>
    <row r="87" spans="1:21" ht="144" x14ac:dyDescent="0.2">
      <c r="A87" s="27">
        <v>2022</v>
      </c>
      <c r="B87" s="28" t="s">
        <v>585</v>
      </c>
      <c r="C87" s="28" t="s">
        <v>586</v>
      </c>
      <c r="D87" s="27" t="s">
        <v>105</v>
      </c>
      <c r="E87" s="27" t="s">
        <v>589</v>
      </c>
      <c r="F87" s="28" t="s">
        <v>1166</v>
      </c>
      <c r="G87" s="30" t="str">
        <f>E87</f>
        <v>The use of textual analysis methods in the accounting profession has grown markedly over the past decade. Accounting professionals as well as business and accounting accreditors have called for accounting students to acquire an increased depth and breadth of knowledge of digital data analytics. This case enables accounting instructors, who have no previous background or experience in textual analysis, to introduce students to the use of textual analysis in accounting and allows students to conduct simple analyses using freely available software and documents retrieved from publicly available SEC filings. This case is designed for auditing, accounting information systems, fraud examination, and financial statement analysis courses, but it can be used in any accounting course in which the content of relevant documents is subject to examination.</v>
      </c>
      <c r="H87" s="6"/>
      <c r="I87" s="6"/>
      <c r="J87" s="6"/>
      <c r="K87" s="6"/>
      <c r="L87" s="6"/>
      <c r="M87" s="6"/>
      <c r="N87" s="6"/>
      <c r="O87" s="6"/>
      <c r="P87" s="6"/>
      <c r="Q87" s="6"/>
      <c r="R87" s="6"/>
      <c r="S87" s="6"/>
    </row>
    <row r="88" spans="1:21" ht="176" x14ac:dyDescent="0.2">
      <c r="A88" s="27">
        <v>2022</v>
      </c>
      <c r="B88" s="28" t="s">
        <v>1009</v>
      </c>
      <c r="C88" s="28" t="s">
        <v>1010</v>
      </c>
      <c r="D88" s="27" t="s">
        <v>568</v>
      </c>
      <c r="E88" s="27"/>
      <c r="F88" s="28" t="s">
        <v>1175</v>
      </c>
      <c r="G88" s="30" t="s">
        <v>1012</v>
      </c>
      <c r="I88" s="6"/>
      <c r="J88" s="6"/>
      <c r="K88" s="6"/>
      <c r="L88" s="6"/>
      <c r="M88" s="6"/>
      <c r="N88" s="6"/>
      <c r="O88" s="6"/>
      <c r="P88" s="6"/>
      <c r="Q88" s="6"/>
      <c r="R88" s="6"/>
      <c r="S88" s="6"/>
      <c r="T88" s="6"/>
      <c r="U88" s="6"/>
    </row>
    <row r="89" spans="1:21" ht="144" x14ac:dyDescent="0.2">
      <c r="A89" s="27">
        <v>2022</v>
      </c>
      <c r="B89" s="28" t="s">
        <v>1100</v>
      </c>
      <c r="C89" s="28" t="s">
        <v>1101</v>
      </c>
      <c r="D89" s="27" t="s">
        <v>137</v>
      </c>
      <c r="E89" s="27" t="s">
        <v>1104</v>
      </c>
      <c r="F89" s="28" t="s">
        <v>1138</v>
      </c>
      <c r="G89" s="30" t="str">
        <f>E89</f>
        <v>We present a data cleaning project that utilizes real vendor master data of a large public university in the United States. Our main objective when developing this case was to identify the areas where students need guidance in order to apply a problem-solving approach to the project. This includes initial analysis of the data and the task at hand, planning for cleaning and testing activities, executing this plan, and communicating the results in a written report. We provide a dataset with 29K records of vendor master data and a subset of the same data with 800 records. The assignment has two parts—the planning and the actual cleaning, each with its own deliverable. It can be used in many different courses and completed with almost any data analytics software. We provide suggested solutions and detailed solution notes for Excel and for Alteryx Designer.</v>
      </c>
      <c r="H89" s="6"/>
      <c r="I89" s="6"/>
      <c r="J89" s="6"/>
      <c r="K89" s="6"/>
      <c r="L89" s="6"/>
      <c r="M89" s="6"/>
      <c r="N89" s="6"/>
      <c r="O89" s="6"/>
      <c r="P89" s="6"/>
      <c r="Q89" s="6"/>
      <c r="R89" s="6"/>
      <c r="S89" s="6"/>
    </row>
    <row r="90" spans="1:21" ht="144" x14ac:dyDescent="0.2">
      <c r="A90" s="27">
        <v>2022</v>
      </c>
      <c r="B90" s="28" t="s">
        <v>386</v>
      </c>
      <c r="C90" s="28" t="s">
        <v>387</v>
      </c>
      <c r="D90" s="27" t="s">
        <v>105</v>
      </c>
      <c r="E90" s="27" t="s">
        <v>390</v>
      </c>
      <c r="F90" s="28" t="s">
        <v>1131</v>
      </c>
      <c r="G90" s="30" t="str">
        <f>E90</f>
        <v>Sales returns are often considered a simple financial accounting topic, but in this case, accounting for sales returns led to a significant lawsuit and the largest fine ever imposed against a CPA firm by the PCAOB at the time. This case study is designed to aid instructors in teaching accounting for sales with right of return under ASC 606 and is suited for an intermediate financial accounting course or a graduate course in accounting research. Students are required to exercise higher-order skills, such as professional research and analysis, as they research and understand the following: (1) the FASB's prior revenue recognition guidance when a right of return exists (ASC 605) and the FASB's new revenue recognition guidance ASC 606; (2) the financial statement impact of alternative methods of accounting for sales returns; and (3) how to account for unique return policies, such as a return for expiration.</v>
      </c>
      <c r="H90" s="6"/>
      <c r="I90" s="6"/>
      <c r="J90" s="6"/>
      <c r="K90" s="6"/>
      <c r="L90" s="6"/>
      <c r="M90" s="6"/>
      <c r="N90" s="6"/>
      <c r="O90" s="6"/>
      <c r="P90" s="6"/>
      <c r="Q90" s="6"/>
      <c r="R90" s="6"/>
      <c r="S90" s="6"/>
    </row>
    <row r="91" spans="1:21" ht="128" x14ac:dyDescent="0.2">
      <c r="A91" s="27">
        <v>2022</v>
      </c>
      <c r="B91" s="28" t="s">
        <v>729</v>
      </c>
      <c r="C91" s="28" t="s">
        <v>730</v>
      </c>
      <c r="D91" s="27" t="s">
        <v>147</v>
      </c>
      <c r="E91" s="27" t="s">
        <v>733</v>
      </c>
      <c r="F91" s="28" t="s">
        <v>1131</v>
      </c>
      <c r="G91" s="30" t="str">
        <f>E91</f>
        <v>This case helps you to apply the concept of accrual accounting to a real-world situation and to understand the intertemporal effects of accruals on ﬁnancial statements. It helps you to understand the importance of recording the economic substance of transactions rather than their mere form. In analyzing the case, you develop skills to research FASB Codiﬁcation, identify applicable accounting standards, and use them to make professional judgments. You need to determine whether Toshiba’s accounting treatment is conceptually sound and whether it represents a faithful depiction of the Company’s economic reality. The case assignment improves your ability to think critically, work in groups, reach rational conclusions, and convincingly communicate them.</v>
      </c>
      <c r="H91" s="6"/>
      <c r="I91" s="6"/>
      <c r="J91" s="6"/>
      <c r="K91" s="6"/>
      <c r="L91" s="6"/>
      <c r="M91" s="6"/>
      <c r="N91" s="6"/>
      <c r="O91" s="6"/>
      <c r="P91" s="6"/>
      <c r="Q91" s="6"/>
      <c r="R91" s="6"/>
      <c r="S91" s="6"/>
    </row>
    <row r="92" spans="1:21" ht="160" x14ac:dyDescent="0.2">
      <c r="A92" s="27">
        <v>2022</v>
      </c>
      <c r="B92" s="28" t="s">
        <v>900</v>
      </c>
      <c r="C92" s="28" t="s">
        <v>901</v>
      </c>
      <c r="D92" s="27" t="s">
        <v>147</v>
      </c>
      <c r="E92" s="27" t="s">
        <v>904</v>
      </c>
      <c r="F92" s="28" t="s">
        <v>1135</v>
      </c>
      <c r="G92" s="30" t="str">
        <f>E92</f>
        <v>This case story is based on a real conversation between two auditors as one wrestles with the idea of leaving their job and trying to commit their own fraud. This case can be used to initiate discussion of strengths and weaknesses of audit evidence, explore the components of the Fraud Triangle along with other factors and discuss the ethical dilemmas that many may face in their professional careers. The story highlights the ethical dilemma and the rationalization process of one party while also discussing their perceived ability to commit a crime and cover it up. As the two experienced auditors discuss the scheme, they discuss the very real weaknesses in how auditors perform their tasks and how audit evidence can be manipulated and circumvented by capable and determined parties. The epilogue of this story contains a further discussion of other unintended consequences of choosing a life of deception and fraud.</v>
      </c>
      <c r="H92" s="6"/>
      <c r="I92" s="6"/>
      <c r="J92" s="6"/>
      <c r="K92" s="6"/>
      <c r="L92" s="6"/>
      <c r="M92" s="6"/>
      <c r="N92" s="6"/>
      <c r="O92" s="6"/>
      <c r="P92" s="6"/>
      <c r="Q92" s="6"/>
      <c r="R92" s="6"/>
      <c r="S92" s="6"/>
    </row>
    <row r="93" spans="1:21" ht="176" x14ac:dyDescent="0.2">
      <c r="A93" s="27">
        <v>2022</v>
      </c>
      <c r="B93" s="28" t="s">
        <v>549</v>
      </c>
      <c r="C93" s="28" t="s">
        <v>550</v>
      </c>
      <c r="D93" s="27" t="s">
        <v>105</v>
      </c>
      <c r="E93" s="27" t="s">
        <v>553</v>
      </c>
      <c r="F93" s="28" t="s">
        <v>1135</v>
      </c>
      <c r="G93" s="30" t="str">
        <f>E93</f>
        <v>The real-life failures of others provide opportunities to learn. Audit failures and rule infractions stemming from Public Company Accounting Oversight Board (PCAOB) inspections represent the few instances for which detailed information about financial statement audits is made publicly available. The PCAOB enforcement reports contain key information and offer greater transparency in regard to the audits of SEC registrants. This project uses these reports to teach real-life lessons in the context of the complex regulatory environment in which registered audit firms operate. Students examine the information from these enforcements, and craft and present stories of the related audit failures. This approach has a proven impact on learning, and students who completed the project reported enhanced knowledge of the regulatory process and audit standards. The student presentations can be used in a professional environment for CPAs to earn CPE. We provide advice to faculty who wish to pursue a similar option.</v>
      </c>
      <c r="H93" s="6"/>
      <c r="I93" s="6"/>
      <c r="J93" s="6"/>
      <c r="K93" s="6"/>
      <c r="L93" s="6"/>
      <c r="M93" s="6"/>
      <c r="N93" s="6"/>
      <c r="O93" s="6"/>
      <c r="P93" s="6"/>
      <c r="Q93" s="6"/>
      <c r="R93" s="6"/>
      <c r="S93" s="6"/>
    </row>
    <row r="94" spans="1:21" ht="144" x14ac:dyDescent="0.2">
      <c r="A94" s="27">
        <v>2022</v>
      </c>
      <c r="B94" s="28" t="s">
        <v>787</v>
      </c>
      <c r="C94" s="28" t="s">
        <v>788</v>
      </c>
      <c r="D94" s="27" t="s">
        <v>105</v>
      </c>
      <c r="E94" s="27" t="s">
        <v>791</v>
      </c>
      <c r="F94" s="28" t="s">
        <v>1135</v>
      </c>
      <c r="G94" s="30" t="str">
        <f>E94</f>
        <v>This case introduces students to the concept of the "dark triad," a combination of Machiavellianism, narcissism, and psychopathic personality traits that have been associated with people who commit fraud. Students learn about this personality disorder by studying the events and the people associated with the Fyre Festival fraud. The case is designed to help auditing and forensic accounting students to: (1) recognize dark triad personality traits; (2) describe the fraud risks associated with this personality disorder; (3) analyze information in order to identify the red flags of fraud; and (4) recall the methods used by auditors and forensic accountants to identify and address the increased risk of fraud associated with a dark triad personality. In a post-case learning assessment, students reported significant improvement in their knowledge, comprehension, and application of these learning objectives.</v>
      </c>
      <c r="H94" s="6"/>
      <c r="I94" s="6"/>
      <c r="J94" s="6"/>
      <c r="K94" s="6"/>
      <c r="L94" s="6"/>
      <c r="M94" s="6"/>
      <c r="N94" s="6"/>
      <c r="O94" s="6"/>
      <c r="P94" s="6"/>
      <c r="Q94" s="6"/>
      <c r="R94" s="6"/>
      <c r="S94" s="6"/>
    </row>
    <row r="95" spans="1:21" ht="176" x14ac:dyDescent="0.2">
      <c r="A95" s="27">
        <v>2022</v>
      </c>
      <c r="B95" s="28" t="s">
        <v>446</v>
      </c>
      <c r="C95" s="28" t="s">
        <v>447</v>
      </c>
      <c r="D95" s="27" t="s">
        <v>105</v>
      </c>
      <c r="E95" s="27" t="s">
        <v>450</v>
      </c>
      <c r="F95" s="28" t="s">
        <v>1131</v>
      </c>
      <c r="G95" s="30" t="str">
        <f>E95</f>
        <v>The "gig" economy has exploded as more consumers purchase products and services from gig businesses and more workers pursue gig employment. This case uses a fictional gig company, HungryHound (HH), mirroring services provided by Grubhub, DoorDash, and UberEats, to expose students to the complexities of gig businesses and to areas requiring judgment in the revenue recognition standard. Specifically, students determine the appropriate revenue treatment among varying alternatives and apply the guidance in identifying the customer(s), determining principal and/or agent classifications, and reporting the financial statement effect for transactions. Completion of the case requires critical thinking in evaluating and applying ambiguous revenue guidance. Students also learn about current variation in accounting treatments among gig companies. The case is designed to give instructors flexibility, where case deliverables can be used together or as standalone assignments and can be deployed in an undergraduate or graduate intermediate accounting course or capstone course.</v>
      </c>
      <c r="H95" s="6"/>
      <c r="I95" s="6"/>
      <c r="J95" s="6"/>
      <c r="K95" s="6"/>
      <c r="L95" s="6"/>
      <c r="M95" s="6"/>
      <c r="N95" s="6"/>
      <c r="O95" s="6"/>
      <c r="P95" s="6"/>
      <c r="Q95" s="6"/>
      <c r="R95" s="6"/>
      <c r="S95" s="6"/>
    </row>
    <row r="96" spans="1:21" ht="80" x14ac:dyDescent="0.2">
      <c r="A96" s="27">
        <v>2022</v>
      </c>
      <c r="B96" s="28" t="s">
        <v>966</v>
      </c>
      <c r="C96" s="28" t="s">
        <v>1109</v>
      </c>
      <c r="D96" s="27" t="s">
        <v>230</v>
      </c>
      <c r="E96" s="27" t="s">
        <v>1112</v>
      </c>
      <c r="F96" s="28" t="s">
        <v>1131</v>
      </c>
      <c r="G96" s="30" t="str">
        <f>E96</f>
        <v>Wilson Drilling Inc. is a leading Canadian provider of contract drilling rigs and well services to the oil and gas industry. This case exposes students to important financial reporting issues relevant to fixed assets, such as asset impairment and decommissioning and changing the accounting method for depreciation, as well as reporting of deferred income taxes in a real-world situation. This case is suitable for use in undergraduate Intermediate Accounting or Advanced Financial Accounting classes.</v>
      </c>
      <c r="H96" s="6"/>
      <c r="I96" s="6"/>
      <c r="J96" s="6"/>
      <c r="K96" s="6"/>
      <c r="L96" s="6"/>
      <c r="M96" s="6"/>
      <c r="N96" s="6"/>
      <c r="O96" s="6"/>
      <c r="P96" s="6"/>
      <c r="Q96" s="6"/>
      <c r="R96" s="6"/>
      <c r="S96" s="6"/>
    </row>
    <row r="97" spans="1:22" ht="176" x14ac:dyDescent="0.2">
      <c r="A97" s="27">
        <v>2022</v>
      </c>
      <c r="B97" s="28" t="s">
        <v>248</v>
      </c>
      <c r="C97" s="28" t="s">
        <v>249</v>
      </c>
      <c r="D97" s="27" t="s">
        <v>105</v>
      </c>
      <c r="E97" s="27" t="s">
        <v>252</v>
      </c>
      <c r="F97" s="28" t="s">
        <v>1135</v>
      </c>
      <c r="G97" s="30" t="str">
        <f>E97</f>
        <v>In 2017, KPMG discovered that several high-ranking partners in its Department of Professional Practice (DPP) had surreptitiously obtained highly confidential information on upcoming PCAOB inspections. In obtaining this information, these KPMG partners were able to anticipate and prepare for PCAOB inspections, causing the firm's inspection deficiency rate to plummet and its executives to tout the success of their efforts to improve audit quality. Once the firm discovered the scandal, the individuals involved were terminated, and six of them were ultimately convicted of felonies. This case study introduces students to relevant auditing standards, audit quality concepts, and facilitates discussion of a number of ethical issues. Learning objectives for this case include obtaining an understanding of the PCAOB and its inspection program, understanding audit documentation standards, demonstrating the ability to evaluate ethical issues, applying the fraud triangle in a unique setting, and assessing responsibility for the various parties involved.</v>
      </c>
      <c r="H97" s="6"/>
      <c r="I97" s="6"/>
      <c r="J97" s="6"/>
      <c r="K97" s="6"/>
      <c r="L97" s="6"/>
      <c r="M97" s="6"/>
      <c r="N97" s="6"/>
      <c r="O97" s="6"/>
      <c r="P97" s="6"/>
      <c r="Q97" s="6"/>
      <c r="R97" s="6"/>
      <c r="S97" s="6"/>
    </row>
    <row r="98" spans="1:22" ht="144" x14ac:dyDescent="0.2">
      <c r="A98" s="27">
        <v>2022</v>
      </c>
      <c r="B98" s="28" t="s">
        <v>368</v>
      </c>
      <c r="C98" s="28" t="s">
        <v>369</v>
      </c>
      <c r="D98" s="27" t="s">
        <v>137</v>
      </c>
      <c r="E98" s="27" t="s">
        <v>372</v>
      </c>
      <c r="F98" s="28" t="s">
        <v>1156</v>
      </c>
      <c r="G98" s="30" t="str">
        <f>E98</f>
        <v>Organizations such as the AACSB and the Pathways Commission (2012) recommend that accounting curricula include emerging technologies. Yet including emerging technologies represents a challenge for accounting educators due to the complexity and uncertainty associated with such technologies, as well as the rapid pace of technology change and innovation. This paper answers the call by the Pathways Commission (2012) for additional research that is focused on enhancing learning experiences to better reflect current and emerging technologies. Using an experiential learning approach (Butler, Church, and Spencer 2019), we create an interactive learning activity that is focused on bitcoin blockchains and intended to give accounting students a conceptual understanding of blockchain technology and its mechanisms, as well as its implications beyond bitcoins.</v>
      </c>
      <c r="H98" s="6"/>
      <c r="I98" s="6"/>
      <c r="J98" s="6"/>
      <c r="K98" s="6"/>
      <c r="L98" s="6"/>
      <c r="M98" s="6"/>
      <c r="N98" s="6"/>
      <c r="O98" s="6"/>
      <c r="P98" s="6"/>
      <c r="Q98" s="6"/>
      <c r="R98" s="6"/>
      <c r="S98" s="6"/>
    </row>
    <row r="99" spans="1:22" ht="160" x14ac:dyDescent="0.2">
      <c r="A99" s="27">
        <v>2022</v>
      </c>
      <c r="B99" s="28" t="s">
        <v>777</v>
      </c>
      <c r="C99" s="28" t="s">
        <v>778</v>
      </c>
      <c r="D99" s="27" t="s">
        <v>105</v>
      </c>
      <c r="E99" s="27" t="s">
        <v>781</v>
      </c>
      <c r="F99" s="28" t="s">
        <v>1138</v>
      </c>
      <c r="G99" s="30" t="str">
        <f>E99</f>
        <v>This case introduces students to a chain of home improvement stores with locations across the United States. In the role of a data analyst, students will help the CFO understand the company's non-financial drivers of revenue. Students will create a "dashboard" visual to evaluate the performance of store managers by date, state, and store number. Ten years of created data—including store revenue and four non-financial store-level performance measures—are available in a Microsoft Access database. Students analyze data using Power Pivot and/or Power BI and summarize their findings in a report. We provide evidence of efficacy from an MBA-level management accounting class, although the case has also been used effectively in a junior-level undergraduate management accounting class. It is suitable for use in courses with a management accounting, AIS, or data analytics focus where the students have little or no prior knowledge about Power Pivot and/or Power BI.</v>
      </c>
      <c r="H99" s="6"/>
      <c r="I99" s="6"/>
      <c r="J99" s="6"/>
      <c r="K99" s="6"/>
      <c r="L99" s="6"/>
      <c r="M99" s="6"/>
      <c r="N99" s="6"/>
      <c r="O99" s="6"/>
      <c r="P99" s="6"/>
      <c r="Q99" s="6"/>
      <c r="R99" s="6"/>
      <c r="S99" s="6"/>
    </row>
    <row r="100" spans="1:22" ht="208" x14ac:dyDescent="0.2">
      <c r="A100" s="27">
        <v>2022</v>
      </c>
      <c r="B100" s="28" t="s">
        <v>566</v>
      </c>
      <c r="C100" s="28" t="s">
        <v>567</v>
      </c>
      <c r="D100" s="27" t="s">
        <v>568</v>
      </c>
      <c r="E100" s="27"/>
      <c r="F100" s="28" t="s">
        <v>1135</v>
      </c>
      <c r="G100" s="30" t="s">
        <v>570</v>
      </c>
      <c r="I100" s="6"/>
      <c r="J100" s="6"/>
      <c r="K100" s="6"/>
      <c r="L100" s="6"/>
      <c r="M100" s="6"/>
      <c r="N100" s="6"/>
      <c r="O100" s="6"/>
      <c r="P100" s="6"/>
      <c r="Q100" s="6"/>
      <c r="R100" s="6"/>
      <c r="S100" s="6"/>
      <c r="T100" s="6"/>
      <c r="U100" s="6"/>
    </row>
    <row r="101" spans="1:22" ht="160" x14ac:dyDescent="0.2">
      <c r="A101" s="27">
        <v>2022</v>
      </c>
      <c r="B101" s="28" t="s">
        <v>484</v>
      </c>
      <c r="C101" s="28" t="s">
        <v>485</v>
      </c>
      <c r="D101" s="27" t="s">
        <v>155</v>
      </c>
      <c r="E101" s="27"/>
      <c r="F101" s="28" t="s">
        <v>1161</v>
      </c>
      <c r="G101" s="30" t="s">
        <v>487</v>
      </c>
      <c r="I101" s="6"/>
      <c r="J101" s="6"/>
      <c r="K101" s="6"/>
      <c r="L101" s="6"/>
      <c r="M101" s="6"/>
      <c r="N101" s="6"/>
      <c r="O101" s="6"/>
      <c r="P101" s="6"/>
      <c r="Q101" s="6"/>
      <c r="R101" s="6"/>
      <c r="S101" s="6"/>
      <c r="T101" s="6"/>
      <c r="U101" s="6"/>
    </row>
    <row r="102" spans="1:22" ht="160" x14ac:dyDescent="0.2">
      <c r="A102" s="27">
        <v>2022</v>
      </c>
      <c r="B102" s="28" t="s">
        <v>338</v>
      </c>
      <c r="C102" s="28" t="s">
        <v>339</v>
      </c>
      <c r="D102" s="27" t="s">
        <v>230</v>
      </c>
      <c r="E102" s="27" t="s">
        <v>343</v>
      </c>
      <c r="F102" s="28" t="s">
        <v>1135</v>
      </c>
      <c r="G102" s="30" t="str">
        <f>E102</f>
        <v>On December 20, 2017, the Supreme Court of Canada ended the suspense surrounding 20 years of court cases when it found the accounting firm Deloitte &amp; Touche (Deloitte) guilty of negligence in its audit of the 1997 financial statements of Livent Inc. As part of a concurrent process, the Discipline Committee of the Institute of Chartered Accountants of Ontario (now CPA Ontario) also had to rule on the conduct of the professionals involved in auditing Livent. This case study asks students to play the role of members of the Discipline Committee assigned to judge the work performed by Deloitte's auditors. The students should be able to identify instances of noncompliance with professional standards, mainly Canadian Auditing Standards 200 and 240, and determine whether the auditors should be found guilty of professional misconduct. The students will be asked whether they would have arrived at the same verdict as did the Discipline Committee members.</v>
      </c>
      <c r="H102" s="6"/>
      <c r="I102" s="6"/>
      <c r="J102" s="6"/>
      <c r="K102" s="6"/>
      <c r="L102" s="6"/>
      <c r="M102" s="6"/>
      <c r="N102" s="6"/>
      <c r="O102" s="6"/>
      <c r="P102" s="6"/>
      <c r="Q102" s="6"/>
      <c r="R102" s="6"/>
      <c r="S102" s="6"/>
    </row>
    <row r="103" spans="1:22" ht="176" x14ac:dyDescent="0.2">
      <c r="A103" s="27">
        <v>2022</v>
      </c>
      <c r="B103" s="28" t="s">
        <v>338</v>
      </c>
      <c r="C103" s="28" t="s">
        <v>351</v>
      </c>
      <c r="D103" s="27" t="s">
        <v>230</v>
      </c>
      <c r="E103" s="27" t="s">
        <v>354</v>
      </c>
      <c r="F103" s="28" t="s">
        <v>1135</v>
      </c>
      <c r="G103" s="30" t="str">
        <f>E103</f>
        <v>On November 19, 1998, Toronto entertainment company Livent Inc. filed for protection under the Companies' Creditors Arrangement Act, further to issuing a press release stating that the company's audited financial statements contained irregularities. This high-profile bankruptcy serves as a reminder that Canadian companies are not immune from financial manipulations. The proposed case study lets students act as the auditors responsible for the audit engagement for Livent's financial year ended December 31, 1996, which was the financial year that preceded its failure. Students will be responsible for discussing the work performed by Deloitte &amp; Touche and implementing audit procedures for complex transactions that the company has handled. The students must be capable of identifying the factors that may have impacted the audit and the engagement risk and will be asked to establish materiality. This case study is based on facts as related by the press and the various legal authorities who dealt with the affair.</v>
      </c>
      <c r="H103" s="6"/>
      <c r="I103" s="6"/>
      <c r="J103" s="6"/>
      <c r="K103" s="6"/>
      <c r="L103" s="6"/>
      <c r="M103" s="6"/>
      <c r="N103" s="6"/>
      <c r="O103" s="6"/>
      <c r="P103" s="6"/>
      <c r="Q103" s="6"/>
      <c r="R103" s="6"/>
      <c r="S103" s="6"/>
    </row>
    <row r="104" spans="1:22" ht="144" x14ac:dyDescent="0.2">
      <c r="A104" s="27">
        <v>2022</v>
      </c>
      <c r="B104" s="28" t="s">
        <v>689</v>
      </c>
      <c r="C104" s="28" t="s">
        <v>690</v>
      </c>
      <c r="D104" s="27" t="s">
        <v>230</v>
      </c>
      <c r="E104" s="27" t="s">
        <v>693</v>
      </c>
      <c r="F104" s="28" t="s">
        <v>1135</v>
      </c>
      <c r="G104" s="30" t="str">
        <f>E104</f>
        <v>This case examines the effects of privatization in the aviation industry, specifically as it concerns an airport referred to as the Global Transportation Facility (GTF). In a deregulated environment, it is important for airports to ensure that all revenues earned from aircraft landings and passenger use of its terminal buildings are identified, billed, and collected. This will be a concern to users of financial information, including those holding corporate debt and government authorities, as well as the airport's senior management, board of directors and other stakeholders. Your role as the head of internal audit at GTF is to determine whether aviation-related billings are complete and accurate. You are also concerned about the consequences of errors in reported revenues, including how to identify these and assess their impact.</v>
      </c>
      <c r="H104" s="6"/>
      <c r="I104" s="6"/>
      <c r="J104" s="6"/>
      <c r="K104" s="6"/>
      <c r="L104" s="6"/>
      <c r="M104" s="6"/>
      <c r="N104" s="6"/>
      <c r="O104" s="6"/>
      <c r="P104" s="6"/>
      <c r="Q104" s="6"/>
      <c r="R104" s="6"/>
      <c r="S104" s="6"/>
    </row>
    <row r="105" spans="1:22" ht="128" x14ac:dyDescent="0.2">
      <c r="A105" s="27">
        <v>2022</v>
      </c>
      <c r="B105" s="28" t="s">
        <v>490</v>
      </c>
      <c r="C105" s="28" t="s">
        <v>491</v>
      </c>
      <c r="D105" s="27" t="s">
        <v>147</v>
      </c>
      <c r="E105" s="27" t="s">
        <v>494</v>
      </c>
      <c r="F105" s="28" t="s">
        <v>1162</v>
      </c>
      <c r="G105" s="30" t="str">
        <f>E105</f>
        <v>The case uses a semi-ﬁctional railroad company to introduce you to some of the most relevant topics in managerial accounting in a brief, yet effective, way. The ﬁrst part explains where costs come from and how they should be measured and allocated. The second part introduces the idea of using the cost data for decision-making purposes. Speciﬁcally, the case explores how to make a special-order decision and a price decision that include non-quantitative factors. The third part delves into the problems that organizations face in designing and using cost measurement systems. Overall, this case will teach you how to map resources into services/products, how to build different cost conﬁgurations for different purposes, and how to link accounting measurements to the organizational structure.</v>
      </c>
      <c r="H105" s="6"/>
      <c r="I105" s="6"/>
      <c r="J105" s="6"/>
      <c r="K105" s="6"/>
      <c r="L105" s="6"/>
      <c r="M105" s="6"/>
      <c r="N105" s="6"/>
      <c r="O105" s="6"/>
      <c r="P105" s="6"/>
      <c r="Q105" s="6"/>
      <c r="R105" s="6"/>
      <c r="S105" s="6"/>
    </row>
    <row r="106" spans="1:22" ht="176" x14ac:dyDescent="0.2">
      <c r="A106" s="27">
        <v>2022</v>
      </c>
      <c r="B106" s="28" t="s">
        <v>710</v>
      </c>
      <c r="C106" s="28" t="s">
        <v>759</v>
      </c>
      <c r="D106" s="27" t="s">
        <v>105</v>
      </c>
      <c r="E106" s="27" t="s">
        <v>762</v>
      </c>
      <c r="F106" s="28" t="s">
        <v>1133</v>
      </c>
      <c r="G106" s="30" t="str">
        <f>E106</f>
        <v>This case instructs students through the preparation of a real-world business case with a sustainability theme. The case involves capital expenditure analysis and communication for installing solar panels on roofs of two warehouses in the Super-Savers Supermarkets supply chain. Installing solar panels would save electricity costs from the public grid and save carbon dioxide greenhouse gas emissions. There are insource and outsource scenarios. The business case has three parts: (1) use Excel (including Goal Seek) to prepare a financial model with a discounted cash flow method—to analyze incremental capital expenditures, costs, profit impacts, and carbon dioxide emission savings; (2) prepare a Word report that concisely communicates the financial model and business case; and (3) prepare a PowerPoint presentation that concisely communicates the financial model and business case. A practice financial modeling exercise is included. The case suits undergraduate and graduate management accounting courses.</v>
      </c>
      <c r="H106" s="6"/>
      <c r="I106" s="6"/>
      <c r="J106" s="6"/>
      <c r="K106" s="6"/>
      <c r="L106" s="6"/>
      <c r="M106" s="6"/>
      <c r="N106" s="6"/>
      <c r="O106" s="6"/>
      <c r="P106" s="6"/>
      <c r="Q106" s="6"/>
      <c r="R106" s="6"/>
      <c r="S106" s="6"/>
    </row>
    <row r="107" spans="1:22" ht="112" x14ac:dyDescent="0.2">
      <c r="A107" s="27">
        <v>2022</v>
      </c>
      <c r="B107" s="28" t="s">
        <v>977</v>
      </c>
      <c r="C107" s="28" t="s">
        <v>978</v>
      </c>
      <c r="D107" s="27" t="s">
        <v>105</v>
      </c>
      <c r="E107" s="27" t="s">
        <v>981</v>
      </c>
      <c r="F107" s="28" t="s">
        <v>1136</v>
      </c>
      <c r="G107" s="30" t="str">
        <f>E107</f>
        <v>This instructional case describes an embezzlement committed by the former executive director of a Southeast Idaho nonprofit organization, New Day Products. The case, based on an organization that helps people with disabilities, provides a rich context for students to learn about the important roles and responsibilities of nonprofit organizations' boards of directors. Highlighting the challenges faced by nonprofit boards of directors, the case asks students to consider how New Day Products' board of directors' governance decisions, including choosing financial statement reviews rather than audits, increased the executive director's opportunities to commit fraud.</v>
      </c>
      <c r="H107" s="6"/>
      <c r="I107" s="6"/>
      <c r="J107" s="6"/>
      <c r="K107" s="6"/>
      <c r="L107" s="6"/>
      <c r="M107" s="6"/>
      <c r="N107" s="6"/>
      <c r="O107" s="6"/>
      <c r="P107" s="6"/>
      <c r="Q107" s="6"/>
      <c r="R107" s="6"/>
      <c r="S107" s="6"/>
    </row>
    <row r="108" spans="1:22" ht="224" x14ac:dyDescent="0.2">
      <c r="A108" s="27">
        <v>2022</v>
      </c>
      <c r="B108" s="28" t="s">
        <v>295</v>
      </c>
      <c r="C108" s="28" t="s">
        <v>296</v>
      </c>
      <c r="D108" s="27" t="s">
        <v>147</v>
      </c>
      <c r="E108" s="27" t="s">
        <v>299</v>
      </c>
      <c r="F108" s="28" t="s">
        <v>1151</v>
      </c>
      <c r="G108" s="30" t="str">
        <f>E108</f>
        <v>International transfer pricing and tax compliance are currently receiving a great deal of attention among tax policy makers and multinational enterprises (MNEs). In particular, the OECD Action Plan on Base Erosion and Proﬁt Shifting (OECD, 2013) and subsequent updates to the OECD Transfer Pricing Guidelines for Multinational Enterprises and Tax Administrations (OECD, 2017; OECD, 2022) have driven a shift among MNEs toward more compliance-based transfer pricing strategies. One of the signiﬁcant challenges for MNEs relates to the international transfer pricing for intra-group services based on the OECD Guidelines, Chapter VII. This intra-group transaction is subject to massive attention from tax authorities as service cost allocations between MNE group companies are often significant due to highly centralized intra-group service arrangements. Current cost accounting textbooks largely ignore the implications of tax regulation for intra-group service cost allocations. This case study develops your critical thinking skills, particularly regarding how to determine tax-compliant transfer prices for intra-group services in accordance with OECD Transfer Pricing Guidelines, Chapter VII, and the arm’s length principle. Furthermore, it enhances your ability to reﬂect on the implications of tax regulation for cost and management accounting.</v>
      </c>
      <c r="H108" s="6"/>
      <c r="I108" s="6"/>
      <c r="J108" s="6"/>
      <c r="K108" s="6"/>
      <c r="L108" s="6"/>
      <c r="M108" s="6"/>
      <c r="N108" s="6"/>
      <c r="O108" s="6"/>
      <c r="P108" s="6"/>
      <c r="Q108" s="6"/>
      <c r="R108" s="6"/>
      <c r="S108" s="6"/>
    </row>
    <row r="109" spans="1:22" ht="176" x14ac:dyDescent="0.2">
      <c r="A109" s="27">
        <v>2022</v>
      </c>
      <c r="B109" s="28" t="s">
        <v>986</v>
      </c>
      <c r="C109" s="28" t="s">
        <v>987</v>
      </c>
      <c r="D109" s="27" t="s">
        <v>155</v>
      </c>
      <c r="E109" s="27"/>
      <c r="F109" s="28" t="s">
        <v>1170</v>
      </c>
      <c r="G109" s="30" t="s">
        <v>989</v>
      </c>
      <c r="I109" s="6"/>
      <c r="J109" s="6"/>
      <c r="K109" s="6"/>
      <c r="L109" s="6"/>
      <c r="M109" s="6"/>
      <c r="N109" s="6"/>
      <c r="O109" s="6"/>
      <c r="P109" s="6"/>
      <c r="Q109" s="6"/>
      <c r="R109" s="6"/>
      <c r="S109" s="6"/>
      <c r="T109" s="6"/>
      <c r="U109" s="6"/>
    </row>
    <row r="110" spans="1:22" ht="64" x14ac:dyDescent="0.2">
      <c r="A110" s="27">
        <v>2022</v>
      </c>
      <c r="B110" s="28" t="s">
        <v>914</v>
      </c>
      <c r="C110" s="28" t="s">
        <v>915</v>
      </c>
      <c r="D110" s="27" t="s">
        <v>155</v>
      </c>
      <c r="E110" s="27"/>
      <c r="F110" s="28" t="s">
        <v>1171</v>
      </c>
      <c r="G110" s="30"/>
      <c r="J110" s="6"/>
      <c r="K110" s="6"/>
      <c r="L110" s="6"/>
      <c r="M110" s="6"/>
      <c r="N110" s="6"/>
      <c r="O110" s="6"/>
      <c r="P110" s="6"/>
      <c r="Q110" s="6"/>
      <c r="R110" s="6"/>
      <c r="S110" s="6"/>
      <c r="T110" s="6"/>
      <c r="U110" s="6"/>
      <c r="V110" s="6"/>
    </row>
    <row r="111" spans="1:22" ht="176" x14ac:dyDescent="0.2">
      <c r="A111" s="27">
        <v>2022</v>
      </c>
      <c r="B111" s="28" t="s">
        <v>1118</v>
      </c>
      <c r="C111" s="28" t="s">
        <v>1119</v>
      </c>
      <c r="D111" s="27" t="s">
        <v>230</v>
      </c>
      <c r="E111" s="27" t="s">
        <v>1122</v>
      </c>
      <c r="F111" s="28" t="s">
        <v>1176</v>
      </c>
      <c r="G111" s="30" t="s">
        <v>989</v>
      </c>
      <c r="H111" s="6"/>
      <c r="I111" s="6"/>
      <c r="J111" s="6"/>
      <c r="K111" s="6"/>
      <c r="L111" s="6"/>
      <c r="M111" s="6"/>
      <c r="N111" s="6"/>
      <c r="O111" s="6"/>
      <c r="P111" s="6"/>
      <c r="Q111" s="6"/>
      <c r="R111" s="6"/>
      <c r="S111" s="6"/>
    </row>
    <row r="112" spans="1:22" ht="176" x14ac:dyDescent="0.2">
      <c r="A112" s="27">
        <v>2022</v>
      </c>
      <c r="B112" s="28" t="s">
        <v>506</v>
      </c>
      <c r="C112" s="28" t="s">
        <v>507</v>
      </c>
      <c r="D112" s="27" t="s">
        <v>105</v>
      </c>
      <c r="E112" s="27" t="s">
        <v>510</v>
      </c>
      <c r="F112" s="28" t="s">
        <v>1135</v>
      </c>
      <c r="G112" s="30" t="s">
        <v>989</v>
      </c>
      <c r="H112" s="6"/>
      <c r="I112" s="6"/>
      <c r="J112" s="6"/>
      <c r="K112" s="6"/>
      <c r="L112" s="6"/>
      <c r="M112" s="6"/>
      <c r="N112" s="6"/>
      <c r="O112" s="6"/>
      <c r="P112" s="6"/>
      <c r="Q112" s="6"/>
      <c r="R112" s="6"/>
      <c r="S112" s="6"/>
    </row>
    <row r="113" spans="1:19" ht="176" x14ac:dyDescent="0.2">
      <c r="A113" s="27">
        <v>2022</v>
      </c>
      <c r="B113" s="28" t="s">
        <v>654</v>
      </c>
      <c r="C113" s="28" t="s">
        <v>655</v>
      </c>
      <c r="D113" s="27" t="s">
        <v>230</v>
      </c>
      <c r="E113" s="27" t="s">
        <v>658</v>
      </c>
      <c r="F113" s="28" t="s">
        <v>1162</v>
      </c>
      <c r="G113" s="30" t="s">
        <v>989</v>
      </c>
      <c r="H113" s="6"/>
      <c r="I113" s="6"/>
      <c r="J113" s="6"/>
      <c r="K113" s="6"/>
      <c r="L113" s="6"/>
      <c r="M113" s="6"/>
      <c r="N113" s="6"/>
      <c r="O113" s="6"/>
      <c r="P113" s="6"/>
      <c r="Q113" s="6"/>
      <c r="R113" s="6"/>
      <c r="S113" s="6"/>
    </row>
    <row r="114" spans="1:19" ht="176" x14ac:dyDescent="0.2">
      <c r="A114" s="27">
        <v>2022</v>
      </c>
      <c r="B114" s="28" t="s">
        <v>992</v>
      </c>
      <c r="C114" s="28" t="s">
        <v>993</v>
      </c>
      <c r="D114" s="27" t="s">
        <v>147</v>
      </c>
      <c r="E114" s="27" t="s">
        <v>996</v>
      </c>
      <c r="F114" s="28" t="s">
        <v>1132</v>
      </c>
      <c r="G114" s="30" t="s">
        <v>989</v>
      </c>
      <c r="H114" s="6"/>
      <c r="I114" s="6"/>
      <c r="J114" s="6"/>
      <c r="K114" s="6"/>
      <c r="L114" s="6"/>
      <c r="M114" s="6"/>
      <c r="N114" s="6"/>
      <c r="O114" s="6"/>
      <c r="P114" s="6"/>
      <c r="Q114" s="6"/>
      <c r="R114" s="6"/>
      <c r="S114" s="6"/>
    </row>
    <row r="115" spans="1:19" ht="176" x14ac:dyDescent="0.2">
      <c r="A115" s="27">
        <v>2022</v>
      </c>
      <c r="B115" s="28" t="s">
        <v>595</v>
      </c>
      <c r="C115" s="28" t="s">
        <v>596</v>
      </c>
      <c r="D115" s="27" t="s">
        <v>105</v>
      </c>
      <c r="E115" s="27" t="s">
        <v>599</v>
      </c>
      <c r="F115" s="28" t="s">
        <v>1156</v>
      </c>
      <c r="G115" s="30" t="s">
        <v>989</v>
      </c>
      <c r="H115" s="6"/>
      <c r="I115" s="6"/>
      <c r="J115" s="6"/>
      <c r="K115" s="6"/>
      <c r="L115" s="6"/>
      <c r="M115" s="6"/>
      <c r="N115" s="6"/>
      <c r="O115" s="6"/>
      <c r="P115" s="6"/>
      <c r="Q115" s="6"/>
      <c r="R115" s="6"/>
      <c r="S115" s="6"/>
    </row>
    <row r="116" spans="1:19" ht="176" x14ac:dyDescent="0.2">
      <c r="A116" s="27">
        <v>2022</v>
      </c>
      <c r="B116" s="28" t="s">
        <v>532</v>
      </c>
      <c r="C116" s="28" t="s">
        <v>533</v>
      </c>
      <c r="D116" s="27" t="s">
        <v>137</v>
      </c>
      <c r="E116" s="27" t="s">
        <v>536</v>
      </c>
      <c r="F116" s="28" t="s">
        <v>1148</v>
      </c>
      <c r="G116" s="30" t="s">
        <v>989</v>
      </c>
      <c r="H116" s="6"/>
      <c r="I116" s="6"/>
      <c r="J116" s="6"/>
      <c r="K116" s="6"/>
      <c r="L116" s="6"/>
      <c r="M116" s="6"/>
      <c r="N116" s="6"/>
      <c r="O116" s="6"/>
      <c r="P116" s="6"/>
      <c r="Q116" s="6"/>
      <c r="R116" s="6"/>
      <c r="S116" s="6"/>
    </row>
    <row r="117" spans="1:19" ht="176" x14ac:dyDescent="0.2">
      <c r="A117" s="27">
        <v>2022</v>
      </c>
      <c r="B117" s="28" t="s">
        <v>797</v>
      </c>
      <c r="C117" s="28" t="s">
        <v>798</v>
      </c>
      <c r="D117" s="27" t="s">
        <v>105</v>
      </c>
      <c r="E117" s="27" t="s">
        <v>801</v>
      </c>
      <c r="F117" s="28" t="s">
        <v>1147</v>
      </c>
      <c r="G117" s="30" t="s">
        <v>989</v>
      </c>
      <c r="H117" s="6"/>
      <c r="I117" s="6"/>
      <c r="J117" s="6"/>
      <c r="K117" s="6"/>
      <c r="L117" s="6"/>
      <c r="M117" s="6"/>
      <c r="N117" s="6"/>
      <c r="O117" s="6"/>
      <c r="P117" s="6"/>
      <c r="Q117" s="6"/>
      <c r="R117" s="6"/>
      <c r="S117" s="6"/>
    </row>
    <row r="118" spans="1:19" ht="176" x14ac:dyDescent="0.2">
      <c r="A118" s="9">
        <v>2021</v>
      </c>
      <c r="B118" s="10" t="s">
        <v>1178</v>
      </c>
      <c r="C118" s="10" t="s">
        <v>1179</v>
      </c>
      <c r="D118" s="9" t="s">
        <v>568</v>
      </c>
      <c r="E118" s="9" t="s">
        <v>1180</v>
      </c>
      <c r="F118" s="28" t="s">
        <v>1157</v>
      </c>
      <c r="G118" s="30" t="s">
        <v>989</v>
      </c>
    </row>
    <row r="119" spans="1:19" ht="176" x14ac:dyDescent="0.2">
      <c r="A119" s="9">
        <v>2022</v>
      </c>
      <c r="B119" s="10" t="s">
        <v>1181</v>
      </c>
      <c r="C119" s="10" t="s">
        <v>1182</v>
      </c>
      <c r="D119" s="9" t="s">
        <v>568</v>
      </c>
      <c r="E119" s="9" t="s">
        <v>1204</v>
      </c>
      <c r="F119" s="10" t="s">
        <v>1131</v>
      </c>
      <c r="G119" s="30" t="s">
        <v>989</v>
      </c>
    </row>
    <row r="120" spans="1:19" ht="176" x14ac:dyDescent="0.2">
      <c r="A120" s="9">
        <v>2020</v>
      </c>
      <c r="B120" s="10" t="s">
        <v>1183</v>
      </c>
      <c r="C120" s="10" t="s">
        <v>1184</v>
      </c>
      <c r="D120" s="9" t="s">
        <v>105</v>
      </c>
      <c r="E120" s="9" t="s">
        <v>1185</v>
      </c>
      <c r="F120" s="28" t="s">
        <v>1205</v>
      </c>
      <c r="G120" s="30" t="s">
        <v>989</v>
      </c>
    </row>
    <row r="121" spans="1:19" ht="176" x14ac:dyDescent="0.2">
      <c r="A121" s="9">
        <v>2022</v>
      </c>
      <c r="B121" s="10" t="s">
        <v>1186</v>
      </c>
      <c r="C121" s="10" t="s">
        <v>1187</v>
      </c>
      <c r="D121" s="9" t="s">
        <v>105</v>
      </c>
      <c r="E121" s="9" t="s">
        <v>1188</v>
      </c>
      <c r="F121" s="10" t="s">
        <v>1131</v>
      </c>
      <c r="G121" s="30" t="s">
        <v>989</v>
      </c>
    </row>
    <row r="122" spans="1:19" ht="176" x14ac:dyDescent="0.2">
      <c r="A122" s="9">
        <v>2022</v>
      </c>
      <c r="B122" s="10" t="s">
        <v>1189</v>
      </c>
      <c r="C122" s="10" t="s">
        <v>1190</v>
      </c>
      <c r="D122" s="9" t="s">
        <v>147</v>
      </c>
      <c r="E122" s="9" t="s">
        <v>1191</v>
      </c>
      <c r="F122" s="28" t="s">
        <v>1206</v>
      </c>
      <c r="G122" s="30" t="s">
        <v>989</v>
      </c>
    </row>
    <row r="123" spans="1:19" ht="176" x14ac:dyDescent="0.2">
      <c r="A123" s="9">
        <v>2022</v>
      </c>
      <c r="B123" s="10" t="s">
        <v>1192</v>
      </c>
      <c r="C123" s="10" t="s">
        <v>1193</v>
      </c>
      <c r="D123" s="9" t="s">
        <v>137</v>
      </c>
      <c r="E123" s="9" t="s">
        <v>1194</v>
      </c>
      <c r="F123" s="28" t="s">
        <v>1148</v>
      </c>
      <c r="G123" s="30" t="s">
        <v>989</v>
      </c>
    </row>
    <row r="124" spans="1:19" ht="176" x14ac:dyDescent="0.2">
      <c r="A124" s="9">
        <v>2022</v>
      </c>
      <c r="B124" s="10" t="s">
        <v>1195</v>
      </c>
      <c r="C124" s="10" t="s">
        <v>1196</v>
      </c>
      <c r="D124" s="9" t="s">
        <v>1197</v>
      </c>
      <c r="E124" s="9" t="s">
        <v>1198</v>
      </c>
      <c r="F124" s="10" t="s">
        <v>1207</v>
      </c>
      <c r="G124" s="30" t="s">
        <v>989</v>
      </c>
    </row>
  </sheetData>
  <autoFilter ref="A1:V1" xr:uid="{F1940071-5094-4456-862A-415B56C12D27}">
    <sortState xmlns:xlrd2="http://schemas.microsoft.com/office/spreadsheetml/2017/richdata2" ref="A2:V118">
      <sortCondition ref="A1"/>
    </sortState>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09B71-13D4-4C42-AE3F-99EE87147A00}">
  <dimension ref="A1:T125"/>
  <sheetViews>
    <sheetView topLeftCell="C112" workbookViewId="0">
      <selection activeCell="E114" sqref="E114"/>
    </sheetView>
  </sheetViews>
  <sheetFormatPr baseColWidth="10" defaultColWidth="8.83203125" defaultRowHeight="15" x14ac:dyDescent="0.2"/>
  <cols>
    <col min="1" max="2" width="0" hidden="1" customWidth="1"/>
    <col min="5" max="5" width="67.6640625" style="8" customWidth="1"/>
    <col min="6" max="6" width="9.1640625" hidden="1" customWidth="1"/>
    <col min="7" max="7" width="58.5" style="9" customWidth="1"/>
    <col min="8" max="8" width="130.83203125" style="9" customWidth="1"/>
    <col min="9" max="9" width="19.5" customWidth="1"/>
    <col min="10" max="10" width="14.83203125" customWidth="1"/>
    <col min="11" max="11" width="20.5" customWidth="1"/>
    <col min="12" max="12" width="16.1640625" customWidth="1"/>
    <col min="13" max="13" width="20.83203125" customWidth="1"/>
    <col min="14" max="14" width="17.6640625" customWidth="1"/>
    <col min="15" max="15" width="18.6640625" customWidth="1"/>
    <col min="16" max="17" width="21.33203125" customWidth="1"/>
    <col min="18" max="19" width="22.83203125" customWidth="1"/>
    <col min="20" max="20" width="20.83203125" customWidth="1"/>
  </cols>
  <sheetData>
    <row r="1" spans="1:20" x14ac:dyDescent="0.2">
      <c r="C1" s="24" t="s">
        <v>1128</v>
      </c>
      <c r="D1" s="24"/>
      <c r="E1" s="24"/>
      <c r="F1" s="24"/>
      <c r="G1" s="24"/>
      <c r="H1" s="24"/>
      <c r="I1" s="24" t="s">
        <v>1129</v>
      </c>
      <c r="J1" s="24"/>
      <c r="K1" s="24"/>
      <c r="L1" s="24"/>
      <c r="M1" s="24"/>
      <c r="N1" s="24"/>
      <c r="O1" s="24"/>
      <c r="P1" s="24"/>
      <c r="Q1" s="24"/>
      <c r="R1" s="24"/>
      <c r="S1" s="24"/>
      <c r="T1" s="24"/>
    </row>
    <row r="2" spans="1:20" x14ac:dyDescent="0.2">
      <c r="A2" t="s">
        <v>0</v>
      </c>
      <c r="B2" t="s">
        <v>1</v>
      </c>
      <c r="C2" t="s">
        <v>2</v>
      </c>
      <c r="D2" t="s">
        <v>3</v>
      </c>
      <c r="E2" s="8" t="s">
        <v>4</v>
      </c>
      <c r="F2" t="s">
        <v>5</v>
      </c>
      <c r="G2" s="9" t="s">
        <v>1177</v>
      </c>
      <c r="H2" s="9" t="s">
        <v>10</v>
      </c>
      <c r="I2" t="s">
        <v>1131</v>
      </c>
      <c r="J2" t="s">
        <v>1132</v>
      </c>
      <c r="K2" t="s">
        <v>1133</v>
      </c>
      <c r="L2" t="s">
        <v>1134</v>
      </c>
      <c r="M2" t="s">
        <v>1135</v>
      </c>
      <c r="N2" t="s">
        <v>1136</v>
      </c>
      <c r="O2" t="s">
        <v>1137</v>
      </c>
      <c r="P2" t="s">
        <v>1138</v>
      </c>
      <c r="Q2" t="s">
        <v>1139</v>
      </c>
      <c r="R2" t="s">
        <v>1140</v>
      </c>
      <c r="S2" t="s">
        <v>1141</v>
      </c>
      <c r="T2" t="s">
        <v>1142</v>
      </c>
    </row>
    <row r="3" spans="1:20" ht="180" customHeight="1" x14ac:dyDescent="0.2">
      <c r="A3" t="s">
        <v>664</v>
      </c>
      <c r="B3" t="s">
        <v>88</v>
      </c>
      <c r="C3">
        <v>2020</v>
      </c>
      <c r="D3" t="s">
        <v>665</v>
      </c>
      <c r="E3" s="8" t="s">
        <v>666</v>
      </c>
      <c r="F3" t="s">
        <v>568</v>
      </c>
      <c r="G3" s="9" t="s">
        <v>1219</v>
      </c>
      <c r="H3" s="10" t="s">
        <v>668</v>
      </c>
    </row>
    <row r="4" spans="1:20" ht="144" x14ac:dyDescent="0.2">
      <c r="A4" t="s">
        <v>930</v>
      </c>
      <c r="B4" t="s">
        <v>88</v>
      </c>
      <c r="C4">
        <v>2020</v>
      </c>
      <c r="D4" t="s">
        <v>931</v>
      </c>
      <c r="E4" s="8" t="s">
        <v>932</v>
      </c>
      <c r="F4" t="s">
        <v>155</v>
      </c>
      <c r="G4" s="9" t="s">
        <v>1218</v>
      </c>
      <c r="H4" s="10" t="s">
        <v>934</v>
      </c>
    </row>
    <row r="5" spans="1:20" ht="96" x14ac:dyDescent="0.2">
      <c r="A5" t="s">
        <v>954</v>
      </c>
      <c r="B5" t="s">
        <v>88</v>
      </c>
      <c r="C5">
        <v>2020</v>
      </c>
      <c r="D5" t="s">
        <v>955</v>
      </c>
      <c r="E5" s="8" t="s">
        <v>956</v>
      </c>
      <c r="F5" t="s">
        <v>230</v>
      </c>
      <c r="G5" s="9" t="s">
        <v>1223</v>
      </c>
      <c r="H5" s="10" t="s">
        <v>959</v>
      </c>
    </row>
    <row r="6" spans="1:20" ht="112" x14ac:dyDescent="0.2">
      <c r="A6" t="s">
        <v>523</v>
      </c>
      <c r="B6" t="s">
        <v>88</v>
      </c>
      <c r="C6">
        <v>2020</v>
      </c>
      <c r="D6" t="s">
        <v>524</v>
      </c>
      <c r="E6" s="8" t="s">
        <v>525</v>
      </c>
      <c r="F6" t="s">
        <v>147</v>
      </c>
      <c r="G6" s="9" t="s">
        <v>1223</v>
      </c>
      <c r="H6" s="10" t="s">
        <v>528</v>
      </c>
    </row>
    <row r="7" spans="1:20" ht="96" x14ac:dyDescent="0.2">
      <c r="A7" t="s">
        <v>945</v>
      </c>
      <c r="B7" t="s">
        <v>88</v>
      </c>
      <c r="C7">
        <v>2020</v>
      </c>
      <c r="D7" t="s">
        <v>946</v>
      </c>
      <c r="E7" s="8" t="s">
        <v>947</v>
      </c>
      <c r="F7" t="s">
        <v>836</v>
      </c>
      <c r="G7" s="9" t="s">
        <v>1222</v>
      </c>
      <c r="H7" s="10" t="s">
        <v>950</v>
      </c>
    </row>
    <row r="8" spans="1:20" ht="96" x14ac:dyDescent="0.2">
      <c r="A8" t="s">
        <v>844</v>
      </c>
      <c r="B8" t="s">
        <v>88</v>
      </c>
      <c r="C8">
        <v>2020</v>
      </c>
      <c r="D8" t="s">
        <v>845</v>
      </c>
      <c r="E8" s="8" t="s">
        <v>846</v>
      </c>
      <c r="F8" t="s">
        <v>105</v>
      </c>
      <c r="G8" s="10" t="s">
        <v>1199</v>
      </c>
      <c r="H8" s="10" t="s">
        <v>848</v>
      </c>
    </row>
    <row r="9" spans="1:20" ht="80" x14ac:dyDescent="0.2">
      <c r="A9" t="s">
        <v>833</v>
      </c>
      <c r="B9" t="s">
        <v>88</v>
      </c>
      <c r="C9">
        <v>2020</v>
      </c>
      <c r="D9" t="s">
        <v>834</v>
      </c>
      <c r="E9" s="8" t="s">
        <v>835</v>
      </c>
      <c r="F9" t="s">
        <v>836</v>
      </c>
      <c r="G9" s="9" t="s">
        <v>1221</v>
      </c>
      <c r="H9" s="10" t="s">
        <v>840</v>
      </c>
    </row>
    <row r="10" spans="1:20" ht="96" x14ac:dyDescent="0.2">
      <c r="A10" t="s">
        <v>1051</v>
      </c>
      <c r="B10" t="s">
        <v>88</v>
      </c>
      <c r="C10">
        <v>2020</v>
      </c>
      <c r="D10" t="s">
        <v>1052</v>
      </c>
      <c r="E10" s="8" t="s">
        <v>1053</v>
      </c>
      <c r="F10" t="s">
        <v>155</v>
      </c>
      <c r="G10" s="9" t="s">
        <v>1218</v>
      </c>
      <c r="H10" s="10" t="s">
        <v>1055</v>
      </c>
    </row>
    <row r="11" spans="1:20" ht="80" x14ac:dyDescent="0.2">
      <c r="A11" t="s">
        <v>497</v>
      </c>
      <c r="B11" t="s">
        <v>88</v>
      </c>
      <c r="C11">
        <v>2020</v>
      </c>
      <c r="D11" t="s">
        <v>498</v>
      </c>
      <c r="E11" s="8" t="s">
        <v>499</v>
      </c>
      <c r="F11" t="s">
        <v>230</v>
      </c>
      <c r="G11" s="9" t="s">
        <v>1220</v>
      </c>
      <c r="H11" s="10" t="s">
        <v>502</v>
      </c>
    </row>
    <row r="12" spans="1:20" s="7" customFormat="1" ht="112" x14ac:dyDescent="0.2">
      <c r="A12" t="s">
        <v>475</v>
      </c>
      <c r="B12" t="s">
        <v>88</v>
      </c>
      <c r="C12">
        <v>2020</v>
      </c>
      <c r="D12" t="s">
        <v>476</v>
      </c>
      <c r="E12" s="8" t="s">
        <v>477</v>
      </c>
      <c r="F12" t="s">
        <v>147</v>
      </c>
      <c r="G12" s="10" t="s">
        <v>1217</v>
      </c>
      <c r="H12" s="10" t="s">
        <v>479</v>
      </c>
    </row>
    <row r="13" spans="1:20" ht="96" x14ac:dyDescent="0.2">
      <c r="A13" t="s">
        <v>644</v>
      </c>
      <c r="B13" t="s">
        <v>88</v>
      </c>
      <c r="C13">
        <v>2020</v>
      </c>
      <c r="D13" t="s">
        <v>645</v>
      </c>
      <c r="E13" s="8" t="s">
        <v>646</v>
      </c>
      <c r="F13" t="s">
        <v>91</v>
      </c>
      <c r="G13" s="9" t="s">
        <v>1219</v>
      </c>
      <c r="H13" s="10" t="s">
        <v>648</v>
      </c>
    </row>
    <row r="14" spans="1:20" ht="96" x14ac:dyDescent="0.2">
      <c r="A14" t="s">
        <v>221</v>
      </c>
      <c r="B14" t="s">
        <v>88</v>
      </c>
      <c r="C14">
        <v>2020</v>
      </c>
      <c r="D14" t="s">
        <v>222</v>
      </c>
      <c r="E14" s="8" t="s">
        <v>223</v>
      </c>
      <c r="F14" t="s">
        <v>155</v>
      </c>
      <c r="G14" s="10" t="s">
        <v>1217</v>
      </c>
      <c r="H14" s="10" t="s">
        <v>225</v>
      </c>
    </row>
    <row r="15" spans="1:20" ht="112" x14ac:dyDescent="0.2">
      <c r="A15" t="s">
        <v>881</v>
      </c>
      <c r="B15" t="s">
        <v>88</v>
      </c>
      <c r="C15">
        <v>2020</v>
      </c>
      <c r="D15" t="s">
        <v>882</v>
      </c>
      <c r="E15" s="8" t="s">
        <v>883</v>
      </c>
      <c r="F15" t="s">
        <v>91</v>
      </c>
      <c r="G15" s="9" t="s">
        <v>1218</v>
      </c>
      <c r="H15" s="10" t="s">
        <v>885</v>
      </c>
    </row>
    <row r="16" spans="1:20" ht="96" x14ac:dyDescent="0.2">
      <c r="A16" t="s">
        <v>1033</v>
      </c>
      <c r="B16" t="s">
        <v>88</v>
      </c>
      <c r="C16">
        <v>2020</v>
      </c>
      <c r="D16" t="s">
        <v>1034</v>
      </c>
      <c r="E16" s="8" t="s">
        <v>1035</v>
      </c>
      <c r="F16" t="s">
        <v>137</v>
      </c>
      <c r="G16" s="10" t="s">
        <v>1217</v>
      </c>
      <c r="H16" s="10" t="s">
        <v>1038</v>
      </c>
    </row>
    <row r="17" spans="1:8" ht="80" x14ac:dyDescent="0.2">
      <c r="A17" t="s">
        <v>1057</v>
      </c>
      <c r="B17" t="s">
        <v>88</v>
      </c>
      <c r="C17">
        <v>2020</v>
      </c>
      <c r="D17" t="s">
        <v>1058</v>
      </c>
      <c r="E17" s="8" t="s">
        <v>1059</v>
      </c>
      <c r="F17" t="s">
        <v>230</v>
      </c>
      <c r="G17" s="10" t="s">
        <v>1216</v>
      </c>
      <c r="H17" s="10" t="s">
        <v>1062</v>
      </c>
    </row>
    <row r="18" spans="1:8" ht="80" x14ac:dyDescent="0.2">
      <c r="A18" t="s">
        <v>617</v>
      </c>
      <c r="B18" t="s">
        <v>88</v>
      </c>
      <c r="C18">
        <v>2020</v>
      </c>
      <c r="D18" t="s">
        <v>618</v>
      </c>
      <c r="E18" s="8" t="s">
        <v>619</v>
      </c>
      <c r="F18" t="s">
        <v>137</v>
      </c>
      <c r="G18" s="10" t="s">
        <v>1215</v>
      </c>
      <c r="H18" s="10" t="s">
        <v>622</v>
      </c>
    </row>
    <row r="19" spans="1:8" ht="112" x14ac:dyDescent="0.2">
      <c r="A19" t="s">
        <v>626</v>
      </c>
      <c r="B19" t="s">
        <v>88</v>
      </c>
      <c r="C19">
        <v>2020</v>
      </c>
      <c r="D19" t="s">
        <v>627</v>
      </c>
      <c r="E19" s="8" t="s">
        <v>628</v>
      </c>
      <c r="F19" t="s">
        <v>147</v>
      </c>
      <c r="G19" s="10" t="s">
        <v>1214</v>
      </c>
      <c r="H19" s="10" t="s">
        <v>630</v>
      </c>
    </row>
    <row r="20" spans="1:8" ht="96" x14ac:dyDescent="0.2">
      <c r="A20" t="s">
        <v>126</v>
      </c>
      <c r="B20" t="s">
        <v>88</v>
      </c>
      <c r="C20">
        <v>2020</v>
      </c>
      <c r="D20" t="s">
        <v>127</v>
      </c>
      <c r="E20" s="8" t="s">
        <v>128</v>
      </c>
      <c r="F20" t="s">
        <v>105</v>
      </c>
      <c r="G20" s="10" t="s">
        <v>1199</v>
      </c>
      <c r="H20" s="10" t="s">
        <v>131</v>
      </c>
    </row>
    <row r="21" spans="1:8" ht="112" x14ac:dyDescent="0.2">
      <c r="A21" t="s">
        <v>824</v>
      </c>
      <c r="B21" t="s">
        <v>88</v>
      </c>
      <c r="C21">
        <v>2020</v>
      </c>
      <c r="D21" t="s">
        <v>825</v>
      </c>
      <c r="E21" s="8" t="s">
        <v>826</v>
      </c>
      <c r="F21" t="s">
        <v>105</v>
      </c>
      <c r="G21" s="10" t="s">
        <v>1213</v>
      </c>
      <c r="H21" s="10" t="s">
        <v>828</v>
      </c>
    </row>
    <row r="22" spans="1:8" ht="112" x14ac:dyDescent="0.2">
      <c r="A22" t="s">
        <v>212</v>
      </c>
      <c r="B22" t="s">
        <v>88</v>
      </c>
      <c r="C22">
        <v>2020</v>
      </c>
      <c r="D22" t="s">
        <v>213</v>
      </c>
      <c r="E22" s="8" t="s">
        <v>214</v>
      </c>
      <c r="F22" t="s">
        <v>91</v>
      </c>
      <c r="G22" s="9" t="s">
        <v>1212</v>
      </c>
      <c r="H22" s="10" t="s">
        <v>216</v>
      </c>
    </row>
    <row r="23" spans="1:8" ht="112" x14ac:dyDescent="0.2">
      <c r="A23" t="s">
        <v>87</v>
      </c>
      <c r="B23" t="s">
        <v>88</v>
      </c>
      <c r="C23">
        <v>2020</v>
      </c>
      <c r="D23" t="s">
        <v>89</v>
      </c>
      <c r="E23" s="8" t="s">
        <v>90</v>
      </c>
      <c r="F23" t="s">
        <v>91</v>
      </c>
      <c r="G23" s="10" t="s">
        <v>1211</v>
      </c>
      <c r="H23" s="10" t="s">
        <v>94</v>
      </c>
    </row>
    <row r="24" spans="1:8" ht="112" x14ac:dyDescent="0.2">
      <c r="A24" t="s">
        <v>806</v>
      </c>
      <c r="B24" t="s">
        <v>88</v>
      </c>
      <c r="C24">
        <v>2020</v>
      </c>
      <c r="D24" t="s">
        <v>807</v>
      </c>
      <c r="E24" s="8" t="s">
        <v>808</v>
      </c>
      <c r="F24" t="s">
        <v>137</v>
      </c>
      <c r="G24" s="9" t="s">
        <v>1200</v>
      </c>
      <c r="H24" s="10" t="s">
        <v>811</v>
      </c>
    </row>
    <row r="25" spans="1:8" ht="96" x14ac:dyDescent="0.2">
      <c r="A25" t="s">
        <v>574</v>
      </c>
      <c r="B25" t="s">
        <v>88</v>
      </c>
      <c r="C25">
        <v>2020</v>
      </c>
      <c r="D25" t="s">
        <v>575</v>
      </c>
      <c r="E25" s="8" t="s">
        <v>576</v>
      </c>
      <c r="F25" t="s">
        <v>162</v>
      </c>
      <c r="G25" s="10" t="s">
        <v>1201</v>
      </c>
      <c r="H25" s="10" t="s">
        <v>579</v>
      </c>
    </row>
    <row r="26" spans="1:8" ht="80" x14ac:dyDescent="0.2">
      <c r="A26" t="s">
        <v>159</v>
      </c>
      <c r="B26" t="s">
        <v>88</v>
      </c>
      <c r="C26">
        <v>2020</v>
      </c>
      <c r="D26" t="s">
        <v>160</v>
      </c>
      <c r="E26" s="8" t="s">
        <v>161</v>
      </c>
      <c r="F26" t="s">
        <v>162</v>
      </c>
      <c r="G26" s="9" t="s">
        <v>1202</v>
      </c>
      <c r="H26" s="10" t="s">
        <v>166</v>
      </c>
    </row>
    <row r="27" spans="1:8" ht="96" x14ac:dyDescent="0.2">
      <c r="A27" t="s">
        <v>184</v>
      </c>
      <c r="B27" t="s">
        <v>88</v>
      </c>
      <c r="C27">
        <v>2020</v>
      </c>
      <c r="D27" t="s">
        <v>185</v>
      </c>
      <c r="E27" s="8" t="s">
        <v>186</v>
      </c>
      <c r="F27" t="s">
        <v>105</v>
      </c>
      <c r="G27" s="10" t="s">
        <v>1203</v>
      </c>
      <c r="H27" s="10" t="s">
        <v>188</v>
      </c>
    </row>
    <row r="28" spans="1:8" ht="144" x14ac:dyDescent="0.2">
      <c r="A28" t="s">
        <v>611</v>
      </c>
      <c r="B28" t="s">
        <v>88</v>
      </c>
      <c r="C28">
        <v>2020</v>
      </c>
      <c r="D28" t="s">
        <v>612</v>
      </c>
      <c r="E28" s="8" t="s">
        <v>613</v>
      </c>
      <c r="F28" t="s">
        <v>155</v>
      </c>
      <c r="G28" s="10" t="s">
        <v>1210</v>
      </c>
      <c r="H28" s="10" t="s">
        <v>615</v>
      </c>
    </row>
    <row r="29" spans="1:8" ht="112" x14ac:dyDescent="0.2">
      <c r="A29" t="s">
        <v>274</v>
      </c>
      <c r="B29" t="s">
        <v>88</v>
      </c>
      <c r="C29">
        <v>2020</v>
      </c>
      <c r="D29" t="s">
        <v>275</v>
      </c>
      <c r="E29" s="8" t="s">
        <v>276</v>
      </c>
      <c r="F29" t="s">
        <v>147</v>
      </c>
      <c r="G29" s="10" t="s">
        <v>1209</v>
      </c>
      <c r="H29" s="10" t="s">
        <v>279</v>
      </c>
    </row>
    <row r="30" spans="1:8" ht="112" x14ac:dyDescent="0.2">
      <c r="A30" t="s">
        <v>144</v>
      </c>
      <c r="B30" t="s">
        <v>88</v>
      </c>
      <c r="C30">
        <v>2020</v>
      </c>
      <c r="D30" t="s">
        <v>145</v>
      </c>
      <c r="E30" s="8" t="s">
        <v>146</v>
      </c>
      <c r="F30" t="s">
        <v>147</v>
      </c>
      <c r="G30" s="10" t="s">
        <v>1208</v>
      </c>
      <c r="H30" s="10" t="s">
        <v>150</v>
      </c>
    </row>
    <row r="31" spans="1:8" ht="80" x14ac:dyDescent="0.2">
      <c r="A31" t="s">
        <v>227</v>
      </c>
      <c r="B31" t="s">
        <v>88</v>
      </c>
      <c r="C31">
        <v>2020</v>
      </c>
      <c r="D31" t="s">
        <v>228</v>
      </c>
      <c r="E31" s="8" t="s">
        <v>229</v>
      </c>
      <c r="F31" t="s">
        <v>230</v>
      </c>
      <c r="G31" s="10" t="s">
        <v>1224</v>
      </c>
      <c r="H31" s="10" t="s">
        <v>234</v>
      </c>
    </row>
    <row r="32" spans="1:8" ht="64" x14ac:dyDescent="0.2">
      <c r="A32" t="s">
        <v>134</v>
      </c>
      <c r="B32" t="s">
        <v>88</v>
      </c>
      <c r="C32">
        <v>2020</v>
      </c>
      <c r="D32" t="s">
        <v>135</v>
      </c>
      <c r="E32" s="8" t="s">
        <v>136</v>
      </c>
      <c r="F32" t="s">
        <v>137</v>
      </c>
      <c r="G32" s="9" t="s">
        <v>1225</v>
      </c>
      <c r="H32" s="10" t="s">
        <v>141</v>
      </c>
    </row>
    <row r="33" spans="1:8" ht="112" x14ac:dyDescent="0.2">
      <c r="A33" t="s">
        <v>871</v>
      </c>
      <c r="B33" t="s">
        <v>88</v>
      </c>
      <c r="C33">
        <v>2020</v>
      </c>
      <c r="D33" t="s">
        <v>872</v>
      </c>
      <c r="E33" s="8" t="s">
        <v>873</v>
      </c>
      <c r="F33" t="s">
        <v>105</v>
      </c>
      <c r="G33" s="9" t="s">
        <v>1218</v>
      </c>
      <c r="H33" s="10" t="s">
        <v>877</v>
      </c>
    </row>
    <row r="34" spans="1:8" ht="48" x14ac:dyDescent="0.2">
      <c r="A34" t="s">
        <v>1042</v>
      </c>
      <c r="B34" t="s">
        <v>88</v>
      </c>
      <c r="C34">
        <v>2021</v>
      </c>
      <c r="D34" t="s">
        <v>1043</v>
      </c>
      <c r="E34" s="8" t="s">
        <v>1044</v>
      </c>
      <c r="F34" t="s">
        <v>230</v>
      </c>
      <c r="G34" s="9" t="s">
        <v>1223</v>
      </c>
      <c r="H34" s="10" t="s">
        <v>1047</v>
      </c>
    </row>
    <row r="35" spans="1:8" ht="96" x14ac:dyDescent="0.2">
      <c r="A35" t="s">
        <v>427</v>
      </c>
      <c r="B35" t="s">
        <v>88</v>
      </c>
      <c r="C35">
        <v>2021</v>
      </c>
      <c r="D35" t="s">
        <v>428</v>
      </c>
      <c r="E35" s="8" t="s">
        <v>429</v>
      </c>
      <c r="F35" t="s">
        <v>105</v>
      </c>
      <c r="G35" s="9" t="s">
        <v>1218</v>
      </c>
      <c r="H35" s="10" t="s">
        <v>432</v>
      </c>
    </row>
    <row r="36" spans="1:8" ht="96" x14ac:dyDescent="0.2">
      <c r="A36" t="s">
        <v>310</v>
      </c>
      <c r="B36" t="s">
        <v>88</v>
      </c>
      <c r="C36">
        <v>2021</v>
      </c>
      <c r="D36" t="s">
        <v>311</v>
      </c>
      <c r="E36" s="8" t="s">
        <v>312</v>
      </c>
      <c r="F36" t="s">
        <v>137</v>
      </c>
      <c r="G36" s="9" t="s">
        <v>1200</v>
      </c>
      <c r="H36" s="10" t="s">
        <v>315</v>
      </c>
    </row>
    <row r="37" spans="1:8" ht="144" x14ac:dyDescent="0.2">
      <c r="A37" t="s">
        <v>907</v>
      </c>
      <c r="B37" t="s">
        <v>88</v>
      </c>
      <c r="C37">
        <v>2021</v>
      </c>
      <c r="D37" t="s">
        <v>908</v>
      </c>
      <c r="E37" s="8" t="s">
        <v>909</v>
      </c>
      <c r="F37" t="s">
        <v>155</v>
      </c>
      <c r="G37" s="9" t="s">
        <v>1218</v>
      </c>
      <c r="H37" s="10" t="s">
        <v>911</v>
      </c>
    </row>
    <row r="38" spans="1:8" ht="96" x14ac:dyDescent="0.2">
      <c r="A38" t="s">
        <v>1073</v>
      </c>
      <c r="B38" t="s">
        <v>88</v>
      </c>
      <c r="C38">
        <v>2021</v>
      </c>
      <c r="D38" t="s">
        <v>1074</v>
      </c>
      <c r="E38" s="8" t="s">
        <v>1075</v>
      </c>
      <c r="F38" t="s">
        <v>105</v>
      </c>
      <c r="G38" s="10" t="s">
        <v>1226</v>
      </c>
      <c r="H38" s="10" t="s">
        <v>1078</v>
      </c>
    </row>
    <row r="39" spans="1:8" ht="112" x14ac:dyDescent="0.2">
      <c r="A39" t="s">
        <v>936</v>
      </c>
      <c r="B39" t="s">
        <v>88</v>
      </c>
      <c r="C39">
        <v>2021</v>
      </c>
      <c r="D39" t="s">
        <v>937</v>
      </c>
      <c r="E39" s="8" t="s">
        <v>938</v>
      </c>
      <c r="F39" t="s">
        <v>105</v>
      </c>
      <c r="G39" s="10" t="s">
        <v>1226</v>
      </c>
      <c r="H39" s="10" t="s">
        <v>941</v>
      </c>
    </row>
    <row r="40" spans="1:8" ht="156" customHeight="1" x14ac:dyDescent="0.2">
      <c r="A40" t="s">
        <v>671</v>
      </c>
      <c r="B40" t="s">
        <v>88</v>
      </c>
      <c r="C40">
        <v>2021</v>
      </c>
      <c r="D40" t="s">
        <v>672</v>
      </c>
      <c r="E40" s="8" t="s">
        <v>673</v>
      </c>
      <c r="F40" t="s">
        <v>105</v>
      </c>
      <c r="G40" s="9" t="s">
        <v>1227</v>
      </c>
      <c r="H40" s="10" t="s">
        <v>676</v>
      </c>
    </row>
    <row r="41" spans="1:8" ht="80" x14ac:dyDescent="0.2">
      <c r="A41" t="s">
        <v>890</v>
      </c>
      <c r="B41" t="s">
        <v>88</v>
      </c>
      <c r="C41">
        <v>2021</v>
      </c>
      <c r="D41" t="s">
        <v>891</v>
      </c>
      <c r="E41" s="8" t="s">
        <v>892</v>
      </c>
      <c r="F41" t="s">
        <v>91</v>
      </c>
      <c r="G41" s="10" t="s">
        <v>1226</v>
      </c>
      <c r="H41" s="10" t="s">
        <v>894</v>
      </c>
    </row>
    <row r="42" spans="1:8" ht="160" x14ac:dyDescent="0.2">
      <c r="A42" t="s">
        <v>557</v>
      </c>
      <c r="B42" t="s">
        <v>88</v>
      </c>
      <c r="C42">
        <v>2021</v>
      </c>
      <c r="D42" t="s">
        <v>558</v>
      </c>
      <c r="E42" s="8" t="s">
        <v>559</v>
      </c>
      <c r="F42" t="s">
        <v>147</v>
      </c>
      <c r="G42" s="9" t="s">
        <v>1219</v>
      </c>
      <c r="H42" s="10" t="s">
        <v>561</v>
      </c>
    </row>
    <row r="43" spans="1:8" ht="112" x14ac:dyDescent="0.2">
      <c r="A43" t="s">
        <v>359</v>
      </c>
      <c r="B43" t="s">
        <v>88</v>
      </c>
      <c r="C43">
        <v>2021</v>
      </c>
      <c r="D43" t="s">
        <v>360</v>
      </c>
      <c r="E43" s="8" t="s">
        <v>361</v>
      </c>
      <c r="F43" t="s">
        <v>147</v>
      </c>
      <c r="G43" s="9" t="s">
        <v>1200</v>
      </c>
      <c r="H43" s="10" t="s">
        <v>363</v>
      </c>
    </row>
    <row r="44" spans="1:8" ht="48" x14ac:dyDescent="0.2">
      <c r="A44" t="s">
        <v>265</v>
      </c>
      <c r="B44" t="s">
        <v>88</v>
      </c>
      <c r="C44">
        <v>2021</v>
      </c>
      <c r="D44" t="s">
        <v>266</v>
      </c>
      <c r="E44" s="8" t="s">
        <v>267</v>
      </c>
      <c r="F44" t="s">
        <v>137</v>
      </c>
      <c r="G44" s="10" t="s">
        <v>1215</v>
      </c>
      <c r="H44" s="10" t="s">
        <v>270</v>
      </c>
    </row>
    <row r="45" spans="1:8" ht="96" x14ac:dyDescent="0.2">
      <c r="A45" t="s">
        <v>679</v>
      </c>
      <c r="B45" t="s">
        <v>88</v>
      </c>
      <c r="C45">
        <v>2021</v>
      </c>
      <c r="D45" t="s">
        <v>680</v>
      </c>
      <c r="E45" s="8" t="s">
        <v>681</v>
      </c>
      <c r="F45" t="s">
        <v>105</v>
      </c>
      <c r="G45" s="9" t="s">
        <v>1218</v>
      </c>
      <c r="H45" s="10" t="s">
        <v>684</v>
      </c>
    </row>
    <row r="46" spans="1:8" ht="112" x14ac:dyDescent="0.2">
      <c r="A46" t="s">
        <v>319</v>
      </c>
      <c r="B46" t="s">
        <v>88</v>
      </c>
      <c r="C46">
        <v>2021</v>
      </c>
      <c r="D46" t="s">
        <v>320</v>
      </c>
      <c r="E46" s="8" t="s">
        <v>321</v>
      </c>
      <c r="F46" t="s">
        <v>91</v>
      </c>
      <c r="G46" s="9" t="s">
        <v>1228</v>
      </c>
      <c r="H46" s="10" t="s">
        <v>323</v>
      </c>
    </row>
    <row r="47" spans="1:8" ht="80" x14ac:dyDescent="0.2">
      <c r="A47" t="s">
        <v>257</v>
      </c>
      <c r="B47" t="s">
        <v>88</v>
      </c>
      <c r="C47">
        <v>2021</v>
      </c>
      <c r="D47" t="s">
        <v>258</v>
      </c>
      <c r="E47" s="8" t="s">
        <v>259</v>
      </c>
      <c r="F47" t="s">
        <v>137</v>
      </c>
      <c r="G47" s="10" t="s">
        <v>1229</v>
      </c>
      <c r="H47" s="10" t="s">
        <v>262</v>
      </c>
    </row>
    <row r="48" spans="1:8" ht="144" x14ac:dyDescent="0.2">
      <c r="A48" t="s">
        <v>152</v>
      </c>
      <c r="B48" t="s">
        <v>88</v>
      </c>
      <c r="C48">
        <v>2021</v>
      </c>
      <c r="D48" t="s">
        <v>153</v>
      </c>
      <c r="E48" s="8" t="s">
        <v>154</v>
      </c>
      <c r="F48" t="s">
        <v>155</v>
      </c>
      <c r="G48" s="9" t="s">
        <v>1218</v>
      </c>
      <c r="H48" s="10" t="s">
        <v>157</v>
      </c>
    </row>
    <row r="49" spans="1:8" ht="80" x14ac:dyDescent="0.2">
      <c r="A49" t="s">
        <v>1015</v>
      </c>
      <c r="B49" t="s">
        <v>88</v>
      </c>
      <c r="C49">
        <v>2021</v>
      </c>
      <c r="D49" t="s">
        <v>1016</v>
      </c>
      <c r="E49" s="8" t="s">
        <v>1017</v>
      </c>
      <c r="F49" t="s">
        <v>105</v>
      </c>
      <c r="G49" s="10" t="s">
        <v>1227</v>
      </c>
      <c r="H49" s="10" t="s">
        <v>1020</v>
      </c>
    </row>
    <row r="50" spans="1:8" ht="96" x14ac:dyDescent="0.2">
      <c r="A50" t="s">
        <v>965</v>
      </c>
      <c r="B50" t="s">
        <v>88</v>
      </c>
      <c r="C50">
        <v>2021</v>
      </c>
      <c r="D50" t="s">
        <v>966</v>
      </c>
      <c r="E50" s="8" t="s">
        <v>967</v>
      </c>
      <c r="F50" t="s">
        <v>230</v>
      </c>
      <c r="G50" s="9" t="s">
        <v>1219</v>
      </c>
      <c r="H50" s="10" t="s">
        <v>970</v>
      </c>
    </row>
    <row r="51" spans="1:8" ht="112" x14ac:dyDescent="0.2">
      <c r="A51" t="s">
        <v>999</v>
      </c>
      <c r="B51" t="s">
        <v>88</v>
      </c>
      <c r="C51">
        <v>2021</v>
      </c>
      <c r="D51" t="s">
        <v>1000</v>
      </c>
      <c r="E51" s="8" t="s">
        <v>1001</v>
      </c>
      <c r="F51" t="s">
        <v>105</v>
      </c>
      <c r="G51" s="9" t="s">
        <v>1225</v>
      </c>
      <c r="H51" s="10" t="s">
        <v>1004</v>
      </c>
    </row>
    <row r="52" spans="1:8" ht="96" x14ac:dyDescent="0.2">
      <c r="A52" t="s">
        <v>746</v>
      </c>
      <c r="B52" t="s">
        <v>88</v>
      </c>
      <c r="C52">
        <v>2021</v>
      </c>
      <c r="D52" t="s">
        <v>747</v>
      </c>
      <c r="E52" s="8" t="s">
        <v>748</v>
      </c>
      <c r="F52" t="s">
        <v>749</v>
      </c>
      <c r="G52" s="9" t="s">
        <v>1225</v>
      </c>
      <c r="H52" s="10" t="s">
        <v>753</v>
      </c>
    </row>
    <row r="53" spans="1:8" ht="80" x14ac:dyDescent="0.2">
      <c r="A53" t="s">
        <v>401</v>
      </c>
      <c r="B53" t="s">
        <v>88</v>
      </c>
      <c r="C53">
        <v>2021</v>
      </c>
      <c r="D53" t="s">
        <v>402</v>
      </c>
      <c r="E53" s="8" t="s">
        <v>403</v>
      </c>
      <c r="F53" t="s">
        <v>105</v>
      </c>
      <c r="G53" s="9" t="s">
        <v>1230</v>
      </c>
      <c r="H53" s="10" t="s">
        <v>406</v>
      </c>
    </row>
    <row r="54" spans="1:8" ht="96" x14ac:dyDescent="0.2">
      <c r="A54" t="s">
        <v>328</v>
      </c>
      <c r="B54" t="s">
        <v>88</v>
      </c>
      <c r="C54">
        <v>2021</v>
      </c>
      <c r="D54" t="s">
        <v>329</v>
      </c>
      <c r="E54" s="8" t="s">
        <v>330</v>
      </c>
      <c r="F54" t="s">
        <v>91</v>
      </c>
      <c r="G54" s="10" t="s">
        <v>1226</v>
      </c>
      <c r="H54" s="10" t="s">
        <v>332</v>
      </c>
    </row>
    <row r="55" spans="1:8" ht="112" x14ac:dyDescent="0.2">
      <c r="A55" t="s">
        <v>463</v>
      </c>
      <c r="B55" t="s">
        <v>88</v>
      </c>
      <c r="C55">
        <v>2021</v>
      </c>
      <c r="D55" t="s">
        <v>464</v>
      </c>
      <c r="E55" s="8" t="s">
        <v>465</v>
      </c>
      <c r="F55" t="s">
        <v>230</v>
      </c>
      <c r="G55" s="10" t="s">
        <v>1231</v>
      </c>
      <c r="H55" s="10" t="s">
        <v>469</v>
      </c>
    </row>
    <row r="56" spans="1:8" ht="96" x14ac:dyDescent="0.2">
      <c r="A56" t="s">
        <v>377</v>
      </c>
      <c r="B56" t="s">
        <v>88</v>
      </c>
      <c r="C56">
        <v>2021</v>
      </c>
      <c r="D56" t="s">
        <v>378</v>
      </c>
      <c r="E56" s="8" t="s">
        <v>379</v>
      </c>
      <c r="F56" t="s">
        <v>147</v>
      </c>
      <c r="G56" s="10" t="s">
        <v>1232</v>
      </c>
      <c r="H56" s="10" t="s">
        <v>381</v>
      </c>
    </row>
    <row r="57" spans="1:8" ht="96" x14ac:dyDescent="0.2">
      <c r="A57" t="s">
        <v>302</v>
      </c>
      <c r="B57" t="s">
        <v>88</v>
      </c>
      <c r="C57">
        <v>2021</v>
      </c>
      <c r="D57" t="s">
        <v>303</v>
      </c>
      <c r="E57" s="8" t="s">
        <v>304</v>
      </c>
      <c r="F57" t="s">
        <v>137</v>
      </c>
      <c r="G57" s="10" t="s">
        <v>1233</v>
      </c>
      <c r="H57" s="10" t="s">
        <v>307</v>
      </c>
    </row>
    <row r="58" spans="1:8" ht="96" x14ac:dyDescent="0.2">
      <c r="A58" t="s">
        <v>115</v>
      </c>
      <c r="B58" t="s">
        <v>88</v>
      </c>
      <c r="C58">
        <v>2021</v>
      </c>
      <c r="D58" t="s">
        <v>116</v>
      </c>
      <c r="E58" s="8" t="s">
        <v>117</v>
      </c>
      <c r="F58" t="s">
        <v>105</v>
      </c>
      <c r="G58" s="9" t="s">
        <v>1225</v>
      </c>
      <c r="H58" s="10" t="s">
        <v>120</v>
      </c>
    </row>
    <row r="59" spans="1:8" ht="96" x14ac:dyDescent="0.2">
      <c r="A59" t="s">
        <v>863</v>
      </c>
      <c r="B59" t="s">
        <v>88</v>
      </c>
      <c r="C59">
        <v>2021</v>
      </c>
      <c r="D59" t="s">
        <v>864</v>
      </c>
      <c r="E59" s="8" t="s">
        <v>865</v>
      </c>
      <c r="F59" t="s">
        <v>836</v>
      </c>
      <c r="G59" s="10" t="s">
        <v>1229</v>
      </c>
      <c r="H59" s="10" t="s">
        <v>868</v>
      </c>
    </row>
    <row r="60" spans="1:8" ht="96" x14ac:dyDescent="0.2">
      <c r="A60" t="s">
        <v>514</v>
      </c>
      <c r="B60" t="s">
        <v>88</v>
      </c>
      <c r="C60">
        <v>2021</v>
      </c>
      <c r="D60" t="s">
        <v>515</v>
      </c>
      <c r="E60" s="8" t="s">
        <v>516</v>
      </c>
      <c r="F60" t="s">
        <v>105</v>
      </c>
      <c r="G60" s="9" t="s">
        <v>1227</v>
      </c>
      <c r="H60" s="10" t="s">
        <v>519</v>
      </c>
    </row>
    <row r="61" spans="1:8" ht="96" x14ac:dyDescent="0.2">
      <c r="A61" t="s">
        <v>767</v>
      </c>
      <c r="B61" t="s">
        <v>88</v>
      </c>
      <c r="C61">
        <v>2021</v>
      </c>
      <c r="D61" t="s">
        <v>768</v>
      </c>
      <c r="E61" s="8" t="s">
        <v>769</v>
      </c>
      <c r="F61" t="s">
        <v>137</v>
      </c>
      <c r="G61" s="9" t="s">
        <v>1225</v>
      </c>
      <c r="H61" s="10" t="s">
        <v>772</v>
      </c>
    </row>
    <row r="62" spans="1:8" ht="96" x14ac:dyDescent="0.2">
      <c r="A62" t="s">
        <v>410</v>
      </c>
      <c r="B62" t="s">
        <v>88</v>
      </c>
      <c r="C62">
        <v>2021</v>
      </c>
      <c r="D62" t="s">
        <v>411</v>
      </c>
      <c r="E62" s="8" t="s">
        <v>412</v>
      </c>
      <c r="F62" t="s">
        <v>147</v>
      </c>
      <c r="G62" s="9" t="s">
        <v>1218</v>
      </c>
      <c r="H62" s="10" t="s">
        <v>414</v>
      </c>
    </row>
    <row r="63" spans="1:8" ht="96" x14ac:dyDescent="0.2">
      <c r="A63" t="s">
        <v>540</v>
      </c>
      <c r="B63" t="s">
        <v>88</v>
      </c>
      <c r="C63">
        <v>2021</v>
      </c>
      <c r="D63" t="s">
        <v>541</v>
      </c>
      <c r="E63" s="8" t="s">
        <v>542</v>
      </c>
      <c r="F63" t="s">
        <v>147</v>
      </c>
      <c r="G63" s="10" t="s">
        <v>1234</v>
      </c>
      <c r="H63" s="10" t="s">
        <v>544</v>
      </c>
    </row>
    <row r="64" spans="1:8" ht="80" x14ac:dyDescent="0.2">
      <c r="A64" t="s">
        <v>709</v>
      </c>
      <c r="B64" t="s">
        <v>88</v>
      </c>
      <c r="C64">
        <v>2021</v>
      </c>
      <c r="D64" t="s">
        <v>710</v>
      </c>
      <c r="E64" s="8" t="s">
        <v>711</v>
      </c>
      <c r="F64" t="s">
        <v>105</v>
      </c>
      <c r="G64" s="10" t="s">
        <v>1235</v>
      </c>
      <c r="H64" s="10" t="s">
        <v>714</v>
      </c>
    </row>
    <row r="65" spans="1:8" ht="112" x14ac:dyDescent="0.2">
      <c r="A65" t="s">
        <v>193</v>
      </c>
      <c r="B65" t="s">
        <v>88</v>
      </c>
      <c r="C65">
        <v>2021</v>
      </c>
      <c r="D65" t="s">
        <v>194</v>
      </c>
      <c r="E65" s="8" t="s">
        <v>195</v>
      </c>
      <c r="F65" t="s">
        <v>105</v>
      </c>
      <c r="G65" s="10" t="s">
        <v>1236</v>
      </c>
      <c r="H65" s="10" t="s">
        <v>198</v>
      </c>
    </row>
    <row r="66" spans="1:8" ht="112" x14ac:dyDescent="0.2">
      <c r="A66" t="s">
        <v>924</v>
      </c>
      <c r="B66" t="s">
        <v>88</v>
      </c>
      <c r="C66">
        <v>2021</v>
      </c>
      <c r="D66" t="s">
        <v>925</v>
      </c>
      <c r="E66" s="8" t="s">
        <v>926</v>
      </c>
      <c r="F66" t="s">
        <v>155</v>
      </c>
      <c r="G66" s="10" t="s">
        <v>1237</v>
      </c>
      <c r="H66" s="10" t="s">
        <v>928</v>
      </c>
    </row>
    <row r="67" spans="1:8" ht="112" x14ac:dyDescent="0.2">
      <c r="A67" t="s">
        <v>1064</v>
      </c>
      <c r="B67" t="s">
        <v>88</v>
      </c>
      <c r="C67">
        <v>2021</v>
      </c>
      <c r="D67" t="s">
        <v>1065</v>
      </c>
      <c r="E67" s="8" t="s">
        <v>1066</v>
      </c>
      <c r="F67" t="s">
        <v>836</v>
      </c>
      <c r="G67" s="9" t="s">
        <v>1218</v>
      </c>
      <c r="H67" s="10" t="s">
        <v>1069</v>
      </c>
    </row>
    <row r="68" spans="1:8" ht="96" x14ac:dyDescent="0.2">
      <c r="A68" t="s">
        <v>1089</v>
      </c>
      <c r="B68" t="s">
        <v>88</v>
      </c>
      <c r="C68">
        <v>2021</v>
      </c>
      <c r="D68" t="s">
        <v>1090</v>
      </c>
      <c r="E68" s="8" t="s">
        <v>1091</v>
      </c>
      <c r="F68" t="s">
        <v>137</v>
      </c>
      <c r="G68" s="9" t="s">
        <v>1225</v>
      </c>
      <c r="H68" s="10" t="s">
        <v>1095</v>
      </c>
    </row>
    <row r="69" spans="1:8" ht="96" x14ac:dyDescent="0.2">
      <c r="A69" t="s">
        <v>1024</v>
      </c>
      <c r="B69" t="s">
        <v>88</v>
      </c>
      <c r="C69">
        <v>2021</v>
      </c>
      <c r="D69" t="s">
        <v>1025</v>
      </c>
      <c r="E69" s="8" t="s">
        <v>1026</v>
      </c>
      <c r="F69" t="s">
        <v>105</v>
      </c>
      <c r="G69" s="10" t="s">
        <v>1226</v>
      </c>
      <c r="H69" s="10" t="s">
        <v>1029</v>
      </c>
    </row>
    <row r="70" spans="1:8" ht="96" x14ac:dyDescent="0.2">
      <c r="A70" t="s">
        <v>814</v>
      </c>
      <c r="B70" t="s">
        <v>88</v>
      </c>
      <c r="C70">
        <v>2021</v>
      </c>
      <c r="D70" t="s">
        <v>815</v>
      </c>
      <c r="E70" s="8" t="s">
        <v>816</v>
      </c>
      <c r="F70" t="s">
        <v>162</v>
      </c>
      <c r="G70" s="9" t="s">
        <v>1218</v>
      </c>
      <c r="H70" s="10" t="s">
        <v>819</v>
      </c>
    </row>
    <row r="71" spans="1:8" ht="64" x14ac:dyDescent="0.2">
      <c r="A71" t="s">
        <v>171</v>
      </c>
      <c r="B71" t="s">
        <v>88</v>
      </c>
      <c r="C71">
        <v>2021</v>
      </c>
      <c r="D71" t="s">
        <v>172</v>
      </c>
      <c r="E71" s="8" t="s">
        <v>173</v>
      </c>
      <c r="F71" t="s">
        <v>162</v>
      </c>
      <c r="G71" s="9" t="s">
        <v>1218</v>
      </c>
      <c r="H71" s="10" t="s">
        <v>176</v>
      </c>
    </row>
    <row r="72" spans="1:8" ht="96" x14ac:dyDescent="0.2">
      <c r="A72" t="s">
        <v>394</v>
      </c>
      <c r="B72" t="s">
        <v>88</v>
      </c>
      <c r="C72">
        <v>2021</v>
      </c>
      <c r="D72" t="s">
        <v>395</v>
      </c>
      <c r="E72" s="8" t="s">
        <v>396</v>
      </c>
      <c r="F72" t="s">
        <v>155</v>
      </c>
      <c r="G72" s="10" t="s">
        <v>1238</v>
      </c>
      <c r="H72" s="10" t="s">
        <v>398</v>
      </c>
    </row>
    <row r="73" spans="1:8" ht="112" x14ac:dyDescent="0.2">
      <c r="A73" t="s">
        <v>435</v>
      </c>
      <c r="B73" t="s">
        <v>88</v>
      </c>
      <c r="C73">
        <v>2022</v>
      </c>
      <c r="D73" t="s">
        <v>436</v>
      </c>
      <c r="E73" s="8" t="s">
        <v>437</v>
      </c>
      <c r="F73" t="s">
        <v>105</v>
      </c>
      <c r="G73" s="10" t="s">
        <v>1229</v>
      </c>
      <c r="H73" s="10" t="s">
        <v>440</v>
      </c>
    </row>
    <row r="74" spans="1:8" ht="176" x14ac:dyDescent="0.2">
      <c r="A74" t="s">
        <v>918</v>
      </c>
      <c r="B74" t="s">
        <v>88</v>
      </c>
      <c r="C74">
        <v>2022</v>
      </c>
      <c r="D74" t="s">
        <v>919</v>
      </c>
      <c r="E74" s="8" t="s">
        <v>920</v>
      </c>
      <c r="F74" t="s">
        <v>155</v>
      </c>
      <c r="G74" s="9" t="s">
        <v>1221</v>
      </c>
      <c r="H74" s="10" t="s">
        <v>922</v>
      </c>
    </row>
    <row r="75" spans="1:8" ht="112" x14ac:dyDescent="0.2">
      <c r="A75" t="s">
        <v>699</v>
      </c>
      <c r="B75" t="s">
        <v>88</v>
      </c>
      <c r="C75">
        <v>2022</v>
      </c>
      <c r="D75" t="s">
        <v>700</v>
      </c>
      <c r="E75" s="8" t="s">
        <v>701</v>
      </c>
      <c r="F75" t="s">
        <v>105</v>
      </c>
      <c r="G75" s="10" t="s">
        <v>1239</v>
      </c>
      <c r="H75" s="10" t="s">
        <v>704</v>
      </c>
    </row>
    <row r="76" spans="1:8" ht="112" x14ac:dyDescent="0.2">
      <c r="A76" t="s">
        <v>238</v>
      </c>
      <c r="B76" t="s">
        <v>88</v>
      </c>
      <c r="C76">
        <v>2022</v>
      </c>
      <c r="D76" t="s">
        <v>239</v>
      </c>
      <c r="E76" s="8" t="s">
        <v>240</v>
      </c>
      <c r="F76" t="s">
        <v>105</v>
      </c>
      <c r="G76" s="10" t="s">
        <v>1240</v>
      </c>
      <c r="H76" s="10" t="s">
        <v>243</v>
      </c>
    </row>
    <row r="77" spans="1:8" ht="112" x14ac:dyDescent="0.2">
      <c r="A77" t="s">
        <v>853</v>
      </c>
      <c r="B77" t="s">
        <v>88</v>
      </c>
      <c r="C77">
        <v>2022</v>
      </c>
      <c r="D77" t="s">
        <v>854</v>
      </c>
      <c r="E77" s="8" t="s">
        <v>855</v>
      </c>
      <c r="F77" t="s">
        <v>105</v>
      </c>
      <c r="G77" s="9" t="s">
        <v>1219</v>
      </c>
      <c r="H77" s="10" t="s">
        <v>858</v>
      </c>
    </row>
    <row r="78" spans="1:8" ht="112" x14ac:dyDescent="0.2">
      <c r="A78" t="s">
        <v>284</v>
      </c>
      <c r="B78" t="s">
        <v>88</v>
      </c>
      <c r="C78">
        <v>2022</v>
      </c>
      <c r="D78" t="s">
        <v>285</v>
      </c>
      <c r="E78" s="8" t="s">
        <v>286</v>
      </c>
      <c r="F78" t="s">
        <v>105</v>
      </c>
      <c r="G78" s="10" t="s">
        <v>1233</v>
      </c>
      <c r="H78" s="10" t="s">
        <v>289</v>
      </c>
    </row>
    <row r="79" spans="1:8" ht="96" x14ac:dyDescent="0.2">
      <c r="A79" t="s">
        <v>102</v>
      </c>
      <c r="B79" t="s">
        <v>88</v>
      </c>
      <c r="C79">
        <v>2022</v>
      </c>
      <c r="D79" t="s">
        <v>103</v>
      </c>
      <c r="E79" s="8" t="s">
        <v>104</v>
      </c>
      <c r="F79" t="s">
        <v>105</v>
      </c>
      <c r="G79" s="9" t="s">
        <v>1219</v>
      </c>
      <c r="H79" s="10" t="s">
        <v>108</v>
      </c>
    </row>
    <row r="80" spans="1:8" ht="128" x14ac:dyDescent="0.2">
      <c r="A80" t="s">
        <v>718</v>
      </c>
      <c r="B80" t="s">
        <v>88</v>
      </c>
      <c r="C80">
        <v>2022</v>
      </c>
      <c r="D80" t="s">
        <v>719</v>
      </c>
      <c r="E80" s="8" t="s">
        <v>720</v>
      </c>
      <c r="F80" t="s">
        <v>105</v>
      </c>
      <c r="G80" s="10" t="s">
        <v>1241</v>
      </c>
      <c r="H80" s="10" t="s">
        <v>723</v>
      </c>
    </row>
    <row r="81" spans="1:8" ht="80" x14ac:dyDescent="0.2">
      <c r="A81" t="s">
        <v>1081</v>
      </c>
      <c r="B81" t="s">
        <v>88</v>
      </c>
      <c r="C81">
        <v>2022</v>
      </c>
      <c r="D81" t="s">
        <v>1082</v>
      </c>
      <c r="E81" s="8" t="s">
        <v>1083</v>
      </c>
      <c r="F81" t="s">
        <v>147</v>
      </c>
      <c r="G81" s="9" t="s">
        <v>1221</v>
      </c>
      <c r="H81" s="10" t="s">
        <v>1086</v>
      </c>
    </row>
    <row r="82" spans="1:8" ht="112" x14ac:dyDescent="0.2">
      <c r="A82" t="s">
        <v>202</v>
      </c>
      <c r="B82" t="s">
        <v>88</v>
      </c>
      <c r="C82">
        <v>2022</v>
      </c>
      <c r="D82" t="s">
        <v>203</v>
      </c>
      <c r="E82" s="8" t="s">
        <v>204</v>
      </c>
      <c r="F82" t="s">
        <v>105</v>
      </c>
      <c r="G82" s="9" t="s">
        <v>1219</v>
      </c>
      <c r="H82" s="10" t="s">
        <v>207</v>
      </c>
    </row>
    <row r="83" spans="1:8" ht="96" x14ac:dyDescent="0.2">
      <c r="A83" t="s">
        <v>736</v>
      </c>
      <c r="B83" t="s">
        <v>88</v>
      </c>
      <c r="C83">
        <v>2022</v>
      </c>
      <c r="D83" t="s">
        <v>737</v>
      </c>
      <c r="E83" s="8" t="s">
        <v>738</v>
      </c>
      <c r="F83" t="s">
        <v>105</v>
      </c>
      <c r="G83" s="10" t="s">
        <v>1242</v>
      </c>
      <c r="H83" s="10" t="s">
        <v>741</v>
      </c>
    </row>
    <row r="84" spans="1:8" ht="144" x14ac:dyDescent="0.2">
      <c r="A84" t="s">
        <v>604</v>
      </c>
      <c r="B84" t="s">
        <v>88</v>
      </c>
      <c r="C84">
        <v>2022</v>
      </c>
      <c r="D84" t="s">
        <v>605</v>
      </c>
      <c r="E84" s="8" t="s">
        <v>606</v>
      </c>
      <c r="F84" t="s">
        <v>568</v>
      </c>
      <c r="G84" s="10" t="s">
        <v>1214</v>
      </c>
      <c r="H84" s="10" t="s">
        <v>608</v>
      </c>
    </row>
    <row r="85" spans="1:8" ht="96" x14ac:dyDescent="0.2">
      <c r="A85" t="s">
        <v>634</v>
      </c>
      <c r="B85" t="s">
        <v>88</v>
      </c>
      <c r="C85">
        <v>2022</v>
      </c>
      <c r="D85" t="s">
        <v>635</v>
      </c>
      <c r="E85" s="8" t="s">
        <v>636</v>
      </c>
      <c r="F85" t="s">
        <v>105</v>
      </c>
      <c r="G85" s="10" t="s">
        <v>1243</v>
      </c>
      <c r="H85" s="10" t="s">
        <v>639</v>
      </c>
    </row>
    <row r="86" spans="1:8" ht="112" x14ac:dyDescent="0.2">
      <c r="A86" t="s">
        <v>418</v>
      </c>
      <c r="B86" t="s">
        <v>88</v>
      </c>
      <c r="C86">
        <v>2022</v>
      </c>
      <c r="D86" t="s">
        <v>419</v>
      </c>
      <c r="E86" s="8" t="s">
        <v>420</v>
      </c>
      <c r="F86" t="s">
        <v>137</v>
      </c>
      <c r="G86" s="10" t="s">
        <v>1244</v>
      </c>
      <c r="H86" s="10" t="s">
        <v>423</v>
      </c>
    </row>
    <row r="87" spans="1:8" ht="112" x14ac:dyDescent="0.2">
      <c r="A87" t="s">
        <v>455</v>
      </c>
      <c r="B87" t="s">
        <v>88</v>
      </c>
      <c r="C87">
        <v>2022</v>
      </c>
      <c r="D87" t="s">
        <v>456</v>
      </c>
      <c r="E87" s="8" t="s">
        <v>457</v>
      </c>
      <c r="F87" t="s">
        <v>147</v>
      </c>
      <c r="G87" s="10" t="s">
        <v>1245</v>
      </c>
      <c r="H87" s="10" t="s">
        <v>460</v>
      </c>
    </row>
    <row r="88" spans="1:8" ht="96" x14ac:dyDescent="0.2">
      <c r="A88" t="s">
        <v>584</v>
      </c>
      <c r="B88" t="s">
        <v>88</v>
      </c>
      <c r="C88">
        <v>2022</v>
      </c>
      <c r="D88" t="s">
        <v>585</v>
      </c>
      <c r="E88" s="8" t="s">
        <v>586</v>
      </c>
      <c r="F88" t="s">
        <v>105</v>
      </c>
      <c r="G88" s="10" t="s">
        <v>1233</v>
      </c>
      <c r="H88" s="10" t="s">
        <v>589</v>
      </c>
    </row>
    <row r="89" spans="1:8" ht="112" x14ac:dyDescent="0.2">
      <c r="A89" t="s">
        <v>1008</v>
      </c>
      <c r="B89" t="s">
        <v>88</v>
      </c>
      <c r="C89">
        <v>2022</v>
      </c>
      <c r="D89" t="s">
        <v>1009</v>
      </c>
      <c r="E89" s="8" t="s">
        <v>1010</v>
      </c>
      <c r="F89" t="s">
        <v>568</v>
      </c>
      <c r="G89" s="10" t="s">
        <v>1246</v>
      </c>
      <c r="H89" s="10" t="s">
        <v>1012</v>
      </c>
    </row>
    <row r="90" spans="1:8" ht="96" x14ac:dyDescent="0.2">
      <c r="A90" t="s">
        <v>1099</v>
      </c>
      <c r="B90" t="s">
        <v>88</v>
      </c>
      <c r="C90">
        <v>2022</v>
      </c>
      <c r="D90" t="s">
        <v>1100</v>
      </c>
      <c r="E90" s="8" t="s">
        <v>1101</v>
      </c>
      <c r="F90" t="s">
        <v>137</v>
      </c>
      <c r="G90" s="9" t="s">
        <v>1225</v>
      </c>
      <c r="H90" s="10" t="s">
        <v>1104</v>
      </c>
    </row>
    <row r="91" spans="1:8" ht="96" x14ac:dyDescent="0.2">
      <c r="A91" t="s">
        <v>385</v>
      </c>
      <c r="B91" t="s">
        <v>88</v>
      </c>
      <c r="C91">
        <v>2022</v>
      </c>
      <c r="D91" t="s">
        <v>386</v>
      </c>
      <c r="E91" s="8" t="s">
        <v>387</v>
      </c>
      <c r="F91" t="s">
        <v>105</v>
      </c>
      <c r="G91" s="9" t="s">
        <v>1219</v>
      </c>
      <c r="H91" s="10" t="s">
        <v>390</v>
      </c>
    </row>
    <row r="92" spans="1:8" ht="80" x14ac:dyDescent="0.2">
      <c r="A92" t="s">
        <v>728</v>
      </c>
      <c r="B92" t="s">
        <v>88</v>
      </c>
      <c r="C92">
        <v>2022</v>
      </c>
      <c r="D92" t="s">
        <v>729</v>
      </c>
      <c r="E92" s="8" t="s">
        <v>730</v>
      </c>
      <c r="F92" t="s">
        <v>147</v>
      </c>
      <c r="G92" s="9" t="s">
        <v>1219</v>
      </c>
      <c r="H92" s="10" t="s">
        <v>733</v>
      </c>
    </row>
    <row r="93" spans="1:8" ht="96" x14ac:dyDescent="0.2">
      <c r="A93" t="s">
        <v>899</v>
      </c>
      <c r="B93" t="s">
        <v>88</v>
      </c>
      <c r="C93">
        <v>2022</v>
      </c>
      <c r="D93" t="s">
        <v>900</v>
      </c>
      <c r="E93" s="8" t="s">
        <v>901</v>
      </c>
      <c r="F93" t="s">
        <v>147</v>
      </c>
      <c r="G93" s="10" t="s">
        <v>1247</v>
      </c>
      <c r="H93" s="10" t="s">
        <v>904</v>
      </c>
    </row>
    <row r="94" spans="1:8" ht="112" x14ac:dyDescent="0.2">
      <c r="A94" t="s">
        <v>548</v>
      </c>
      <c r="B94" t="s">
        <v>88</v>
      </c>
      <c r="C94">
        <v>2022</v>
      </c>
      <c r="D94" t="s">
        <v>549</v>
      </c>
      <c r="E94" s="8" t="s">
        <v>550</v>
      </c>
      <c r="F94" t="s">
        <v>105</v>
      </c>
      <c r="G94" s="10" t="s">
        <v>1248</v>
      </c>
      <c r="H94" s="10" t="s">
        <v>553</v>
      </c>
    </row>
    <row r="95" spans="1:8" ht="96" x14ac:dyDescent="0.2">
      <c r="A95" t="s">
        <v>786</v>
      </c>
      <c r="B95" t="s">
        <v>88</v>
      </c>
      <c r="C95">
        <v>2022</v>
      </c>
      <c r="D95" t="s">
        <v>787</v>
      </c>
      <c r="E95" s="8" t="s">
        <v>788</v>
      </c>
      <c r="F95" t="s">
        <v>105</v>
      </c>
      <c r="G95" s="10" t="s">
        <v>1249</v>
      </c>
      <c r="H95" s="10" t="s">
        <v>791</v>
      </c>
    </row>
    <row r="96" spans="1:8" ht="112" x14ac:dyDescent="0.2">
      <c r="A96" t="s">
        <v>445</v>
      </c>
      <c r="B96" t="s">
        <v>88</v>
      </c>
      <c r="C96">
        <v>2022</v>
      </c>
      <c r="D96" t="s">
        <v>446</v>
      </c>
      <c r="E96" s="8" t="s">
        <v>447</v>
      </c>
      <c r="F96" t="s">
        <v>105</v>
      </c>
      <c r="G96" s="9" t="s">
        <v>1219</v>
      </c>
      <c r="H96" s="10" t="s">
        <v>450</v>
      </c>
    </row>
    <row r="97" spans="1:8" ht="48" x14ac:dyDescent="0.2">
      <c r="A97" t="s">
        <v>1108</v>
      </c>
      <c r="B97" t="s">
        <v>88</v>
      </c>
      <c r="C97">
        <v>2022</v>
      </c>
      <c r="D97" t="s">
        <v>966</v>
      </c>
      <c r="E97" s="8" t="s">
        <v>1109</v>
      </c>
      <c r="F97" t="s">
        <v>230</v>
      </c>
      <c r="G97" s="9" t="s">
        <v>1219</v>
      </c>
      <c r="H97" s="10" t="s">
        <v>1112</v>
      </c>
    </row>
    <row r="98" spans="1:8" ht="112" x14ac:dyDescent="0.2">
      <c r="A98" t="s">
        <v>247</v>
      </c>
      <c r="B98" t="s">
        <v>88</v>
      </c>
      <c r="C98">
        <v>2022</v>
      </c>
      <c r="D98" t="s">
        <v>248</v>
      </c>
      <c r="E98" s="8" t="s">
        <v>249</v>
      </c>
      <c r="F98" t="s">
        <v>105</v>
      </c>
      <c r="G98" s="10" t="s">
        <v>1250</v>
      </c>
      <c r="H98" s="10" t="s">
        <v>252</v>
      </c>
    </row>
    <row r="99" spans="1:8" ht="96" x14ac:dyDescent="0.2">
      <c r="A99" t="s">
        <v>367</v>
      </c>
      <c r="B99" t="s">
        <v>88</v>
      </c>
      <c r="C99">
        <v>2022</v>
      </c>
      <c r="D99" t="s">
        <v>368</v>
      </c>
      <c r="E99" s="8" t="s">
        <v>369</v>
      </c>
      <c r="F99" t="s">
        <v>137</v>
      </c>
      <c r="G99" s="9" t="s">
        <v>1225</v>
      </c>
      <c r="H99" s="10" t="s">
        <v>372</v>
      </c>
    </row>
    <row r="100" spans="1:8" ht="96" x14ac:dyDescent="0.2">
      <c r="A100" t="s">
        <v>776</v>
      </c>
      <c r="B100" t="s">
        <v>88</v>
      </c>
      <c r="C100">
        <v>2022</v>
      </c>
      <c r="D100" t="s">
        <v>777</v>
      </c>
      <c r="E100" s="8" t="s">
        <v>778</v>
      </c>
      <c r="F100" t="s">
        <v>105</v>
      </c>
      <c r="G100" s="10" t="s">
        <v>1251</v>
      </c>
      <c r="H100" s="10" t="s">
        <v>781</v>
      </c>
    </row>
    <row r="101" spans="1:8" ht="128" x14ac:dyDescent="0.2">
      <c r="A101" t="s">
        <v>565</v>
      </c>
      <c r="B101" t="s">
        <v>88</v>
      </c>
      <c r="C101">
        <v>2022</v>
      </c>
      <c r="D101" t="s">
        <v>566</v>
      </c>
      <c r="E101" s="8" t="s">
        <v>567</v>
      </c>
      <c r="F101" t="s">
        <v>568</v>
      </c>
      <c r="G101" s="10" t="s">
        <v>1208</v>
      </c>
      <c r="H101" s="10" t="s">
        <v>570</v>
      </c>
    </row>
    <row r="102" spans="1:8" ht="96" x14ac:dyDescent="0.2">
      <c r="A102" t="s">
        <v>483</v>
      </c>
      <c r="B102" t="s">
        <v>88</v>
      </c>
      <c r="C102">
        <v>2022</v>
      </c>
      <c r="D102" t="s">
        <v>484</v>
      </c>
      <c r="E102" s="8" t="s">
        <v>485</v>
      </c>
      <c r="F102" t="s">
        <v>155</v>
      </c>
      <c r="G102" s="10" t="s">
        <v>1252</v>
      </c>
      <c r="H102" s="10" t="s">
        <v>487</v>
      </c>
    </row>
    <row r="103" spans="1:8" ht="96" x14ac:dyDescent="0.2">
      <c r="A103" t="s">
        <v>337</v>
      </c>
      <c r="B103" t="s">
        <v>88</v>
      </c>
      <c r="C103">
        <v>2022</v>
      </c>
      <c r="D103" t="s">
        <v>338</v>
      </c>
      <c r="E103" s="8" t="s">
        <v>339</v>
      </c>
      <c r="F103" t="s">
        <v>230</v>
      </c>
      <c r="G103" s="10" t="s">
        <v>1253</v>
      </c>
      <c r="H103" s="10" t="s">
        <v>343</v>
      </c>
    </row>
    <row r="104" spans="1:8" ht="112" x14ac:dyDescent="0.2">
      <c r="A104" t="s">
        <v>350</v>
      </c>
      <c r="B104" t="s">
        <v>88</v>
      </c>
      <c r="C104">
        <v>2022</v>
      </c>
      <c r="D104" t="s">
        <v>338</v>
      </c>
      <c r="E104" s="8" t="s">
        <v>351</v>
      </c>
      <c r="F104" t="s">
        <v>230</v>
      </c>
      <c r="G104" s="10" t="s">
        <v>1248</v>
      </c>
      <c r="H104" s="10" t="s">
        <v>354</v>
      </c>
    </row>
    <row r="105" spans="1:8" ht="80" x14ac:dyDescent="0.2">
      <c r="A105" t="s">
        <v>688</v>
      </c>
      <c r="B105" t="s">
        <v>88</v>
      </c>
      <c r="C105">
        <v>2022</v>
      </c>
      <c r="D105" t="s">
        <v>689</v>
      </c>
      <c r="E105" s="8" t="s">
        <v>690</v>
      </c>
      <c r="F105" t="s">
        <v>230</v>
      </c>
      <c r="G105" s="10" t="s">
        <v>1238</v>
      </c>
      <c r="H105" s="10" t="s">
        <v>693</v>
      </c>
    </row>
    <row r="106" spans="1:8" ht="80" x14ac:dyDescent="0.2">
      <c r="A106" t="s">
        <v>489</v>
      </c>
      <c r="B106" t="s">
        <v>88</v>
      </c>
      <c r="C106">
        <v>2022</v>
      </c>
      <c r="D106" t="s">
        <v>490</v>
      </c>
      <c r="E106" s="8" t="s">
        <v>491</v>
      </c>
      <c r="F106" t="s">
        <v>147</v>
      </c>
      <c r="G106" s="10" t="s">
        <v>1254</v>
      </c>
      <c r="H106" s="10" t="s">
        <v>494</v>
      </c>
    </row>
    <row r="107" spans="1:8" ht="112" x14ac:dyDescent="0.2">
      <c r="A107" t="s">
        <v>758</v>
      </c>
      <c r="B107" t="s">
        <v>88</v>
      </c>
      <c r="C107">
        <v>2022</v>
      </c>
      <c r="D107" t="s">
        <v>710</v>
      </c>
      <c r="E107" s="8" t="s">
        <v>759</v>
      </c>
      <c r="F107" t="s">
        <v>105</v>
      </c>
      <c r="G107" s="10" t="s">
        <v>1234</v>
      </c>
      <c r="H107" s="10" t="s">
        <v>762</v>
      </c>
    </row>
    <row r="108" spans="1:8" ht="64" x14ac:dyDescent="0.2">
      <c r="A108" t="s">
        <v>976</v>
      </c>
      <c r="B108" t="s">
        <v>88</v>
      </c>
      <c r="C108">
        <v>2022</v>
      </c>
      <c r="D108" t="s">
        <v>977</v>
      </c>
      <c r="E108" s="8" t="s">
        <v>978</v>
      </c>
      <c r="F108" t="s">
        <v>105</v>
      </c>
      <c r="G108" s="10" t="s">
        <v>1255</v>
      </c>
      <c r="H108" s="10" t="s">
        <v>981</v>
      </c>
    </row>
    <row r="109" spans="1:8" ht="144" x14ac:dyDescent="0.2">
      <c r="A109" t="s">
        <v>294</v>
      </c>
      <c r="B109" t="s">
        <v>88</v>
      </c>
      <c r="C109">
        <v>2022</v>
      </c>
      <c r="D109" t="s">
        <v>295</v>
      </c>
      <c r="E109" s="8" t="s">
        <v>296</v>
      </c>
      <c r="F109" t="s">
        <v>147</v>
      </c>
      <c r="G109" s="10" t="s">
        <v>1256</v>
      </c>
      <c r="H109" s="10" t="s">
        <v>299</v>
      </c>
    </row>
    <row r="110" spans="1:8" ht="112" x14ac:dyDescent="0.2">
      <c r="A110" t="s">
        <v>985</v>
      </c>
      <c r="B110" t="s">
        <v>88</v>
      </c>
      <c r="C110">
        <v>2022</v>
      </c>
      <c r="D110" t="s">
        <v>986</v>
      </c>
      <c r="E110" s="8" t="s">
        <v>987</v>
      </c>
      <c r="F110" t="s">
        <v>155</v>
      </c>
      <c r="G110" s="10" t="s">
        <v>1257</v>
      </c>
      <c r="H110" s="10" t="s">
        <v>989</v>
      </c>
    </row>
    <row r="111" spans="1:8" ht="112" x14ac:dyDescent="0.2">
      <c r="A111" t="s">
        <v>913</v>
      </c>
      <c r="B111" t="s">
        <v>88</v>
      </c>
      <c r="C111">
        <v>2022</v>
      </c>
      <c r="D111" t="s">
        <v>914</v>
      </c>
      <c r="E111" s="8" t="s">
        <v>915</v>
      </c>
      <c r="F111" t="s">
        <v>155</v>
      </c>
      <c r="G111" s="9" t="s">
        <v>1221</v>
      </c>
      <c r="H111" s="10" t="s">
        <v>916</v>
      </c>
    </row>
    <row r="112" spans="1:8" ht="96" x14ac:dyDescent="0.2">
      <c r="A112" t="s">
        <v>1117</v>
      </c>
      <c r="B112" t="s">
        <v>88</v>
      </c>
      <c r="C112">
        <v>2022</v>
      </c>
      <c r="D112" t="s">
        <v>1118</v>
      </c>
      <c r="E112" s="8" t="s">
        <v>1119</v>
      </c>
      <c r="F112" t="s">
        <v>230</v>
      </c>
      <c r="G112" s="10" t="s">
        <v>1258</v>
      </c>
      <c r="H112" s="10" t="s">
        <v>1122</v>
      </c>
    </row>
    <row r="113" spans="1:8" ht="80" x14ac:dyDescent="0.2">
      <c r="A113" t="s">
        <v>505</v>
      </c>
      <c r="B113" t="s">
        <v>88</v>
      </c>
      <c r="C113">
        <v>2022</v>
      </c>
      <c r="D113" t="s">
        <v>506</v>
      </c>
      <c r="E113" s="8" t="s">
        <v>507</v>
      </c>
      <c r="F113" t="s">
        <v>105</v>
      </c>
      <c r="G113" s="10" t="s">
        <v>1247</v>
      </c>
      <c r="H113" s="10" t="s">
        <v>510</v>
      </c>
    </row>
    <row r="114" spans="1:8" ht="96" x14ac:dyDescent="0.2">
      <c r="A114" t="s">
        <v>653</v>
      </c>
      <c r="B114" t="s">
        <v>88</v>
      </c>
      <c r="C114">
        <v>2022</v>
      </c>
      <c r="D114" t="s">
        <v>654</v>
      </c>
      <c r="E114" s="8" t="s">
        <v>655</v>
      </c>
      <c r="F114" t="s">
        <v>230</v>
      </c>
      <c r="G114" s="10" t="s">
        <v>1259</v>
      </c>
      <c r="H114" s="10" t="s">
        <v>658</v>
      </c>
    </row>
    <row r="115" spans="1:8" ht="128" x14ac:dyDescent="0.2">
      <c r="A115" t="s">
        <v>991</v>
      </c>
      <c r="B115" t="s">
        <v>88</v>
      </c>
      <c r="C115">
        <v>2022</v>
      </c>
      <c r="D115" t="s">
        <v>992</v>
      </c>
      <c r="E115" s="8" t="s">
        <v>993</v>
      </c>
      <c r="F115" t="s">
        <v>147</v>
      </c>
      <c r="G115" s="10" t="s">
        <v>1260</v>
      </c>
      <c r="H115" s="10" t="s">
        <v>996</v>
      </c>
    </row>
    <row r="116" spans="1:8" ht="112" x14ac:dyDescent="0.2">
      <c r="A116" t="s">
        <v>594</v>
      </c>
      <c r="B116" t="s">
        <v>88</v>
      </c>
      <c r="C116">
        <v>2022</v>
      </c>
      <c r="D116" t="s">
        <v>595</v>
      </c>
      <c r="E116" s="8" t="s">
        <v>596</v>
      </c>
      <c r="F116" t="s">
        <v>105</v>
      </c>
      <c r="G116" s="9" t="s">
        <v>1225</v>
      </c>
      <c r="H116" s="10" t="s">
        <v>599</v>
      </c>
    </row>
    <row r="117" spans="1:8" ht="96" x14ac:dyDescent="0.2">
      <c r="A117" t="s">
        <v>531</v>
      </c>
      <c r="B117" t="s">
        <v>88</v>
      </c>
      <c r="C117">
        <v>2022</v>
      </c>
      <c r="D117" t="s">
        <v>532</v>
      </c>
      <c r="E117" s="8" t="s">
        <v>533</v>
      </c>
      <c r="F117" t="s">
        <v>137</v>
      </c>
      <c r="G117" s="10" t="s">
        <v>1233</v>
      </c>
      <c r="H117" s="10" t="s">
        <v>536</v>
      </c>
    </row>
    <row r="118" spans="1:8" ht="112" x14ac:dyDescent="0.2">
      <c r="A118" t="s">
        <v>796</v>
      </c>
      <c r="B118" t="s">
        <v>88</v>
      </c>
      <c r="C118">
        <v>2022</v>
      </c>
      <c r="D118" t="s">
        <v>797</v>
      </c>
      <c r="E118" s="8" t="s">
        <v>798</v>
      </c>
      <c r="F118" t="s">
        <v>105</v>
      </c>
      <c r="G118" s="10" t="s">
        <v>1261</v>
      </c>
      <c r="H118" s="10" t="s">
        <v>801</v>
      </c>
    </row>
    <row r="119" spans="1:8" ht="147" customHeight="1" x14ac:dyDescent="0.2">
      <c r="C119">
        <v>2021</v>
      </c>
      <c r="D119" t="s">
        <v>1178</v>
      </c>
      <c r="E119" s="9" t="s">
        <v>1179</v>
      </c>
      <c r="F119" t="s">
        <v>568</v>
      </c>
      <c r="G119" s="10" t="s">
        <v>1262</v>
      </c>
      <c r="H119" s="10" t="s">
        <v>1180</v>
      </c>
    </row>
    <row r="120" spans="1:8" ht="176" x14ac:dyDescent="0.2">
      <c r="C120">
        <v>2022</v>
      </c>
      <c r="D120" t="s">
        <v>1181</v>
      </c>
      <c r="E120" s="9" t="s">
        <v>1182</v>
      </c>
      <c r="F120" t="s">
        <v>568</v>
      </c>
      <c r="G120" s="9" t="s">
        <v>1219</v>
      </c>
      <c r="H120" s="10" t="s">
        <v>1204</v>
      </c>
    </row>
    <row r="121" spans="1:8" ht="112" x14ac:dyDescent="0.2">
      <c r="C121">
        <v>2020</v>
      </c>
      <c r="D121" t="s">
        <v>1183</v>
      </c>
      <c r="E121" s="9" t="s">
        <v>1184</v>
      </c>
      <c r="F121" t="s">
        <v>105</v>
      </c>
      <c r="G121" s="10" t="s">
        <v>1263</v>
      </c>
      <c r="H121" s="10" t="s">
        <v>1185</v>
      </c>
    </row>
    <row r="122" spans="1:8" ht="112" x14ac:dyDescent="0.2">
      <c r="C122">
        <v>2022</v>
      </c>
      <c r="D122" t="s">
        <v>1186</v>
      </c>
      <c r="E122" s="9" t="s">
        <v>1187</v>
      </c>
      <c r="F122" t="s">
        <v>105</v>
      </c>
      <c r="G122" s="10" t="s">
        <v>1264</v>
      </c>
      <c r="H122" s="10" t="s">
        <v>1188</v>
      </c>
    </row>
    <row r="123" spans="1:8" ht="112" x14ac:dyDescent="0.2">
      <c r="C123">
        <v>2022</v>
      </c>
      <c r="D123" t="s">
        <v>1189</v>
      </c>
      <c r="E123" s="9" t="s">
        <v>1190</v>
      </c>
      <c r="F123" t="s">
        <v>147</v>
      </c>
      <c r="G123" s="9" t="s">
        <v>1221</v>
      </c>
      <c r="H123" s="10" t="s">
        <v>1191</v>
      </c>
    </row>
    <row r="124" spans="1:8" ht="80" x14ac:dyDescent="0.2">
      <c r="C124">
        <v>2022</v>
      </c>
      <c r="D124" t="s">
        <v>1192</v>
      </c>
      <c r="E124" s="9" t="s">
        <v>1193</v>
      </c>
      <c r="F124" t="s">
        <v>137</v>
      </c>
      <c r="G124" s="10" t="s">
        <v>1233</v>
      </c>
      <c r="H124" s="10" t="s">
        <v>1194</v>
      </c>
    </row>
    <row r="125" spans="1:8" ht="96" x14ac:dyDescent="0.2">
      <c r="C125">
        <v>2022</v>
      </c>
      <c r="D125" t="s">
        <v>1195</v>
      </c>
      <c r="E125" s="9" t="s">
        <v>1196</v>
      </c>
      <c r="F125" t="s">
        <v>1197</v>
      </c>
      <c r="G125" s="9" t="s">
        <v>1219</v>
      </c>
      <c r="H125" s="10" t="s">
        <v>1198</v>
      </c>
    </row>
  </sheetData>
  <autoFilter ref="A2:H118" xr:uid="{00000000-0001-0000-0000-000000000000}">
    <sortState xmlns:xlrd2="http://schemas.microsoft.com/office/spreadsheetml/2017/richdata2" ref="A3:H118">
      <sortCondition ref="C2:C118"/>
    </sortState>
  </autoFilter>
  <mergeCells count="2">
    <mergeCell ref="C1:H1"/>
    <mergeCell ref="I1:T1"/>
  </mergeCells>
  <dataValidations count="1">
    <dataValidation allowBlank="1" showInputMessage="1" showErrorMessage="1" sqref="G1:G1048576" xr:uid="{78F9043D-FBF2-4287-95AD-C36D39DE3A55}"/>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61722-6556-4806-9906-A3FCCFAB65E0}">
  <dimension ref="A1:K126"/>
  <sheetViews>
    <sheetView topLeftCell="E5" workbookViewId="0">
      <selection activeCell="G7" sqref="G7"/>
    </sheetView>
  </sheetViews>
  <sheetFormatPr baseColWidth="10" defaultColWidth="8.83203125" defaultRowHeight="15" x14ac:dyDescent="0.2"/>
  <cols>
    <col min="1" max="2" width="0" hidden="1" customWidth="1"/>
    <col min="3" max="3" width="8.83203125" style="9"/>
    <col min="4" max="4" width="34.6640625" style="9" customWidth="1"/>
    <col min="5" max="5" width="77.33203125" style="11" customWidth="1"/>
    <col min="6" max="6" width="65.5" style="10" customWidth="1"/>
    <col min="7" max="7" width="58.5" style="9" customWidth="1"/>
    <col min="8" max="8" width="26.83203125" style="9" customWidth="1"/>
    <col min="10" max="10" width="39" customWidth="1"/>
  </cols>
  <sheetData>
    <row r="1" spans="1:11" x14ac:dyDescent="0.2">
      <c r="E1" s="15"/>
      <c r="F1" s="18"/>
      <c r="J1" t="s">
        <v>1271</v>
      </c>
      <c r="K1">
        <f>COUNTIF(H3:H126,"Yes")</f>
        <v>62</v>
      </c>
    </row>
    <row r="2" spans="1:11" ht="16" x14ac:dyDescent="0.2">
      <c r="A2" s="12" t="s">
        <v>2</v>
      </c>
      <c r="B2" s="12" t="s">
        <v>3</v>
      </c>
      <c r="C2" s="19" t="s">
        <v>4</v>
      </c>
      <c r="D2" s="19" t="s">
        <v>5</v>
      </c>
      <c r="E2" s="15" t="s">
        <v>10</v>
      </c>
      <c r="F2" s="18" t="s">
        <v>1266</v>
      </c>
      <c r="G2" s="9" t="s">
        <v>1265</v>
      </c>
      <c r="H2" s="9" t="s">
        <v>1267</v>
      </c>
      <c r="J2" t="s">
        <v>1272</v>
      </c>
      <c r="K2">
        <f>COUNTIF(H3:H126,"No")</f>
        <v>61</v>
      </c>
    </row>
    <row r="3" spans="1:11" ht="224" x14ac:dyDescent="0.2">
      <c r="A3" s="13">
        <v>2020</v>
      </c>
      <c r="B3" s="13" t="s">
        <v>665</v>
      </c>
      <c r="C3" s="20" t="s">
        <v>666</v>
      </c>
      <c r="D3" s="20" t="s">
        <v>568</v>
      </c>
      <c r="E3" s="10" t="s">
        <v>668</v>
      </c>
      <c r="F3" s="22" t="s">
        <v>1147</v>
      </c>
      <c r="G3" s="9" t="s">
        <v>1219</v>
      </c>
      <c r="H3" s="9" t="s">
        <v>1268</v>
      </c>
    </row>
    <row r="4" spans="1:11" ht="224" x14ac:dyDescent="0.2">
      <c r="A4" s="13">
        <v>2020</v>
      </c>
      <c r="B4" s="13" t="s">
        <v>931</v>
      </c>
      <c r="C4" s="20" t="s">
        <v>932</v>
      </c>
      <c r="D4" s="20" t="s">
        <v>155</v>
      </c>
      <c r="E4" s="10" t="s">
        <v>934</v>
      </c>
      <c r="F4" s="22" t="s">
        <v>1135</v>
      </c>
      <c r="G4" s="9" t="s">
        <v>1218</v>
      </c>
      <c r="H4" s="9" t="s">
        <v>1269</v>
      </c>
    </row>
    <row r="5" spans="1:11" ht="160" x14ac:dyDescent="0.2">
      <c r="A5" s="13">
        <v>2020</v>
      </c>
      <c r="B5" s="13" t="s">
        <v>955</v>
      </c>
      <c r="C5" s="20" t="s">
        <v>956</v>
      </c>
      <c r="D5" s="20" t="s">
        <v>230</v>
      </c>
      <c r="E5" s="16" t="s">
        <v>959</v>
      </c>
      <c r="F5" s="22" t="s">
        <v>1174</v>
      </c>
      <c r="G5" s="9" t="s">
        <v>1223</v>
      </c>
      <c r="H5" s="9" t="s">
        <v>1268</v>
      </c>
    </row>
    <row r="6" spans="1:11" ht="192" x14ac:dyDescent="0.2">
      <c r="A6" s="13">
        <v>2020</v>
      </c>
      <c r="B6" s="13" t="s">
        <v>524</v>
      </c>
      <c r="C6" s="20" t="s">
        <v>525</v>
      </c>
      <c r="D6" s="20" t="s">
        <v>147</v>
      </c>
      <c r="E6" s="16" t="s">
        <v>528</v>
      </c>
      <c r="F6" s="22" t="s">
        <v>1163</v>
      </c>
      <c r="G6" s="9" t="s">
        <v>1223</v>
      </c>
      <c r="H6" s="9" t="s">
        <v>1268</v>
      </c>
    </row>
    <row r="7" spans="1:11" ht="160" x14ac:dyDescent="0.2">
      <c r="A7" s="13">
        <v>2020</v>
      </c>
      <c r="B7" s="13" t="s">
        <v>946</v>
      </c>
      <c r="C7" s="20" t="s">
        <v>947</v>
      </c>
      <c r="D7" s="20" t="s">
        <v>836</v>
      </c>
      <c r="E7" s="16" t="s">
        <v>950</v>
      </c>
      <c r="F7" s="22" t="s">
        <v>1173</v>
      </c>
      <c r="G7" s="9" t="s">
        <v>1222</v>
      </c>
      <c r="H7" s="9" t="s">
        <v>1268</v>
      </c>
    </row>
    <row r="8" spans="1:11" ht="176" x14ac:dyDescent="0.2">
      <c r="A8" s="13">
        <v>2020</v>
      </c>
      <c r="B8" s="13" t="s">
        <v>845</v>
      </c>
      <c r="C8" s="20" t="s">
        <v>846</v>
      </c>
      <c r="D8" s="20" t="s">
        <v>105</v>
      </c>
      <c r="E8" s="16" t="s">
        <v>848</v>
      </c>
      <c r="F8" s="22" t="s">
        <v>1143</v>
      </c>
      <c r="G8" s="10" t="s">
        <v>1199</v>
      </c>
      <c r="H8" s="9" t="s">
        <v>1269</v>
      </c>
    </row>
    <row r="9" spans="1:11" ht="128" x14ac:dyDescent="0.2">
      <c r="A9" s="13">
        <v>2020</v>
      </c>
      <c r="B9" s="13" t="s">
        <v>834</v>
      </c>
      <c r="C9" s="20" t="s">
        <v>835</v>
      </c>
      <c r="D9" s="20" t="s">
        <v>836</v>
      </c>
      <c r="E9" s="16" t="s">
        <v>840</v>
      </c>
      <c r="F9" s="22" t="s">
        <v>1170</v>
      </c>
      <c r="G9" s="10" t="s">
        <v>1255</v>
      </c>
      <c r="H9" s="9" t="s">
        <v>1269</v>
      </c>
    </row>
    <row r="10" spans="1:11" ht="16" x14ac:dyDescent="0.2">
      <c r="A10" s="13">
        <v>2020</v>
      </c>
      <c r="B10" s="13" t="s">
        <v>1052</v>
      </c>
      <c r="C10" s="20" t="s">
        <v>1053</v>
      </c>
      <c r="D10" s="20" t="s">
        <v>155</v>
      </c>
      <c r="E10" s="16"/>
      <c r="F10" s="22" t="s">
        <v>1135</v>
      </c>
      <c r="G10" s="9" t="s">
        <v>1218</v>
      </c>
      <c r="H10" s="9" t="s">
        <v>1269</v>
      </c>
    </row>
    <row r="11" spans="1:11" ht="144" x14ac:dyDescent="0.2">
      <c r="A11" s="13">
        <v>2020</v>
      </c>
      <c r="B11" s="13" t="s">
        <v>498</v>
      </c>
      <c r="C11" s="20" t="s">
        <v>499</v>
      </c>
      <c r="D11" s="20" t="s">
        <v>230</v>
      </c>
      <c r="E11" s="16" t="s">
        <v>502</v>
      </c>
      <c r="F11" s="22" t="s">
        <v>1141</v>
      </c>
      <c r="G11" s="9" t="s">
        <v>1220</v>
      </c>
      <c r="H11" s="9" t="s">
        <v>1269</v>
      </c>
    </row>
    <row r="12" spans="1:11" ht="192" x14ac:dyDescent="0.2">
      <c r="A12" s="13">
        <v>2020</v>
      </c>
      <c r="B12" s="13" t="s">
        <v>476</v>
      </c>
      <c r="C12" s="20" t="s">
        <v>477</v>
      </c>
      <c r="D12" s="20" t="s">
        <v>147</v>
      </c>
      <c r="E12" s="16" t="s">
        <v>479</v>
      </c>
      <c r="F12" s="22" t="s">
        <v>1148</v>
      </c>
      <c r="G12" s="10" t="s">
        <v>1217</v>
      </c>
      <c r="H12" s="9" t="s">
        <v>1269</v>
      </c>
    </row>
    <row r="13" spans="1:11" ht="144" x14ac:dyDescent="0.2">
      <c r="A13" s="13">
        <v>2020</v>
      </c>
      <c r="B13" s="13" t="s">
        <v>645</v>
      </c>
      <c r="C13" s="20" t="s">
        <v>646</v>
      </c>
      <c r="D13" s="20" t="s">
        <v>91</v>
      </c>
      <c r="E13" s="16" t="s">
        <v>648</v>
      </c>
      <c r="F13" s="22" t="s">
        <v>1131</v>
      </c>
      <c r="G13" s="9" t="s">
        <v>1219</v>
      </c>
      <c r="H13" s="9" t="s">
        <v>1269</v>
      </c>
    </row>
    <row r="14" spans="1:11" ht="32" x14ac:dyDescent="0.2">
      <c r="A14" s="13">
        <v>2020</v>
      </c>
      <c r="B14" s="13" t="s">
        <v>222</v>
      </c>
      <c r="C14" s="20" t="s">
        <v>223</v>
      </c>
      <c r="D14" s="20" t="s">
        <v>155</v>
      </c>
      <c r="E14" s="16"/>
      <c r="F14" s="22" t="s">
        <v>1148</v>
      </c>
      <c r="G14" s="10" t="s">
        <v>1217</v>
      </c>
      <c r="H14" s="9" t="s">
        <v>1269</v>
      </c>
    </row>
    <row r="15" spans="1:11" ht="192" x14ac:dyDescent="0.2">
      <c r="A15" s="13">
        <v>2020</v>
      </c>
      <c r="B15" s="13" t="s">
        <v>882</v>
      </c>
      <c r="C15" s="20" t="s">
        <v>883</v>
      </c>
      <c r="D15" s="20" t="s">
        <v>91</v>
      </c>
      <c r="E15" s="16" t="s">
        <v>885</v>
      </c>
      <c r="F15" s="22" t="s">
        <v>1135</v>
      </c>
      <c r="G15" s="9" t="s">
        <v>1218</v>
      </c>
      <c r="H15" s="9" t="s">
        <v>1269</v>
      </c>
    </row>
    <row r="16" spans="1:11" ht="176" x14ac:dyDescent="0.2">
      <c r="A16" s="13">
        <v>2020</v>
      </c>
      <c r="B16" s="13" t="s">
        <v>1034</v>
      </c>
      <c r="C16" s="20" t="s">
        <v>1035</v>
      </c>
      <c r="D16" s="20" t="s">
        <v>137</v>
      </c>
      <c r="E16" s="16" t="s">
        <v>1038</v>
      </c>
      <c r="F16" s="22" t="s">
        <v>1148</v>
      </c>
      <c r="G16" s="10" t="s">
        <v>1217</v>
      </c>
      <c r="H16" s="9" t="s">
        <v>1269</v>
      </c>
    </row>
    <row r="17" spans="1:8" ht="128" x14ac:dyDescent="0.2">
      <c r="A17" s="13">
        <v>2020</v>
      </c>
      <c r="B17" s="13" t="s">
        <v>1058</v>
      </c>
      <c r="C17" s="20" t="s">
        <v>1059</v>
      </c>
      <c r="D17" s="20" t="s">
        <v>230</v>
      </c>
      <c r="E17" s="16" t="s">
        <v>1062</v>
      </c>
      <c r="F17" s="22" t="s">
        <v>1135</v>
      </c>
      <c r="G17" s="10" t="s">
        <v>1216</v>
      </c>
      <c r="H17" s="9" t="s">
        <v>1268</v>
      </c>
    </row>
    <row r="18" spans="1:8" ht="128" x14ac:dyDescent="0.2">
      <c r="A18" s="13">
        <v>2020</v>
      </c>
      <c r="B18" s="13" t="s">
        <v>618</v>
      </c>
      <c r="C18" s="20" t="s">
        <v>619</v>
      </c>
      <c r="D18" s="20" t="s">
        <v>137</v>
      </c>
      <c r="E18" s="16" t="s">
        <v>622</v>
      </c>
      <c r="F18" s="22" t="s">
        <v>1138</v>
      </c>
      <c r="G18" s="10" t="s">
        <v>1215</v>
      </c>
      <c r="H18" s="9" t="s">
        <v>1268</v>
      </c>
    </row>
    <row r="19" spans="1:8" ht="176" x14ac:dyDescent="0.2">
      <c r="A19" s="13">
        <v>2020</v>
      </c>
      <c r="B19" s="13" t="s">
        <v>627</v>
      </c>
      <c r="C19" s="20" t="s">
        <v>628</v>
      </c>
      <c r="D19" s="20" t="s">
        <v>147</v>
      </c>
      <c r="E19" s="16" t="s">
        <v>630</v>
      </c>
      <c r="F19" s="22" t="s">
        <v>1167</v>
      </c>
      <c r="G19" s="10" t="s">
        <v>1214</v>
      </c>
      <c r="H19" s="9" t="s">
        <v>1269</v>
      </c>
    </row>
    <row r="20" spans="1:8" ht="144" x14ac:dyDescent="0.2">
      <c r="A20" s="13">
        <v>2020</v>
      </c>
      <c r="B20" s="13" t="s">
        <v>127</v>
      </c>
      <c r="C20" s="20" t="s">
        <v>128</v>
      </c>
      <c r="D20" s="20" t="s">
        <v>105</v>
      </c>
      <c r="E20" s="16" t="s">
        <v>131</v>
      </c>
      <c r="F20" s="22" t="s">
        <v>1143</v>
      </c>
      <c r="G20" s="10" t="s">
        <v>1199</v>
      </c>
      <c r="H20" s="9" t="s">
        <v>1269</v>
      </c>
    </row>
    <row r="21" spans="1:8" ht="176" x14ac:dyDescent="0.2">
      <c r="A21" s="13">
        <v>2020</v>
      </c>
      <c r="B21" s="13" t="s">
        <v>825</v>
      </c>
      <c r="C21" s="20" t="s">
        <v>826</v>
      </c>
      <c r="D21" s="20" t="s">
        <v>105</v>
      </c>
      <c r="E21" s="16" t="s">
        <v>828</v>
      </c>
      <c r="F21" s="22" t="s">
        <v>1131</v>
      </c>
      <c r="G21" s="10" t="s">
        <v>1213</v>
      </c>
      <c r="H21" s="9" t="s">
        <v>1268</v>
      </c>
    </row>
    <row r="22" spans="1:8" ht="192" x14ac:dyDescent="0.2">
      <c r="A22" s="13">
        <v>2020</v>
      </c>
      <c r="B22" s="13" t="s">
        <v>213</v>
      </c>
      <c r="C22" s="20" t="s">
        <v>214</v>
      </c>
      <c r="D22" s="20" t="s">
        <v>91</v>
      </c>
      <c r="E22" s="16" t="s">
        <v>216</v>
      </c>
      <c r="F22" s="22" t="s">
        <v>1131</v>
      </c>
      <c r="G22" s="9" t="s">
        <v>1212</v>
      </c>
      <c r="H22" s="9" t="s">
        <v>1269</v>
      </c>
    </row>
    <row r="23" spans="1:8" ht="176" x14ac:dyDescent="0.2">
      <c r="A23" s="13">
        <v>2020</v>
      </c>
      <c r="B23" s="13" t="s">
        <v>89</v>
      </c>
      <c r="C23" s="20" t="s">
        <v>90</v>
      </c>
      <c r="D23" s="20" t="s">
        <v>91</v>
      </c>
      <c r="E23" s="16" t="s">
        <v>94</v>
      </c>
      <c r="F23" s="22" t="s">
        <v>1135</v>
      </c>
      <c r="G23" s="10" t="s">
        <v>1211</v>
      </c>
      <c r="H23" s="9" t="s">
        <v>1268</v>
      </c>
    </row>
    <row r="24" spans="1:8" ht="176" x14ac:dyDescent="0.2">
      <c r="A24" s="13">
        <v>2020</v>
      </c>
      <c r="B24" s="13" t="s">
        <v>807</v>
      </c>
      <c r="C24" s="20" t="s">
        <v>808</v>
      </c>
      <c r="D24" s="20" t="s">
        <v>137</v>
      </c>
      <c r="E24" s="16" t="s">
        <v>811</v>
      </c>
      <c r="F24" s="22" t="s">
        <v>1138</v>
      </c>
      <c r="G24" s="9" t="s">
        <v>1200</v>
      </c>
      <c r="H24" s="9" t="s">
        <v>1269</v>
      </c>
    </row>
    <row r="25" spans="1:8" ht="160" x14ac:dyDescent="0.2">
      <c r="A25" s="13">
        <v>2020</v>
      </c>
      <c r="B25" s="13" t="s">
        <v>575</v>
      </c>
      <c r="C25" s="20" t="s">
        <v>576</v>
      </c>
      <c r="D25" s="20" t="s">
        <v>162</v>
      </c>
      <c r="E25" s="16" t="s">
        <v>579</v>
      </c>
      <c r="F25" s="22" t="s">
        <v>1165</v>
      </c>
      <c r="G25" s="10" t="s">
        <v>1201</v>
      </c>
      <c r="H25" s="9" t="s">
        <v>1268</v>
      </c>
    </row>
    <row r="26" spans="1:8" ht="144" x14ac:dyDescent="0.2">
      <c r="A26" s="13">
        <v>2020</v>
      </c>
      <c r="B26" s="13" t="s">
        <v>160</v>
      </c>
      <c r="C26" s="20" t="s">
        <v>161</v>
      </c>
      <c r="D26" s="20" t="s">
        <v>162</v>
      </c>
      <c r="E26" s="16" t="s">
        <v>166</v>
      </c>
      <c r="F26" s="22" t="s">
        <v>1135</v>
      </c>
      <c r="G26" s="9" t="s">
        <v>1202</v>
      </c>
      <c r="H26" s="9" t="s">
        <v>1269</v>
      </c>
    </row>
    <row r="27" spans="1:8" ht="176" x14ac:dyDescent="0.2">
      <c r="A27" s="13">
        <v>2020</v>
      </c>
      <c r="B27" s="13" t="s">
        <v>185</v>
      </c>
      <c r="C27" s="20" t="s">
        <v>186</v>
      </c>
      <c r="D27" s="20" t="s">
        <v>105</v>
      </c>
      <c r="E27" s="16" t="s">
        <v>188</v>
      </c>
      <c r="F27" s="22" t="s">
        <v>1135</v>
      </c>
      <c r="G27" s="10" t="s">
        <v>1203</v>
      </c>
      <c r="H27" s="9" t="s">
        <v>1268</v>
      </c>
    </row>
    <row r="28" spans="1:8" ht="32" x14ac:dyDescent="0.2">
      <c r="A28" s="13">
        <v>2020</v>
      </c>
      <c r="B28" s="13" t="s">
        <v>612</v>
      </c>
      <c r="C28" s="20" t="s">
        <v>613</v>
      </c>
      <c r="D28" s="20" t="s">
        <v>155</v>
      </c>
      <c r="E28" s="16"/>
      <c r="F28" s="22" t="s">
        <v>1168</v>
      </c>
      <c r="G28" s="10" t="s">
        <v>1210</v>
      </c>
      <c r="H28" s="9" t="s">
        <v>1268</v>
      </c>
    </row>
    <row r="29" spans="1:8" ht="192" x14ac:dyDescent="0.2">
      <c r="A29" s="13">
        <v>2020</v>
      </c>
      <c r="B29" s="13" t="s">
        <v>275</v>
      </c>
      <c r="C29" s="20" t="s">
        <v>276</v>
      </c>
      <c r="D29" s="20" t="s">
        <v>147</v>
      </c>
      <c r="E29" s="16" t="s">
        <v>279</v>
      </c>
      <c r="F29" s="22" t="s">
        <v>1149</v>
      </c>
      <c r="G29" s="10" t="s">
        <v>1209</v>
      </c>
      <c r="H29" s="9" t="s">
        <v>1268</v>
      </c>
    </row>
    <row r="30" spans="1:8" ht="192" x14ac:dyDescent="0.2">
      <c r="A30" s="13">
        <v>2020</v>
      </c>
      <c r="B30" s="13" t="s">
        <v>145</v>
      </c>
      <c r="C30" s="20" t="s">
        <v>146</v>
      </c>
      <c r="D30" s="20" t="s">
        <v>147</v>
      </c>
      <c r="E30" s="16" t="s">
        <v>150</v>
      </c>
      <c r="F30" s="22" t="s">
        <v>1135</v>
      </c>
      <c r="G30" s="10" t="s">
        <v>1208</v>
      </c>
      <c r="H30" s="9" t="s">
        <v>1268</v>
      </c>
    </row>
    <row r="31" spans="1:8" ht="144" x14ac:dyDescent="0.2">
      <c r="A31" s="13">
        <v>2020</v>
      </c>
      <c r="B31" s="13" t="s">
        <v>228</v>
      </c>
      <c r="C31" s="20" t="s">
        <v>229</v>
      </c>
      <c r="D31" s="20" t="s">
        <v>230</v>
      </c>
      <c r="E31" s="16" t="s">
        <v>234</v>
      </c>
      <c r="F31" s="22" t="s">
        <v>1141</v>
      </c>
      <c r="G31" s="10" t="s">
        <v>1224</v>
      </c>
      <c r="H31" s="9" t="s">
        <v>1268</v>
      </c>
    </row>
    <row r="32" spans="1:8" ht="112" x14ac:dyDescent="0.2">
      <c r="A32" s="13">
        <v>2020</v>
      </c>
      <c r="B32" s="13" t="s">
        <v>135</v>
      </c>
      <c r="C32" s="20" t="s">
        <v>136</v>
      </c>
      <c r="D32" s="20" t="s">
        <v>137</v>
      </c>
      <c r="E32" s="16" t="s">
        <v>141</v>
      </c>
      <c r="F32" s="22" t="s">
        <v>1138</v>
      </c>
      <c r="G32" s="9" t="s">
        <v>1225</v>
      </c>
      <c r="H32" s="9" t="s">
        <v>1269</v>
      </c>
    </row>
    <row r="33" spans="1:8" ht="176" x14ac:dyDescent="0.2">
      <c r="A33" s="13">
        <v>2020</v>
      </c>
      <c r="B33" s="13" t="s">
        <v>872</v>
      </c>
      <c r="C33" s="20" t="s">
        <v>873</v>
      </c>
      <c r="D33" s="20" t="s">
        <v>105</v>
      </c>
      <c r="E33" s="16" t="s">
        <v>877</v>
      </c>
      <c r="F33" s="22" t="s">
        <v>1135</v>
      </c>
      <c r="G33" s="9" t="s">
        <v>1218</v>
      </c>
      <c r="H33" s="9" t="s">
        <v>1269</v>
      </c>
    </row>
    <row r="34" spans="1:8" ht="80" x14ac:dyDescent="0.2">
      <c r="A34" s="13">
        <v>2021</v>
      </c>
      <c r="B34" s="13" t="s">
        <v>1043</v>
      </c>
      <c r="C34" s="20" t="s">
        <v>1044</v>
      </c>
      <c r="D34" s="20" t="s">
        <v>230</v>
      </c>
      <c r="E34" s="16" t="s">
        <v>1047</v>
      </c>
      <c r="F34" s="22" t="s">
        <v>1162</v>
      </c>
      <c r="G34" s="9" t="s">
        <v>1223</v>
      </c>
      <c r="H34" s="9" t="s">
        <v>1268</v>
      </c>
    </row>
    <row r="35" spans="1:8" ht="160" x14ac:dyDescent="0.2">
      <c r="A35" s="13">
        <v>2021</v>
      </c>
      <c r="B35" s="13" t="s">
        <v>428</v>
      </c>
      <c r="C35" s="20" t="s">
        <v>429</v>
      </c>
      <c r="D35" s="20" t="s">
        <v>105</v>
      </c>
      <c r="E35" s="16" t="s">
        <v>432</v>
      </c>
      <c r="F35" s="22" t="s">
        <v>1159</v>
      </c>
      <c r="G35" s="9" t="s">
        <v>1218</v>
      </c>
      <c r="H35" s="9" t="s">
        <v>1268</v>
      </c>
    </row>
    <row r="36" spans="1:8" ht="176" x14ac:dyDescent="0.2">
      <c r="A36" s="13">
        <v>2021</v>
      </c>
      <c r="B36" s="13" t="s">
        <v>311</v>
      </c>
      <c r="C36" s="20" t="s">
        <v>312</v>
      </c>
      <c r="D36" s="20" t="s">
        <v>137</v>
      </c>
      <c r="E36" s="16" t="s">
        <v>315</v>
      </c>
      <c r="F36" s="22" t="s">
        <v>1152</v>
      </c>
      <c r="G36" s="9" t="s">
        <v>1200</v>
      </c>
      <c r="H36" s="9" t="s">
        <v>1268</v>
      </c>
    </row>
    <row r="37" spans="1:8" ht="16" x14ac:dyDescent="0.2">
      <c r="A37" s="13">
        <v>2021</v>
      </c>
      <c r="B37" s="13" t="s">
        <v>908</v>
      </c>
      <c r="C37" s="20" t="s">
        <v>909</v>
      </c>
      <c r="D37" s="20" t="s">
        <v>155</v>
      </c>
      <c r="E37" s="16"/>
      <c r="F37" s="22" t="s">
        <v>1135</v>
      </c>
      <c r="G37" s="9" t="s">
        <v>1218</v>
      </c>
      <c r="H37" s="9" t="s">
        <v>1269</v>
      </c>
    </row>
    <row r="38" spans="1:8" ht="160" x14ac:dyDescent="0.2">
      <c r="A38" s="13">
        <v>2021</v>
      </c>
      <c r="B38" s="13" t="s">
        <v>1074</v>
      </c>
      <c r="C38" s="20" t="s">
        <v>1075</v>
      </c>
      <c r="D38" s="20" t="s">
        <v>105</v>
      </c>
      <c r="E38" s="16" t="s">
        <v>1078</v>
      </c>
      <c r="F38" s="22" t="s">
        <v>1143</v>
      </c>
      <c r="G38" s="10" t="s">
        <v>1226</v>
      </c>
      <c r="H38" s="9" t="s">
        <v>1269</v>
      </c>
    </row>
    <row r="39" spans="1:8" ht="176" x14ac:dyDescent="0.2">
      <c r="A39" s="13">
        <v>2021</v>
      </c>
      <c r="B39" s="13" t="s">
        <v>937</v>
      </c>
      <c r="C39" s="20" t="s">
        <v>938</v>
      </c>
      <c r="D39" s="20" t="s">
        <v>105</v>
      </c>
      <c r="E39" s="16" t="s">
        <v>941</v>
      </c>
      <c r="F39" s="22" t="s">
        <v>1138</v>
      </c>
      <c r="G39" s="10" t="s">
        <v>1226</v>
      </c>
      <c r="H39" s="9" t="s">
        <v>1268</v>
      </c>
    </row>
    <row r="40" spans="1:8" ht="176" x14ac:dyDescent="0.2">
      <c r="A40" s="13">
        <v>2021</v>
      </c>
      <c r="B40" s="13" t="s">
        <v>672</v>
      </c>
      <c r="C40" s="20" t="s">
        <v>673</v>
      </c>
      <c r="D40" s="20" t="s">
        <v>105</v>
      </c>
      <c r="E40" s="16" t="s">
        <v>676</v>
      </c>
      <c r="F40" s="22" t="s">
        <v>1134</v>
      </c>
      <c r="G40" s="9" t="s">
        <v>1227</v>
      </c>
      <c r="H40" s="9" t="s">
        <v>1269</v>
      </c>
    </row>
    <row r="41" spans="1:8" ht="144" x14ac:dyDescent="0.2">
      <c r="A41" s="13">
        <v>2021</v>
      </c>
      <c r="B41" s="13" t="s">
        <v>891</v>
      </c>
      <c r="C41" s="20" t="s">
        <v>892</v>
      </c>
      <c r="D41" s="20" t="s">
        <v>91</v>
      </c>
      <c r="E41" s="16" t="s">
        <v>894</v>
      </c>
      <c r="F41" s="22" t="s">
        <v>1134</v>
      </c>
      <c r="G41" s="10" t="s">
        <v>1226</v>
      </c>
      <c r="H41" s="9" t="s">
        <v>1268</v>
      </c>
    </row>
    <row r="42" spans="1:8" ht="272" x14ac:dyDescent="0.2">
      <c r="A42" s="13">
        <v>2021</v>
      </c>
      <c r="B42" s="13" t="s">
        <v>558</v>
      </c>
      <c r="C42" s="20" t="s">
        <v>559</v>
      </c>
      <c r="D42" s="20" t="s">
        <v>147</v>
      </c>
      <c r="E42" s="16" t="s">
        <v>561</v>
      </c>
      <c r="F42" s="22" t="s">
        <v>1131</v>
      </c>
      <c r="G42" s="9" t="s">
        <v>1219</v>
      </c>
      <c r="H42" s="9" t="s">
        <v>1269</v>
      </c>
    </row>
    <row r="43" spans="1:8" ht="176" x14ac:dyDescent="0.2">
      <c r="A43" s="13">
        <v>2021</v>
      </c>
      <c r="B43" s="13" t="s">
        <v>360</v>
      </c>
      <c r="C43" s="20" t="s">
        <v>361</v>
      </c>
      <c r="D43" s="20" t="s">
        <v>147</v>
      </c>
      <c r="E43" s="16" t="s">
        <v>363</v>
      </c>
      <c r="F43" s="22" t="s">
        <v>1155</v>
      </c>
      <c r="G43" s="9" t="s">
        <v>1200</v>
      </c>
      <c r="H43" s="9" t="s">
        <v>1268</v>
      </c>
    </row>
    <row r="44" spans="1:8" ht="96" x14ac:dyDescent="0.2">
      <c r="A44" s="13">
        <v>2021</v>
      </c>
      <c r="B44" s="13" t="s">
        <v>266</v>
      </c>
      <c r="C44" s="20" t="s">
        <v>267</v>
      </c>
      <c r="D44" s="20" t="s">
        <v>137</v>
      </c>
      <c r="E44" s="16" t="s">
        <v>270</v>
      </c>
      <c r="F44" s="22" t="s">
        <v>1139</v>
      </c>
      <c r="G44" s="10" t="s">
        <v>1215</v>
      </c>
      <c r="H44" s="9" t="s">
        <v>1268</v>
      </c>
    </row>
    <row r="45" spans="1:8" ht="176" x14ac:dyDescent="0.2">
      <c r="A45" s="13">
        <v>2021</v>
      </c>
      <c r="B45" s="13" t="s">
        <v>680</v>
      </c>
      <c r="C45" s="20" t="s">
        <v>681</v>
      </c>
      <c r="D45" s="20" t="s">
        <v>105</v>
      </c>
      <c r="E45" s="16" t="s">
        <v>684</v>
      </c>
      <c r="F45" s="22" t="s">
        <v>1135</v>
      </c>
      <c r="G45" s="9" t="s">
        <v>1218</v>
      </c>
      <c r="H45" s="9" t="s">
        <v>1269</v>
      </c>
    </row>
    <row r="46" spans="1:8" ht="192" x14ac:dyDescent="0.2">
      <c r="A46" s="13">
        <v>2021</v>
      </c>
      <c r="B46" s="13" t="s">
        <v>320</v>
      </c>
      <c r="C46" s="20" t="s">
        <v>321</v>
      </c>
      <c r="D46" s="20" t="s">
        <v>91</v>
      </c>
      <c r="E46" s="16" t="s">
        <v>323</v>
      </c>
      <c r="F46" s="22" t="s">
        <v>1154</v>
      </c>
      <c r="G46" s="9" t="s">
        <v>1228</v>
      </c>
      <c r="H46" s="9" t="s">
        <v>1268</v>
      </c>
    </row>
    <row r="47" spans="1:8" ht="144" x14ac:dyDescent="0.2">
      <c r="A47" s="13">
        <v>2021</v>
      </c>
      <c r="B47" s="13" t="s">
        <v>258</v>
      </c>
      <c r="C47" s="20" t="s">
        <v>259</v>
      </c>
      <c r="D47" s="20" t="s">
        <v>137</v>
      </c>
      <c r="E47" s="16" t="s">
        <v>262</v>
      </c>
      <c r="F47" s="22" t="s">
        <v>1138</v>
      </c>
      <c r="G47" s="10" t="s">
        <v>1229</v>
      </c>
      <c r="H47" s="9" t="s">
        <v>1268</v>
      </c>
    </row>
    <row r="48" spans="1:8" ht="16" x14ac:dyDescent="0.2">
      <c r="A48" s="13">
        <v>2021</v>
      </c>
      <c r="B48" s="13" t="s">
        <v>153</v>
      </c>
      <c r="C48" s="20" t="s">
        <v>154</v>
      </c>
      <c r="D48" s="20" t="s">
        <v>155</v>
      </c>
      <c r="E48" s="16"/>
      <c r="F48" s="22" t="s">
        <v>1135</v>
      </c>
      <c r="G48" s="9" t="s">
        <v>1218</v>
      </c>
      <c r="H48" s="9" t="s">
        <v>1269</v>
      </c>
    </row>
    <row r="49" spans="1:8" ht="144" x14ac:dyDescent="0.2">
      <c r="A49" s="13">
        <v>2021</v>
      </c>
      <c r="B49" s="13" t="s">
        <v>1016</v>
      </c>
      <c r="C49" s="20" t="s">
        <v>1017</v>
      </c>
      <c r="D49" s="20" t="s">
        <v>105</v>
      </c>
      <c r="E49" s="16" t="s">
        <v>1020</v>
      </c>
      <c r="F49" s="22" t="s">
        <v>1134</v>
      </c>
      <c r="G49" s="10" t="s">
        <v>1227</v>
      </c>
      <c r="H49" s="9" t="s">
        <v>1269</v>
      </c>
    </row>
    <row r="50" spans="1:8" ht="160" x14ac:dyDescent="0.2">
      <c r="A50" s="13">
        <v>2021</v>
      </c>
      <c r="B50" s="13" t="s">
        <v>966</v>
      </c>
      <c r="C50" s="20" t="s">
        <v>967</v>
      </c>
      <c r="D50" s="20" t="s">
        <v>230</v>
      </c>
      <c r="E50" s="16" t="s">
        <v>970</v>
      </c>
      <c r="F50" s="22" t="s">
        <v>1131</v>
      </c>
      <c r="G50" s="9" t="s">
        <v>1219</v>
      </c>
      <c r="H50" s="9" t="s">
        <v>1269</v>
      </c>
    </row>
    <row r="51" spans="1:8" ht="176" x14ac:dyDescent="0.2">
      <c r="A51" s="13">
        <v>2021</v>
      </c>
      <c r="B51" s="13" t="s">
        <v>1000</v>
      </c>
      <c r="C51" s="20" t="s">
        <v>1001</v>
      </c>
      <c r="D51" s="20" t="s">
        <v>105</v>
      </c>
      <c r="E51" s="16" t="s">
        <v>1004</v>
      </c>
      <c r="F51" s="22" t="s">
        <v>1138</v>
      </c>
      <c r="G51" s="9" t="s">
        <v>1225</v>
      </c>
      <c r="H51" s="9" t="s">
        <v>1269</v>
      </c>
    </row>
    <row r="52" spans="1:8" ht="160" x14ac:dyDescent="0.2">
      <c r="A52" s="13">
        <v>2021</v>
      </c>
      <c r="B52" s="13" t="s">
        <v>747</v>
      </c>
      <c r="C52" s="20" t="s">
        <v>748</v>
      </c>
      <c r="D52" s="20" t="s">
        <v>749</v>
      </c>
      <c r="E52" s="16" t="s">
        <v>753</v>
      </c>
      <c r="F52" s="22" t="s">
        <v>1138</v>
      </c>
      <c r="G52" s="9" t="s">
        <v>1225</v>
      </c>
      <c r="H52" s="9" t="s">
        <v>1269</v>
      </c>
    </row>
    <row r="53" spans="1:8" ht="128" x14ac:dyDescent="0.2">
      <c r="A53" s="13">
        <v>2021</v>
      </c>
      <c r="B53" s="13" t="s">
        <v>402</v>
      </c>
      <c r="C53" s="20" t="s">
        <v>403</v>
      </c>
      <c r="D53" s="20" t="s">
        <v>105</v>
      </c>
      <c r="E53" s="16" t="s">
        <v>406</v>
      </c>
      <c r="F53" s="22" t="s">
        <v>1141</v>
      </c>
      <c r="G53" s="9" t="s">
        <v>1230</v>
      </c>
      <c r="H53" s="9" t="s">
        <v>1268</v>
      </c>
    </row>
    <row r="54" spans="1:8" ht="176" x14ac:dyDescent="0.2">
      <c r="A54" s="13">
        <v>2021</v>
      </c>
      <c r="B54" s="13" t="s">
        <v>329</v>
      </c>
      <c r="C54" s="20" t="s">
        <v>330</v>
      </c>
      <c r="D54" s="20" t="s">
        <v>91</v>
      </c>
      <c r="E54" s="16" t="s">
        <v>332</v>
      </c>
      <c r="F54" s="22" t="s">
        <v>1143</v>
      </c>
      <c r="G54" s="10" t="s">
        <v>1226</v>
      </c>
      <c r="H54" s="9" t="s">
        <v>1269</v>
      </c>
    </row>
    <row r="55" spans="1:8" ht="176" x14ac:dyDescent="0.2">
      <c r="A55" s="13">
        <v>2021</v>
      </c>
      <c r="B55" s="13" t="s">
        <v>464</v>
      </c>
      <c r="C55" s="20" t="s">
        <v>465</v>
      </c>
      <c r="D55" s="20" t="s">
        <v>230</v>
      </c>
      <c r="E55" s="16" t="s">
        <v>469</v>
      </c>
      <c r="F55" s="22" t="s">
        <v>1141</v>
      </c>
      <c r="G55" s="10" t="s">
        <v>1231</v>
      </c>
      <c r="H55" s="9" t="s">
        <v>1268</v>
      </c>
    </row>
    <row r="56" spans="1:8" ht="160" x14ac:dyDescent="0.2">
      <c r="A56" s="13">
        <v>2021</v>
      </c>
      <c r="B56" s="13" t="s">
        <v>378</v>
      </c>
      <c r="C56" s="20" t="s">
        <v>379</v>
      </c>
      <c r="D56" s="20" t="s">
        <v>147</v>
      </c>
      <c r="E56" s="16" t="s">
        <v>381</v>
      </c>
      <c r="F56" s="22" t="s">
        <v>1157</v>
      </c>
      <c r="G56" s="10" t="s">
        <v>1232</v>
      </c>
      <c r="H56" s="9" t="s">
        <v>1269</v>
      </c>
    </row>
    <row r="57" spans="1:8" ht="160" x14ac:dyDescent="0.2">
      <c r="A57" s="13">
        <v>2021</v>
      </c>
      <c r="B57" s="13" t="s">
        <v>303</v>
      </c>
      <c r="C57" s="20" t="s">
        <v>304</v>
      </c>
      <c r="D57" s="20" t="s">
        <v>137</v>
      </c>
      <c r="E57" s="16" t="s">
        <v>307</v>
      </c>
      <c r="F57" s="22" t="s">
        <v>1148</v>
      </c>
      <c r="G57" s="10" t="s">
        <v>1233</v>
      </c>
      <c r="H57" s="9" t="s">
        <v>1269</v>
      </c>
    </row>
    <row r="58" spans="1:8" ht="160" x14ac:dyDescent="0.2">
      <c r="A58" s="13">
        <v>2021</v>
      </c>
      <c r="B58" s="13" t="s">
        <v>116</v>
      </c>
      <c r="C58" s="20" t="s">
        <v>117</v>
      </c>
      <c r="D58" s="20" t="s">
        <v>105</v>
      </c>
      <c r="E58" s="16" t="s">
        <v>120</v>
      </c>
      <c r="F58" s="22" t="s">
        <v>1138</v>
      </c>
      <c r="G58" s="9" t="s">
        <v>1225</v>
      </c>
      <c r="H58" s="9" t="s">
        <v>1269</v>
      </c>
    </row>
    <row r="59" spans="1:8" ht="176" x14ac:dyDescent="0.2">
      <c r="A59" s="13">
        <v>2021</v>
      </c>
      <c r="B59" s="13" t="s">
        <v>864</v>
      </c>
      <c r="C59" s="20" t="s">
        <v>865</v>
      </c>
      <c r="D59" s="20" t="s">
        <v>836</v>
      </c>
      <c r="E59" s="16" t="s">
        <v>868</v>
      </c>
      <c r="F59" s="22" t="s">
        <v>1148</v>
      </c>
      <c r="G59" s="10" t="s">
        <v>1229</v>
      </c>
      <c r="H59" s="9" t="s">
        <v>1269</v>
      </c>
    </row>
    <row r="60" spans="1:8" ht="160" x14ac:dyDescent="0.2">
      <c r="A60" s="13">
        <v>2021</v>
      </c>
      <c r="B60" s="13" t="s">
        <v>515</v>
      </c>
      <c r="C60" s="20" t="s">
        <v>516</v>
      </c>
      <c r="D60" s="20" t="s">
        <v>105</v>
      </c>
      <c r="E60" s="16" t="s">
        <v>519</v>
      </c>
      <c r="F60" s="22" t="s">
        <v>1134</v>
      </c>
      <c r="G60" s="9" t="s">
        <v>1227</v>
      </c>
      <c r="H60" s="9" t="s">
        <v>1269</v>
      </c>
    </row>
    <row r="61" spans="1:8" ht="160" x14ac:dyDescent="0.2">
      <c r="A61" s="13">
        <v>2021</v>
      </c>
      <c r="B61" s="13" t="s">
        <v>768</v>
      </c>
      <c r="C61" s="20" t="s">
        <v>769</v>
      </c>
      <c r="D61" s="20" t="s">
        <v>137</v>
      </c>
      <c r="E61" s="16" t="s">
        <v>772</v>
      </c>
      <c r="F61" s="22" t="s">
        <v>1138</v>
      </c>
      <c r="G61" s="9" t="s">
        <v>1225</v>
      </c>
      <c r="H61" s="9" t="s">
        <v>1269</v>
      </c>
    </row>
    <row r="62" spans="1:8" ht="160" x14ac:dyDescent="0.2">
      <c r="A62" s="13">
        <v>2021</v>
      </c>
      <c r="B62" s="13" t="s">
        <v>411</v>
      </c>
      <c r="C62" s="20" t="s">
        <v>412</v>
      </c>
      <c r="D62" s="20" t="s">
        <v>147</v>
      </c>
      <c r="E62" s="16" t="s">
        <v>414</v>
      </c>
      <c r="F62" s="22" t="s">
        <v>1135</v>
      </c>
      <c r="G62" s="9" t="s">
        <v>1218</v>
      </c>
      <c r="H62" s="9" t="s">
        <v>1269</v>
      </c>
    </row>
    <row r="63" spans="1:8" ht="160" x14ac:dyDescent="0.2">
      <c r="A63" s="13">
        <v>2021</v>
      </c>
      <c r="B63" s="13" t="s">
        <v>541</v>
      </c>
      <c r="C63" s="20" t="s">
        <v>542</v>
      </c>
      <c r="D63" s="20" t="s">
        <v>147</v>
      </c>
      <c r="E63" s="16" t="s">
        <v>544</v>
      </c>
      <c r="F63" s="22" t="s">
        <v>1164</v>
      </c>
      <c r="G63" s="10" t="s">
        <v>1234</v>
      </c>
      <c r="H63" s="9" t="s">
        <v>1269</v>
      </c>
    </row>
    <row r="64" spans="1:8" ht="144" x14ac:dyDescent="0.2">
      <c r="A64" s="13">
        <v>2021</v>
      </c>
      <c r="B64" s="13" t="s">
        <v>710</v>
      </c>
      <c r="C64" s="20" t="s">
        <v>711</v>
      </c>
      <c r="D64" s="20" t="s">
        <v>105</v>
      </c>
      <c r="E64" s="16" t="s">
        <v>714</v>
      </c>
      <c r="F64" s="22" t="s">
        <v>1169</v>
      </c>
      <c r="G64" s="10" t="s">
        <v>1235</v>
      </c>
      <c r="H64" s="9" t="s">
        <v>1269</v>
      </c>
    </row>
    <row r="65" spans="1:8" ht="176" x14ac:dyDescent="0.2">
      <c r="A65" s="13">
        <v>2021</v>
      </c>
      <c r="B65" s="13" t="s">
        <v>194</v>
      </c>
      <c r="C65" s="20" t="s">
        <v>195</v>
      </c>
      <c r="D65" s="20" t="s">
        <v>105</v>
      </c>
      <c r="E65" s="16" t="s">
        <v>198</v>
      </c>
      <c r="F65" s="22" t="s">
        <v>1146</v>
      </c>
      <c r="G65" s="10" t="s">
        <v>1236</v>
      </c>
      <c r="H65" s="9" t="s">
        <v>1268</v>
      </c>
    </row>
    <row r="66" spans="1:8" ht="32" x14ac:dyDescent="0.2">
      <c r="A66" s="13">
        <v>2021</v>
      </c>
      <c r="B66" s="13" t="s">
        <v>925</v>
      </c>
      <c r="C66" s="20" t="s">
        <v>926</v>
      </c>
      <c r="D66" s="20" t="s">
        <v>155</v>
      </c>
      <c r="E66" s="16"/>
      <c r="F66" s="22" t="s">
        <v>1172</v>
      </c>
      <c r="G66" s="10" t="s">
        <v>1237</v>
      </c>
      <c r="H66" s="9" t="s">
        <v>1268</v>
      </c>
    </row>
    <row r="67" spans="1:8" ht="176" x14ac:dyDescent="0.2">
      <c r="A67" s="13">
        <v>2021</v>
      </c>
      <c r="B67" s="13" t="s">
        <v>1065</v>
      </c>
      <c r="C67" s="20" t="s">
        <v>1066</v>
      </c>
      <c r="D67" s="20" t="s">
        <v>836</v>
      </c>
      <c r="E67" s="16" t="s">
        <v>1069</v>
      </c>
      <c r="F67" s="22" t="s">
        <v>1135</v>
      </c>
      <c r="G67" s="9" t="s">
        <v>1218</v>
      </c>
      <c r="H67" s="9" t="s">
        <v>1269</v>
      </c>
    </row>
    <row r="68" spans="1:8" ht="176" x14ac:dyDescent="0.2">
      <c r="A68" s="13">
        <v>2021</v>
      </c>
      <c r="B68" s="13" t="s">
        <v>1090</v>
      </c>
      <c r="C68" s="20" t="s">
        <v>1091</v>
      </c>
      <c r="D68" s="20" t="s">
        <v>137</v>
      </c>
      <c r="E68" s="16" t="s">
        <v>1095</v>
      </c>
      <c r="F68" s="22" t="s">
        <v>1138</v>
      </c>
      <c r="G68" s="9" t="s">
        <v>1225</v>
      </c>
      <c r="H68" s="9" t="s">
        <v>1269</v>
      </c>
    </row>
    <row r="69" spans="1:8" ht="160" x14ac:dyDescent="0.2">
      <c r="A69" s="13">
        <v>2021</v>
      </c>
      <c r="B69" s="13" t="s">
        <v>1025</v>
      </c>
      <c r="C69" s="20" t="s">
        <v>1026</v>
      </c>
      <c r="D69" s="20" t="s">
        <v>105</v>
      </c>
      <c r="E69" s="16" t="s">
        <v>1029</v>
      </c>
      <c r="F69" s="22" t="s">
        <v>1134</v>
      </c>
      <c r="G69" s="10" t="s">
        <v>1226</v>
      </c>
      <c r="H69" s="9" t="s">
        <v>1268</v>
      </c>
    </row>
    <row r="70" spans="1:8" ht="160" x14ac:dyDescent="0.2">
      <c r="A70" s="13">
        <v>2021</v>
      </c>
      <c r="B70" s="13" t="s">
        <v>815</v>
      </c>
      <c r="C70" s="20" t="s">
        <v>816</v>
      </c>
      <c r="D70" s="20" t="s">
        <v>162</v>
      </c>
      <c r="E70" s="16" t="s">
        <v>819</v>
      </c>
      <c r="F70" s="22" t="s">
        <v>1135</v>
      </c>
      <c r="G70" s="9" t="s">
        <v>1218</v>
      </c>
      <c r="H70" s="9" t="s">
        <v>1269</v>
      </c>
    </row>
    <row r="71" spans="1:8" ht="112" x14ac:dyDescent="0.2">
      <c r="A71" s="13">
        <v>2021</v>
      </c>
      <c r="B71" s="13" t="s">
        <v>172</v>
      </c>
      <c r="C71" s="20" t="s">
        <v>173</v>
      </c>
      <c r="D71" s="20" t="s">
        <v>162</v>
      </c>
      <c r="E71" s="16" t="s">
        <v>176</v>
      </c>
      <c r="F71" s="22" t="s">
        <v>1135</v>
      </c>
      <c r="G71" s="9" t="s">
        <v>1218</v>
      </c>
      <c r="H71" s="9" t="s">
        <v>1269</v>
      </c>
    </row>
    <row r="72" spans="1:8" ht="32" x14ac:dyDescent="0.2">
      <c r="A72" s="13">
        <v>2021</v>
      </c>
      <c r="B72" s="13" t="s">
        <v>395</v>
      </c>
      <c r="C72" s="20" t="s">
        <v>396</v>
      </c>
      <c r="D72" s="20" t="s">
        <v>155</v>
      </c>
      <c r="E72" s="16"/>
      <c r="F72" s="22" t="s">
        <v>1135</v>
      </c>
      <c r="G72" s="10" t="s">
        <v>1238</v>
      </c>
      <c r="H72" s="9" t="s">
        <v>1268</v>
      </c>
    </row>
    <row r="73" spans="1:8" ht="176" x14ac:dyDescent="0.2">
      <c r="A73" s="13">
        <v>2022</v>
      </c>
      <c r="B73" s="13" t="s">
        <v>436</v>
      </c>
      <c r="C73" s="20" t="s">
        <v>437</v>
      </c>
      <c r="D73" s="20" t="s">
        <v>105</v>
      </c>
      <c r="E73" s="16" t="s">
        <v>440</v>
      </c>
      <c r="F73" s="22" t="s">
        <v>1148</v>
      </c>
      <c r="G73" s="10" t="s">
        <v>1229</v>
      </c>
      <c r="H73" s="9" t="s">
        <v>1269</v>
      </c>
    </row>
    <row r="74" spans="1:8" ht="16" x14ac:dyDescent="0.2">
      <c r="A74" s="13">
        <v>2022</v>
      </c>
      <c r="B74" s="13" t="s">
        <v>919</v>
      </c>
      <c r="C74" s="20" t="s">
        <v>920</v>
      </c>
      <c r="D74" s="20" t="s">
        <v>155</v>
      </c>
      <c r="E74" s="16"/>
      <c r="F74" s="22" t="s">
        <v>1135</v>
      </c>
      <c r="G74" s="9" t="s">
        <v>1221</v>
      </c>
      <c r="H74" s="9" t="s">
        <v>1268</v>
      </c>
    </row>
    <row r="75" spans="1:8" ht="176" x14ac:dyDescent="0.2">
      <c r="A75" s="13">
        <v>2022</v>
      </c>
      <c r="B75" s="13" t="s">
        <v>700</v>
      </c>
      <c r="C75" s="20" t="s">
        <v>701</v>
      </c>
      <c r="D75" s="20" t="s">
        <v>105</v>
      </c>
      <c r="E75" s="16" t="s">
        <v>704</v>
      </c>
      <c r="F75" s="22" t="s">
        <v>1135</v>
      </c>
      <c r="G75" s="10" t="s">
        <v>1239</v>
      </c>
      <c r="H75" s="9" t="s">
        <v>1268</v>
      </c>
    </row>
    <row r="76" spans="1:8" ht="192" x14ac:dyDescent="0.2">
      <c r="A76" s="13">
        <v>2022</v>
      </c>
      <c r="B76" s="13" t="s">
        <v>239</v>
      </c>
      <c r="C76" s="20" t="s">
        <v>240</v>
      </c>
      <c r="D76" s="20" t="s">
        <v>105</v>
      </c>
      <c r="E76" s="16" t="s">
        <v>243</v>
      </c>
      <c r="F76" s="22" t="s">
        <v>1131</v>
      </c>
      <c r="G76" s="10" t="s">
        <v>1240</v>
      </c>
      <c r="H76" s="9" t="s">
        <v>1268</v>
      </c>
    </row>
    <row r="77" spans="1:8" ht="192" x14ac:dyDescent="0.2">
      <c r="A77" s="13">
        <v>2022</v>
      </c>
      <c r="B77" s="13" t="s">
        <v>854</v>
      </c>
      <c r="C77" s="20" t="s">
        <v>855</v>
      </c>
      <c r="D77" s="20" t="s">
        <v>105</v>
      </c>
      <c r="E77" s="16" t="s">
        <v>858</v>
      </c>
      <c r="F77" s="22" t="s">
        <v>1131</v>
      </c>
      <c r="G77" s="9" t="s">
        <v>1219</v>
      </c>
      <c r="H77" s="9" t="s">
        <v>1269</v>
      </c>
    </row>
    <row r="78" spans="1:8" ht="192" x14ac:dyDescent="0.2">
      <c r="A78" s="13">
        <v>2022</v>
      </c>
      <c r="B78" s="13" t="s">
        <v>285</v>
      </c>
      <c r="C78" s="20" t="s">
        <v>286</v>
      </c>
      <c r="D78" s="20" t="s">
        <v>105</v>
      </c>
      <c r="E78" s="16" t="s">
        <v>289</v>
      </c>
      <c r="F78" s="22" t="s">
        <v>1150</v>
      </c>
      <c r="G78" s="10" t="s">
        <v>1233</v>
      </c>
      <c r="H78" s="9" t="s">
        <v>1268</v>
      </c>
    </row>
    <row r="79" spans="1:8" ht="176" x14ac:dyDescent="0.2">
      <c r="A79" s="13">
        <v>2022</v>
      </c>
      <c r="B79" s="13" t="s">
        <v>103</v>
      </c>
      <c r="C79" s="20" t="s">
        <v>104</v>
      </c>
      <c r="D79" s="20" t="s">
        <v>105</v>
      </c>
      <c r="E79" s="16" t="s">
        <v>108</v>
      </c>
      <c r="F79" s="22" t="s">
        <v>1131</v>
      </c>
      <c r="G79" s="9" t="s">
        <v>1219</v>
      </c>
      <c r="H79" s="9" t="s">
        <v>1269</v>
      </c>
    </row>
    <row r="80" spans="1:8" ht="208" x14ac:dyDescent="0.2">
      <c r="A80" s="13">
        <v>2022</v>
      </c>
      <c r="B80" s="13" t="s">
        <v>719</v>
      </c>
      <c r="C80" s="20" t="s">
        <v>720</v>
      </c>
      <c r="D80" s="20" t="s">
        <v>105</v>
      </c>
      <c r="E80" s="16" t="s">
        <v>723</v>
      </c>
      <c r="F80" s="22" t="s">
        <v>1136</v>
      </c>
      <c r="G80" s="10" t="s">
        <v>1241</v>
      </c>
      <c r="H80" s="9" t="s">
        <v>1268</v>
      </c>
    </row>
    <row r="81" spans="1:8" ht="144" x14ac:dyDescent="0.2">
      <c r="A81" s="13">
        <v>2022</v>
      </c>
      <c r="B81" s="13" t="s">
        <v>1082</v>
      </c>
      <c r="C81" s="20" t="s">
        <v>1083</v>
      </c>
      <c r="D81" s="20" t="s">
        <v>147</v>
      </c>
      <c r="E81" s="16" t="s">
        <v>1086</v>
      </c>
      <c r="F81" s="22" t="s">
        <v>1135</v>
      </c>
      <c r="G81" s="9" t="s">
        <v>1221</v>
      </c>
      <c r="H81" s="9" t="s">
        <v>1268</v>
      </c>
    </row>
    <row r="82" spans="1:8" ht="176" x14ac:dyDescent="0.2">
      <c r="A82" s="13">
        <v>2022</v>
      </c>
      <c r="B82" s="13" t="s">
        <v>203</v>
      </c>
      <c r="C82" s="20" t="s">
        <v>204</v>
      </c>
      <c r="D82" s="20" t="s">
        <v>105</v>
      </c>
      <c r="E82" s="16" t="s">
        <v>207</v>
      </c>
      <c r="F82" s="22" t="s">
        <v>1147</v>
      </c>
      <c r="G82" s="9" t="s">
        <v>1219</v>
      </c>
      <c r="H82" s="9" t="s">
        <v>1268</v>
      </c>
    </row>
    <row r="83" spans="1:8" ht="160" x14ac:dyDescent="0.2">
      <c r="A83" s="13">
        <v>2022</v>
      </c>
      <c r="B83" s="13" t="s">
        <v>737</v>
      </c>
      <c r="C83" s="20" t="s">
        <v>738</v>
      </c>
      <c r="D83" s="20" t="s">
        <v>105</v>
      </c>
      <c r="E83" s="16" t="s">
        <v>741</v>
      </c>
      <c r="F83" s="22" t="s">
        <v>1133</v>
      </c>
      <c r="G83" s="10" t="s">
        <v>1242</v>
      </c>
      <c r="H83" s="9" t="s">
        <v>1268</v>
      </c>
    </row>
    <row r="84" spans="1:8" ht="32" x14ac:dyDescent="0.2">
      <c r="A84" s="13">
        <v>2022</v>
      </c>
      <c r="B84" s="13" t="s">
        <v>605</v>
      </c>
      <c r="C84" s="20" t="s">
        <v>606</v>
      </c>
      <c r="D84" s="20" t="s">
        <v>568</v>
      </c>
      <c r="E84" s="16"/>
      <c r="F84" s="22" t="s">
        <v>1167</v>
      </c>
      <c r="G84" s="10" t="s">
        <v>1214</v>
      </c>
      <c r="H84" s="9" t="s">
        <v>1269</v>
      </c>
    </row>
    <row r="85" spans="1:8" ht="160" x14ac:dyDescent="0.2">
      <c r="A85" s="13">
        <v>2022</v>
      </c>
      <c r="B85" s="13" t="s">
        <v>635</v>
      </c>
      <c r="C85" s="20" t="s">
        <v>636</v>
      </c>
      <c r="D85" s="20" t="s">
        <v>105</v>
      </c>
      <c r="E85" s="16" t="s">
        <v>639</v>
      </c>
      <c r="F85" s="22" t="s">
        <v>1131</v>
      </c>
      <c r="G85" s="10" t="s">
        <v>1243</v>
      </c>
      <c r="H85" s="9" t="s">
        <v>1268</v>
      </c>
    </row>
    <row r="86" spans="1:8" ht="176" x14ac:dyDescent="0.2">
      <c r="A86" s="13">
        <v>2022</v>
      </c>
      <c r="B86" s="13" t="s">
        <v>419</v>
      </c>
      <c r="C86" s="20" t="s">
        <v>420</v>
      </c>
      <c r="D86" s="20" t="s">
        <v>137</v>
      </c>
      <c r="E86" s="16" t="s">
        <v>423</v>
      </c>
      <c r="F86" s="22" t="s">
        <v>1158</v>
      </c>
      <c r="G86" s="10" t="s">
        <v>1244</v>
      </c>
      <c r="H86" s="9" t="s">
        <v>1268</v>
      </c>
    </row>
    <row r="87" spans="1:8" ht="176" x14ac:dyDescent="0.2">
      <c r="A87" s="13">
        <v>2022</v>
      </c>
      <c r="B87" s="13" t="s">
        <v>456</v>
      </c>
      <c r="C87" s="20" t="s">
        <v>457</v>
      </c>
      <c r="D87" s="20" t="s">
        <v>147</v>
      </c>
      <c r="E87" s="16" t="s">
        <v>460</v>
      </c>
      <c r="F87" s="22" t="s">
        <v>1160</v>
      </c>
      <c r="G87" s="10" t="s">
        <v>1245</v>
      </c>
      <c r="H87" s="9" t="s">
        <v>1268</v>
      </c>
    </row>
    <row r="88" spans="1:8" ht="144" x14ac:dyDescent="0.2">
      <c r="A88" s="13">
        <v>2022</v>
      </c>
      <c r="B88" s="13" t="s">
        <v>585</v>
      </c>
      <c r="C88" s="20" t="s">
        <v>586</v>
      </c>
      <c r="D88" s="20" t="s">
        <v>105</v>
      </c>
      <c r="E88" s="16" t="s">
        <v>589</v>
      </c>
      <c r="F88" s="22" t="s">
        <v>1166</v>
      </c>
      <c r="G88" s="10" t="s">
        <v>1233</v>
      </c>
      <c r="H88" s="9" t="s">
        <v>1268</v>
      </c>
    </row>
    <row r="89" spans="1:8" ht="32" x14ac:dyDescent="0.2">
      <c r="A89" s="13">
        <v>2022</v>
      </c>
      <c r="B89" s="13" t="s">
        <v>1009</v>
      </c>
      <c r="C89" s="20" t="s">
        <v>1010</v>
      </c>
      <c r="D89" s="20" t="s">
        <v>568</v>
      </c>
      <c r="E89" s="16"/>
      <c r="F89" s="22" t="s">
        <v>1175</v>
      </c>
      <c r="G89" s="10" t="s">
        <v>1246</v>
      </c>
      <c r="H89" s="9" t="s">
        <v>1269</v>
      </c>
    </row>
    <row r="90" spans="1:8" ht="144" x14ac:dyDescent="0.2">
      <c r="A90" s="13">
        <v>2022</v>
      </c>
      <c r="B90" s="13" t="s">
        <v>1100</v>
      </c>
      <c r="C90" s="20" t="s">
        <v>1101</v>
      </c>
      <c r="D90" s="20" t="s">
        <v>137</v>
      </c>
      <c r="E90" s="16" t="s">
        <v>1104</v>
      </c>
      <c r="F90" s="22" t="s">
        <v>1138</v>
      </c>
      <c r="G90" s="9" t="s">
        <v>1225</v>
      </c>
      <c r="H90" s="9" t="s">
        <v>1269</v>
      </c>
    </row>
    <row r="91" spans="1:8" ht="160" x14ac:dyDescent="0.2">
      <c r="A91" s="13">
        <v>2022</v>
      </c>
      <c r="B91" s="13" t="s">
        <v>386</v>
      </c>
      <c r="C91" s="20" t="s">
        <v>387</v>
      </c>
      <c r="D91" s="20" t="s">
        <v>105</v>
      </c>
      <c r="E91" s="16" t="s">
        <v>390</v>
      </c>
      <c r="F91" s="22" t="s">
        <v>1131</v>
      </c>
      <c r="G91" s="9" t="s">
        <v>1219</v>
      </c>
      <c r="H91" s="9" t="s">
        <v>1269</v>
      </c>
    </row>
    <row r="92" spans="1:8" ht="144" x14ac:dyDescent="0.2">
      <c r="A92" s="13">
        <v>2022</v>
      </c>
      <c r="B92" s="13" t="s">
        <v>729</v>
      </c>
      <c r="C92" s="20" t="s">
        <v>730</v>
      </c>
      <c r="D92" s="20" t="s">
        <v>147</v>
      </c>
      <c r="E92" s="16" t="s">
        <v>733</v>
      </c>
      <c r="F92" s="22" t="s">
        <v>1131</v>
      </c>
      <c r="G92" s="9" t="s">
        <v>1219</v>
      </c>
      <c r="H92" s="9" t="s">
        <v>1269</v>
      </c>
    </row>
    <row r="93" spans="1:8" ht="160" x14ac:dyDescent="0.2">
      <c r="A93" s="13">
        <v>2022</v>
      </c>
      <c r="B93" s="13" t="s">
        <v>900</v>
      </c>
      <c r="C93" s="20" t="s">
        <v>901</v>
      </c>
      <c r="D93" s="20" t="s">
        <v>147</v>
      </c>
      <c r="E93" s="16" t="s">
        <v>904</v>
      </c>
      <c r="F93" s="22" t="s">
        <v>1135</v>
      </c>
      <c r="G93" s="10" t="s">
        <v>1247</v>
      </c>
      <c r="H93" s="9" t="s">
        <v>1268</v>
      </c>
    </row>
    <row r="94" spans="1:8" ht="176" x14ac:dyDescent="0.2">
      <c r="A94" s="13">
        <v>2022</v>
      </c>
      <c r="B94" s="13" t="s">
        <v>549</v>
      </c>
      <c r="C94" s="20" t="s">
        <v>550</v>
      </c>
      <c r="D94" s="20" t="s">
        <v>105</v>
      </c>
      <c r="E94" s="16" t="s">
        <v>553</v>
      </c>
      <c r="F94" s="22" t="s">
        <v>1135</v>
      </c>
      <c r="G94" s="10" t="s">
        <v>1248</v>
      </c>
      <c r="H94" s="9" t="s">
        <v>1268</v>
      </c>
    </row>
    <row r="95" spans="1:8" ht="160" x14ac:dyDescent="0.2">
      <c r="A95" s="13">
        <v>2022</v>
      </c>
      <c r="B95" s="13" t="s">
        <v>787</v>
      </c>
      <c r="C95" s="20" t="s">
        <v>788</v>
      </c>
      <c r="D95" s="20" t="s">
        <v>105</v>
      </c>
      <c r="E95" s="16" t="s">
        <v>791</v>
      </c>
      <c r="F95" s="22" t="s">
        <v>1135</v>
      </c>
      <c r="G95" s="10" t="s">
        <v>1249</v>
      </c>
      <c r="H95" s="9" t="s">
        <v>1268</v>
      </c>
    </row>
    <row r="96" spans="1:8" ht="192" x14ac:dyDescent="0.2">
      <c r="A96" s="13">
        <v>2022</v>
      </c>
      <c r="B96" s="13" t="s">
        <v>446</v>
      </c>
      <c r="C96" s="20" t="s">
        <v>447</v>
      </c>
      <c r="D96" s="20" t="s">
        <v>105</v>
      </c>
      <c r="E96" s="16" t="s">
        <v>450</v>
      </c>
      <c r="F96" s="22" t="s">
        <v>1131</v>
      </c>
      <c r="G96" s="9" t="s">
        <v>1219</v>
      </c>
      <c r="H96" s="9" t="s">
        <v>1269</v>
      </c>
    </row>
    <row r="97" spans="1:8" ht="96" x14ac:dyDescent="0.2">
      <c r="A97" s="13">
        <v>2022</v>
      </c>
      <c r="B97" s="13" t="s">
        <v>966</v>
      </c>
      <c r="C97" s="20" t="s">
        <v>1109</v>
      </c>
      <c r="D97" s="20" t="s">
        <v>230</v>
      </c>
      <c r="E97" s="16" t="s">
        <v>1112</v>
      </c>
      <c r="F97" s="22" t="s">
        <v>1131</v>
      </c>
      <c r="G97" s="9" t="s">
        <v>1219</v>
      </c>
      <c r="H97" s="9" t="s">
        <v>1269</v>
      </c>
    </row>
    <row r="98" spans="1:8" ht="176" x14ac:dyDescent="0.2">
      <c r="A98" s="13">
        <v>2022</v>
      </c>
      <c r="B98" s="13" t="s">
        <v>248</v>
      </c>
      <c r="C98" s="20" t="s">
        <v>249</v>
      </c>
      <c r="D98" s="20" t="s">
        <v>105</v>
      </c>
      <c r="E98" s="16" t="s">
        <v>252</v>
      </c>
      <c r="F98" s="22" t="s">
        <v>1135</v>
      </c>
      <c r="G98" s="10" t="s">
        <v>1250</v>
      </c>
      <c r="H98" s="9" t="s">
        <v>1268</v>
      </c>
    </row>
    <row r="99" spans="1:8" ht="160" x14ac:dyDescent="0.2">
      <c r="A99" s="13">
        <v>2022</v>
      </c>
      <c r="B99" s="13" t="s">
        <v>368</v>
      </c>
      <c r="C99" s="20" t="s">
        <v>369</v>
      </c>
      <c r="D99" s="20" t="s">
        <v>137</v>
      </c>
      <c r="E99" s="16" t="s">
        <v>372</v>
      </c>
      <c r="F99" s="22" t="s">
        <v>1156</v>
      </c>
      <c r="G99" s="9" t="s">
        <v>1225</v>
      </c>
      <c r="H99" s="9" t="s">
        <v>1269</v>
      </c>
    </row>
    <row r="100" spans="1:8" ht="176" x14ac:dyDescent="0.2">
      <c r="A100" s="13">
        <v>2022</v>
      </c>
      <c r="B100" s="13" t="s">
        <v>777</v>
      </c>
      <c r="C100" s="20" t="s">
        <v>778</v>
      </c>
      <c r="D100" s="20" t="s">
        <v>105</v>
      </c>
      <c r="E100" s="16" t="s">
        <v>781</v>
      </c>
      <c r="F100" s="22" t="s">
        <v>1138</v>
      </c>
      <c r="G100" s="10" t="s">
        <v>1251</v>
      </c>
      <c r="H100" s="9" t="s">
        <v>1268</v>
      </c>
    </row>
    <row r="101" spans="1:8" ht="32" x14ac:dyDescent="0.2">
      <c r="A101" s="13">
        <v>2022</v>
      </c>
      <c r="B101" s="13" t="s">
        <v>566</v>
      </c>
      <c r="C101" s="20" t="s">
        <v>567</v>
      </c>
      <c r="D101" s="20" t="s">
        <v>568</v>
      </c>
      <c r="E101" s="16"/>
      <c r="F101" s="22" t="s">
        <v>1135</v>
      </c>
      <c r="G101" s="10" t="s">
        <v>1208</v>
      </c>
      <c r="H101" s="9" t="s">
        <v>1268</v>
      </c>
    </row>
    <row r="102" spans="1:8" ht="32" x14ac:dyDescent="0.2">
      <c r="A102" s="13">
        <v>2022</v>
      </c>
      <c r="B102" s="13" t="s">
        <v>484</v>
      </c>
      <c r="C102" s="20" t="s">
        <v>485</v>
      </c>
      <c r="D102" s="20" t="s">
        <v>155</v>
      </c>
      <c r="E102" s="16"/>
      <c r="F102" s="22" t="s">
        <v>1161</v>
      </c>
      <c r="G102" s="10" t="s">
        <v>1252</v>
      </c>
      <c r="H102" s="9" t="s">
        <v>1268</v>
      </c>
    </row>
    <row r="103" spans="1:8" ht="176" x14ac:dyDescent="0.2">
      <c r="A103" s="13">
        <v>2022</v>
      </c>
      <c r="B103" s="13" t="s">
        <v>338</v>
      </c>
      <c r="C103" s="20" t="s">
        <v>339</v>
      </c>
      <c r="D103" s="20" t="s">
        <v>230</v>
      </c>
      <c r="E103" s="16" t="s">
        <v>343</v>
      </c>
      <c r="F103" s="22" t="s">
        <v>1135</v>
      </c>
      <c r="G103" s="10" t="s">
        <v>1253</v>
      </c>
      <c r="H103" s="9" t="s">
        <v>1268</v>
      </c>
    </row>
    <row r="104" spans="1:8" ht="176" x14ac:dyDescent="0.2">
      <c r="A104" s="13">
        <v>2022</v>
      </c>
      <c r="B104" s="13" t="s">
        <v>338</v>
      </c>
      <c r="C104" s="20" t="s">
        <v>351</v>
      </c>
      <c r="D104" s="20" t="s">
        <v>230</v>
      </c>
      <c r="E104" s="16" t="s">
        <v>354</v>
      </c>
      <c r="F104" s="22" t="s">
        <v>1135</v>
      </c>
      <c r="G104" s="10" t="s">
        <v>1248</v>
      </c>
      <c r="H104" s="9" t="s">
        <v>1268</v>
      </c>
    </row>
    <row r="105" spans="1:8" ht="144" x14ac:dyDescent="0.2">
      <c r="A105" s="13">
        <v>2022</v>
      </c>
      <c r="B105" s="13" t="s">
        <v>689</v>
      </c>
      <c r="C105" s="20" t="s">
        <v>690</v>
      </c>
      <c r="D105" s="20" t="s">
        <v>230</v>
      </c>
      <c r="E105" s="16" t="s">
        <v>693</v>
      </c>
      <c r="F105" s="22" t="s">
        <v>1135</v>
      </c>
      <c r="G105" s="10" t="s">
        <v>1238</v>
      </c>
      <c r="H105" s="9" t="s">
        <v>1268</v>
      </c>
    </row>
    <row r="106" spans="1:8" ht="144" x14ac:dyDescent="0.2">
      <c r="A106" s="13">
        <v>2022</v>
      </c>
      <c r="B106" s="13" t="s">
        <v>490</v>
      </c>
      <c r="C106" s="20" t="s">
        <v>491</v>
      </c>
      <c r="D106" s="20" t="s">
        <v>147</v>
      </c>
      <c r="E106" s="16" t="s">
        <v>494</v>
      </c>
      <c r="F106" s="22" t="s">
        <v>1162</v>
      </c>
      <c r="G106" s="10" t="s">
        <v>1254</v>
      </c>
      <c r="H106" s="9" t="s">
        <v>1269</v>
      </c>
    </row>
    <row r="107" spans="1:8" ht="176" x14ac:dyDescent="0.2">
      <c r="A107" s="13">
        <v>2022</v>
      </c>
      <c r="B107" s="13" t="s">
        <v>710</v>
      </c>
      <c r="C107" s="20" t="s">
        <v>759</v>
      </c>
      <c r="D107" s="20" t="s">
        <v>105</v>
      </c>
      <c r="E107" s="16" t="s">
        <v>762</v>
      </c>
      <c r="F107" s="22" t="s">
        <v>1133</v>
      </c>
      <c r="G107" s="10" t="s">
        <v>1234</v>
      </c>
      <c r="H107" s="9" t="s">
        <v>1268</v>
      </c>
    </row>
    <row r="108" spans="1:8" ht="112" x14ac:dyDescent="0.2">
      <c r="A108" s="13">
        <v>2022</v>
      </c>
      <c r="B108" s="13" t="s">
        <v>977</v>
      </c>
      <c r="C108" s="20" t="s">
        <v>978</v>
      </c>
      <c r="D108" s="20" t="s">
        <v>105</v>
      </c>
      <c r="E108" s="16" t="s">
        <v>981</v>
      </c>
      <c r="F108" s="22" t="s">
        <v>1136</v>
      </c>
      <c r="G108" s="10" t="s">
        <v>1255</v>
      </c>
      <c r="H108" s="9" t="s">
        <v>1268</v>
      </c>
    </row>
    <row r="109" spans="1:8" ht="224" x14ac:dyDescent="0.2">
      <c r="A109" s="13">
        <v>2022</v>
      </c>
      <c r="B109" s="13" t="s">
        <v>295</v>
      </c>
      <c r="C109" s="20" t="s">
        <v>296</v>
      </c>
      <c r="D109" s="20" t="s">
        <v>147</v>
      </c>
      <c r="E109" s="16" t="s">
        <v>299</v>
      </c>
      <c r="F109" s="22" t="s">
        <v>1151</v>
      </c>
      <c r="G109" s="10" t="s">
        <v>1256</v>
      </c>
      <c r="H109" s="9" t="s">
        <v>1269</v>
      </c>
    </row>
    <row r="110" spans="1:8" ht="48" x14ac:dyDescent="0.2">
      <c r="A110" s="13">
        <v>2022</v>
      </c>
      <c r="B110" s="13" t="s">
        <v>986</v>
      </c>
      <c r="C110" s="20" t="s">
        <v>987</v>
      </c>
      <c r="D110" s="20" t="s">
        <v>155</v>
      </c>
      <c r="E110" s="16"/>
      <c r="F110" s="22" t="s">
        <v>1170</v>
      </c>
      <c r="G110" s="10" t="s">
        <v>1257</v>
      </c>
      <c r="H110" s="9" t="s">
        <v>1268</v>
      </c>
    </row>
    <row r="111" spans="1:8" ht="32" x14ac:dyDescent="0.2">
      <c r="A111" s="13">
        <v>2022</v>
      </c>
      <c r="B111" s="13" t="s">
        <v>914</v>
      </c>
      <c r="C111" s="20" t="s">
        <v>915</v>
      </c>
      <c r="D111" s="20" t="s">
        <v>155</v>
      </c>
      <c r="E111" s="16"/>
      <c r="F111" s="22" t="s">
        <v>1171</v>
      </c>
      <c r="G111" s="9" t="s">
        <v>1221</v>
      </c>
      <c r="H111" s="9" t="s">
        <v>1268</v>
      </c>
    </row>
    <row r="112" spans="1:8" ht="160" x14ac:dyDescent="0.2">
      <c r="A112" s="13">
        <v>2022</v>
      </c>
      <c r="B112" s="13" t="s">
        <v>1118</v>
      </c>
      <c r="C112" s="20" t="s">
        <v>1119</v>
      </c>
      <c r="D112" s="20" t="s">
        <v>230</v>
      </c>
      <c r="E112" s="16" t="s">
        <v>1122</v>
      </c>
      <c r="F112" s="22" t="s">
        <v>1176</v>
      </c>
      <c r="G112" s="10" t="s">
        <v>1258</v>
      </c>
      <c r="H112" s="9" t="s">
        <v>1268</v>
      </c>
    </row>
    <row r="113" spans="1:8" ht="144" x14ac:dyDescent="0.2">
      <c r="A113" s="13">
        <v>2022</v>
      </c>
      <c r="B113" s="13" t="s">
        <v>506</v>
      </c>
      <c r="C113" s="20" t="s">
        <v>507</v>
      </c>
      <c r="D113" s="20" t="s">
        <v>105</v>
      </c>
      <c r="E113" s="16" t="s">
        <v>510</v>
      </c>
      <c r="F113" s="22" t="s">
        <v>1135</v>
      </c>
      <c r="G113" s="10" t="s">
        <v>1247</v>
      </c>
      <c r="H113" s="9" t="s">
        <v>1268</v>
      </c>
    </row>
    <row r="114" spans="1:8" ht="176" x14ac:dyDescent="0.2">
      <c r="A114" s="14">
        <v>2022</v>
      </c>
      <c r="B114" s="14" t="s">
        <v>181</v>
      </c>
      <c r="C114" s="21" t="s">
        <v>182</v>
      </c>
      <c r="D114" s="21" t="s">
        <v>137</v>
      </c>
      <c r="E114" s="17" t="s">
        <v>183</v>
      </c>
      <c r="F114" s="23" t="s">
        <v>1145</v>
      </c>
      <c r="H114" s="9" t="s">
        <v>1270</v>
      </c>
    </row>
    <row r="115" spans="1:8" ht="160" x14ac:dyDescent="0.2">
      <c r="A115" s="13">
        <v>2022</v>
      </c>
      <c r="B115" s="13" t="s">
        <v>654</v>
      </c>
      <c r="C115" s="20" t="s">
        <v>655</v>
      </c>
      <c r="D115" s="20" t="s">
        <v>230</v>
      </c>
      <c r="E115" s="16" t="s">
        <v>658</v>
      </c>
      <c r="F115" s="22" t="s">
        <v>1162</v>
      </c>
      <c r="G115" s="10" t="s">
        <v>1259</v>
      </c>
      <c r="H115" s="9" t="s">
        <v>1268</v>
      </c>
    </row>
    <row r="116" spans="1:8" ht="192" x14ac:dyDescent="0.2">
      <c r="A116" s="13">
        <v>2022</v>
      </c>
      <c r="B116" s="13" t="s">
        <v>992</v>
      </c>
      <c r="C116" s="20" t="s">
        <v>993</v>
      </c>
      <c r="D116" s="20" t="s">
        <v>147</v>
      </c>
      <c r="E116" s="16" t="s">
        <v>996</v>
      </c>
      <c r="F116" s="22" t="s">
        <v>1132</v>
      </c>
      <c r="G116" s="10" t="s">
        <v>1260</v>
      </c>
      <c r="H116" s="9" t="s">
        <v>1268</v>
      </c>
    </row>
    <row r="117" spans="1:8" ht="192" x14ac:dyDescent="0.2">
      <c r="A117" s="13">
        <v>2022</v>
      </c>
      <c r="B117" s="13" t="s">
        <v>595</v>
      </c>
      <c r="C117" s="20" t="s">
        <v>596</v>
      </c>
      <c r="D117" s="20" t="s">
        <v>105</v>
      </c>
      <c r="E117" s="16" t="s">
        <v>599</v>
      </c>
      <c r="F117" s="22" t="s">
        <v>1156</v>
      </c>
      <c r="G117" s="9" t="s">
        <v>1225</v>
      </c>
      <c r="H117" s="9" t="s">
        <v>1269</v>
      </c>
    </row>
    <row r="118" spans="1:8" ht="160" x14ac:dyDescent="0.2">
      <c r="A118" s="13">
        <v>2022</v>
      </c>
      <c r="B118" s="13" t="s">
        <v>532</v>
      </c>
      <c r="C118" s="20" t="s">
        <v>533</v>
      </c>
      <c r="D118" s="20" t="s">
        <v>137</v>
      </c>
      <c r="E118" s="16" t="s">
        <v>536</v>
      </c>
      <c r="F118" s="22" t="s">
        <v>1148</v>
      </c>
      <c r="G118" s="10" t="s">
        <v>1233</v>
      </c>
      <c r="H118" s="9" t="s">
        <v>1269</v>
      </c>
    </row>
    <row r="119" spans="1:8" ht="192" x14ac:dyDescent="0.2">
      <c r="A119" s="13">
        <v>2022</v>
      </c>
      <c r="B119" s="13" t="s">
        <v>797</v>
      </c>
      <c r="C119" s="20" t="s">
        <v>798</v>
      </c>
      <c r="D119" s="20" t="s">
        <v>105</v>
      </c>
      <c r="E119" s="16" t="s">
        <v>801</v>
      </c>
      <c r="F119" s="22" t="s">
        <v>1147</v>
      </c>
      <c r="G119" s="10" t="s">
        <v>1261</v>
      </c>
      <c r="H119" s="9" t="s">
        <v>1268</v>
      </c>
    </row>
    <row r="120" spans="1:8" ht="128" x14ac:dyDescent="0.2">
      <c r="A120">
        <v>2021</v>
      </c>
      <c r="B120" t="s">
        <v>1178</v>
      </c>
      <c r="C120" s="9" t="s">
        <v>1179</v>
      </c>
      <c r="D120" s="9" t="s">
        <v>568</v>
      </c>
      <c r="E120" s="11" t="s">
        <v>1180</v>
      </c>
      <c r="F120" s="22" t="s">
        <v>1157</v>
      </c>
      <c r="G120" s="10" t="s">
        <v>1262</v>
      </c>
      <c r="H120" s="9" t="s">
        <v>1269</v>
      </c>
    </row>
    <row r="121" spans="1:8" ht="288" x14ac:dyDescent="0.2">
      <c r="A121">
        <v>2022</v>
      </c>
      <c r="B121" t="s">
        <v>1181</v>
      </c>
      <c r="C121" s="9" t="s">
        <v>1182</v>
      </c>
      <c r="D121" s="9" t="s">
        <v>568</v>
      </c>
      <c r="E121" s="11" t="s">
        <v>1204</v>
      </c>
      <c r="F121" s="10" t="s">
        <v>1131</v>
      </c>
      <c r="G121" s="9" t="s">
        <v>1219</v>
      </c>
      <c r="H121" s="9" t="s">
        <v>1269</v>
      </c>
    </row>
    <row r="122" spans="1:8" ht="176" x14ac:dyDescent="0.2">
      <c r="A122">
        <v>2020</v>
      </c>
      <c r="B122" t="s">
        <v>1183</v>
      </c>
      <c r="C122" s="9" t="s">
        <v>1184</v>
      </c>
      <c r="D122" s="9" t="s">
        <v>105</v>
      </c>
      <c r="E122" s="11" t="s">
        <v>1185</v>
      </c>
      <c r="F122" s="22" t="s">
        <v>1205</v>
      </c>
      <c r="G122" s="10" t="s">
        <v>1263</v>
      </c>
      <c r="H122" s="9" t="s">
        <v>1269</v>
      </c>
    </row>
    <row r="123" spans="1:8" ht="176" x14ac:dyDescent="0.2">
      <c r="A123">
        <v>2022</v>
      </c>
      <c r="B123" t="s">
        <v>1186</v>
      </c>
      <c r="C123" s="9" t="s">
        <v>1187</v>
      </c>
      <c r="D123" s="9" t="s">
        <v>105</v>
      </c>
      <c r="E123" s="11" t="s">
        <v>1188</v>
      </c>
      <c r="F123" s="10" t="s">
        <v>1131</v>
      </c>
      <c r="G123" s="10" t="s">
        <v>1219</v>
      </c>
      <c r="H123" s="9" t="s">
        <v>1269</v>
      </c>
    </row>
    <row r="124" spans="1:8" ht="192" x14ac:dyDescent="0.2">
      <c r="A124">
        <v>2022</v>
      </c>
      <c r="B124" t="s">
        <v>1189</v>
      </c>
      <c r="C124" s="9" t="s">
        <v>1190</v>
      </c>
      <c r="D124" s="9" t="s">
        <v>147</v>
      </c>
      <c r="E124" s="11" t="s">
        <v>1191</v>
      </c>
      <c r="F124" s="22" t="s">
        <v>1206</v>
      </c>
      <c r="G124" s="9" t="s">
        <v>1221</v>
      </c>
      <c r="H124" s="9" t="s">
        <v>1269</v>
      </c>
    </row>
    <row r="125" spans="1:8" ht="112" x14ac:dyDescent="0.2">
      <c r="A125">
        <v>2022</v>
      </c>
      <c r="B125" t="s">
        <v>1192</v>
      </c>
      <c r="C125" s="9" t="s">
        <v>1193</v>
      </c>
      <c r="D125" s="9" t="s">
        <v>137</v>
      </c>
      <c r="E125" s="11" t="s">
        <v>1194</v>
      </c>
      <c r="F125" s="22" t="s">
        <v>1148</v>
      </c>
      <c r="G125" s="10" t="s">
        <v>1233</v>
      </c>
      <c r="H125" s="9" t="s">
        <v>1269</v>
      </c>
    </row>
    <row r="126" spans="1:8" ht="160" x14ac:dyDescent="0.2">
      <c r="A126">
        <v>2022</v>
      </c>
      <c r="B126" t="s">
        <v>1195</v>
      </c>
      <c r="C126" s="9" t="s">
        <v>1196</v>
      </c>
      <c r="D126" s="9" t="s">
        <v>1197</v>
      </c>
      <c r="E126" s="11" t="s">
        <v>1198</v>
      </c>
      <c r="F126" s="10" t="s">
        <v>1207</v>
      </c>
      <c r="G126" s="9" t="s">
        <v>1219</v>
      </c>
      <c r="H126" s="9" t="s">
        <v>1268</v>
      </c>
    </row>
  </sheetData>
  <autoFilter ref="A2:K2" xr:uid="{C5C61722-6556-4806-9906-A3FCCFAB65E0}"/>
  <dataValidations count="1">
    <dataValidation allowBlank="1" showInputMessage="1" showErrorMessage="1" sqref="G1:G1048576" xr:uid="{F952B0FB-6B85-458E-B7D5-44530B09B581}"/>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036F1-96AD-2749-8FC7-A7FA9EC707B4}">
  <dimension ref="A1:J124"/>
  <sheetViews>
    <sheetView tabSelected="1" topLeftCell="B1" zoomScale="62" workbookViewId="0">
      <selection activeCell="F2" sqref="F2"/>
    </sheetView>
  </sheetViews>
  <sheetFormatPr baseColWidth="10" defaultColWidth="8.83203125" defaultRowHeight="15" x14ac:dyDescent="0.2"/>
  <cols>
    <col min="1" max="1" width="15.33203125" style="9" customWidth="1"/>
    <col min="2" max="2" width="23.6640625" style="10" customWidth="1"/>
    <col min="3" max="3" width="33" style="10" customWidth="1"/>
    <col min="4" max="4" width="19.1640625" style="9" customWidth="1"/>
    <col min="5" max="5" width="80.33203125" style="31" customWidth="1"/>
    <col min="6" max="6" width="82.1640625" style="10" customWidth="1"/>
    <col min="7" max="10" width="19.6640625" style="10" customWidth="1"/>
  </cols>
  <sheetData>
    <row r="1" spans="1:10" ht="16" x14ac:dyDescent="0.2">
      <c r="A1" s="26" t="s">
        <v>2</v>
      </c>
      <c r="B1" s="25" t="s">
        <v>3</v>
      </c>
      <c r="C1" s="25" t="s">
        <v>4</v>
      </c>
      <c r="D1" s="26" t="s">
        <v>5</v>
      </c>
      <c r="E1" s="29" t="s">
        <v>1273</v>
      </c>
      <c r="F1" s="25" t="s">
        <v>1299</v>
      </c>
      <c r="G1" s="25" t="s">
        <v>1274</v>
      </c>
      <c r="H1" s="25" t="s">
        <v>1275</v>
      </c>
      <c r="I1" s="25" t="s">
        <v>1276</v>
      </c>
      <c r="J1" s="25" t="s">
        <v>1300</v>
      </c>
    </row>
    <row r="2" spans="1:10" ht="224" x14ac:dyDescent="0.2">
      <c r="A2" s="27">
        <v>2020</v>
      </c>
      <c r="B2" s="28" t="s">
        <v>665</v>
      </c>
      <c r="C2" s="28" t="s">
        <v>666</v>
      </c>
      <c r="D2" s="27" t="s">
        <v>568</v>
      </c>
      <c r="E2" s="30" t="s">
        <v>668</v>
      </c>
      <c r="F2" s="28" t="s">
        <v>1277</v>
      </c>
      <c r="G2" s="10" t="s">
        <v>1278</v>
      </c>
    </row>
    <row r="3" spans="1:10" ht="224" x14ac:dyDescent="0.2">
      <c r="A3" s="27">
        <v>2020</v>
      </c>
      <c r="B3" s="28" t="s">
        <v>931</v>
      </c>
      <c r="C3" s="28" t="s">
        <v>932</v>
      </c>
      <c r="D3" s="27" t="s">
        <v>155</v>
      </c>
      <c r="E3" s="30" t="s">
        <v>934</v>
      </c>
      <c r="F3" s="28" t="s">
        <v>1135</v>
      </c>
    </row>
    <row r="4" spans="1:10" ht="160" x14ac:dyDescent="0.2">
      <c r="A4" s="27">
        <v>2020</v>
      </c>
      <c r="B4" s="28" t="s">
        <v>955</v>
      </c>
      <c r="C4" s="28" t="s">
        <v>956</v>
      </c>
      <c r="D4" s="27" t="s">
        <v>230</v>
      </c>
      <c r="E4" s="30" t="s">
        <v>959</v>
      </c>
      <c r="F4" s="28" t="s">
        <v>1277</v>
      </c>
      <c r="G4" s="10" t="s">
        <v>1279</v>
      </c>
      <c r="H4" s="10" t="s">
        <v>1280</v>
      </c>
      <c r="I4" s="10" t="s">
        <v>1281</v>
      </c>
    </row>
    <row r="5" spans="1:10" ht="192" x14ac:dyDescent="0.2">
      <c r="A5" s="27">
        <v>2020</v>
      </c>
      <c r="B5" s="28" t="s">
        <v>524</v>
      </c>
      <c r="C5" s="28" t="s">
        <v>525</v>
      </c>
      <c r="D5" s="27" t="s">
        <v>147</v>
      </c>
      <c r="E5" s="30" t="s">
        <v>528</v>
      </c>
      <c r="F5" s="28" t="s">
        <v>1282</v>
      </c>
      <c r="G5" s="10" t="s">
        <v>1283</v>
      </c>
    </row>
    <row r="6" spans="1:10" ht="160" x14ac:dyDescent="0.2">
      <c r="A6" s="27">
        <v>2020</v>
      </c>
      <c r="B6" s="28" t="s">
        <v>946</v>
      </c>
      <c r="C6" s="28" t="s">
        <v>947</v>
      </c>
      <c r="D6" s="27" t="s">
        <v>836</v>
      </c>
      <c r="E6" s="30" t="s">
        <v>950</v>
      </c>
      <c r="F6" s="28" t="s">
        <v>1284</v>
      </c>
      <c r="G6" s="10" t="s">
        <v>1285</v>
      </c>
      <c r="H6" s="10" t="s">
        <v>1286</v>
      </c>
    </row>
    <row r="7" spans="1:10" ht="160" x14ac:dyDescent="0.2">
      <c r="A7" s="27">
        <v>2020</v>
      </c>
      <c r="B7" s="28" t="s">
        <v>845</v>
      </c>
      <c r="C7" s="28" t="s">
        <v>846</v>
      </c>
      <c r="D7" s="27" t="s">
        <v>105</v>
      </c>
      <c r="E7" s="30" t="s">
        <v>848</v>
      </c>
      <c r="F7" s="28" t="s">
        <v>1287</v>
      </c>
      <c r="G7" s="10" t="s">
        <v>1286</v>
      </c>
    </row>
    <row r="8" spans="1:10" ht="112" x14ac:dyDescent="0.2">
      <c r="A8" s="27">
        <v>2020</v>
      </c>
      <c r="B8" s="28" t="s">
        <v>834</v>
      </c>
      <c r="C8" s="28" t="s">
        <v>835</v>
      </c>
      <c r="D8" s="27" t="s">
        <v>836</v>
      </c>
      <c r="E8" s="30" t="s">
        <v>840</v>
      </c>
      <c r="F8" s="28" t="s">
        <v>1284</v>
      </c>
      <c r="G8" s="10" t="s">
        <v>1278</v>
      </c>
    </row>
    <row r="9" spans="1:10" ht="144" x14ac:dyDescent="0.2">
      <c r="A9" s="27">
        <v>2020</v>
      </c>
      <c r="B9" s="28" t="s">
        <v>1052</v>
      </c>
      <c r="C9" s="28" t="s">
        <v>1053</v>
      </c>
      <c r="D9" s="27" t="s">
        <v>155</v>
      </c>
      <c r="E9" s="30" t="s">
        <v>1055</v>
      </c>
      <c r="F9" s="28" t="s">
        <v>1135</v>
      </c>
    </row>
    <row r="10" spans="1:10" ht="32" x14ac:dyDescent="0.2">
      <c r="A10" s="27">
        <v>2020</v>
      </c>
      <c r="B10" s="28" t="s">
        <v>498</v>
      </c>
      <c r="C10" s="28" t="s">
        <v>499</v>
      </c>
      <c r="D10" s="27" t="s">
        <v>230</v>
      </c>
      <c r="E10" s="30" t="e">
        <f>#REF!</f>
        <v>#REF!</v>
      </c>
      <c r="F10" s="28" t="s">
        <v>1141</v>
      </c>
    </row>
    <row r="11" spans="1:10" ht="48" x14ac:dyDescent="0.2">
      <c r="A11" s="27">
        <v>2020</v>
      </c>
      <c r="B11" s="28" t="s">
        <v>476</v>
      </c>
      <c r="C11" s="28" t="s">
        <v>477</v>
      </c>
      <c r="D11" s="27" t="s">
        <v>147</v>
      </c>
      <c r="E11" s="30" t="e">
        <f>#REF!</f>
        <v>#REF!</v>
      </c>
      <c r="F11" s="28" t="s">
        <v>1284</v>
      </c>
      <c r="G11" s="10" t="s">
        <v>1286</v>
      </c>
    </row>
    <row r="12" spans="1:10" ht="48" x14ac:dyDescent="0.2">
      <c r="A12" s="27">
        <v>2020</v>
      </c>
      <c r="B12" s="28" t="s">
        <v>645</v>
      </c>
      <c r="C12" s="28" t="s">
        <v>646</v>
      </c>
      <c r="D12" s="27" t="s">
        <v>91</v>
      </c>
      <c r="E12" s="30" t="e">
        <f>#REF!</f>
        <v>#REF!</v>
      </c>
      <c r="F12" s="28" t="s">
        <v>1131</v>
      </c>
    </row>
    <row r="13" spans="1:10" ht="160" x14ac:dyDescent="0.2">
      <c r="A13" s="27">
        <v>2020</v>
      </c>
      <c r="B13" s="28" t="s">
        <v>222</v>
      </c>
      <c r="C13" s="28" t="s">
        <v>223</v>
      </c>
      <c r="D13" s="27" t="s">
        <v>155</v>
      </c>
      <c r="E13" s="30" t="s">
        <v>225</v>
      </c>
      <c r="F13" s="28" t="s">
        <v>1284</v>
      </c>
      <c r="G13" s="10" t="s">
        <v>1286</v>
      </c>
    </row>
    <row r="14" spans="1:10" ht="48" x14ac:dyDescent="0.2">
      <c r="A14" s="27">
        <v>2020</v>
      </c>
      <c r="B14" s="28" t="s">
        <v>882</v>
      </c>
      <c r="C14" s="28" t="s">
        <v>883</v>
      </c>
      <c r="D14" s="27" t="s">
        <v>91</v>
      </c>
      <c r="E14" s="30" t="e">
        <f>#REF!</f>
        <v>#REF!</v>
      </c>
      <c r="F14" s="28" t="s">
        <v>1135</v>
      </c>
    </row>
    <row r="15" spans="1:10" ht="48" x14ac:dyDescent="0.2">
      <c r="A15" s="27">
        <v>2020</v>
      </c>
      <c r="B15" s="28" t="s">
        <v>1034</v>
      </c>
      <c r="C15" s="28" t="s">
        <v>1035</v>
      </c>
      <c r="D15" s="27" t="s">
        <v>137</v>
      </c>
      <c r="E15" s="30" t="e">
        <f>#REF!</f>
        <v>#REF!</v>
      </c>
      <c r="F15" s="28" t="s">
        <v>1284</v>
      </c>
      <c r="G15" s="10" t="s">
        <v>1286</v>
      </c>
    </row>
    <row r="16" spans="1:10" ht="16" x14ac:dyDescent="0.2">
      <c r="A16" s="27">
        <v>2020</v>
      </c>
      <c r="B16" s="28" t="s">
        <v>1058</v>
      </c>
      <c r="C16" s="28" t="s">
        <v>1059</v>
      </c>
      <c r="D16" s="27" t="s">
        <v>230</v>
      </c>
      <c r="E16" s="30" t="e">
        <f>#REF!</f>
        <v>#REF!</v>
      </c>
      <c r="F16" s="28" t="s">
        <v>1135</v>
      </c>
    </row>
    <row r="17" spans="1:8" ht="48" x14ac:dyDescent="0.2">
      <c r="A17" s="27">
        <v>2020</v>
      </c>
      <c r="B17" s="28" t="s">
        <v>618</v>
      </c>
      <c r="C17" s="28" t="s">
        <v>619</v>
      </c>
      <c r="D17" s="27" t="s">
        <v>137</v>
      </c>
      <c r="E17" s="30" t="e">
        <f>#REF!</f>
        <v>#REF!</v>
      </c>
      <c r="F17" s="28" t="s">
        <v>1138</v>
      </c>
    </row>
    <row r="18" spans="1:8" ht="48" x14ac:dyDescent="0.2">
      <c r="A18" s="27">
        <v>2020</v>
      </c>
      <c r="B18" s="28" t="s">
        <v>627</v>
      </c>
      <c r="C18" s="28" t="s">
        <v>628</v>
      </c>
      <c r="D18" s="27" t="s">
        <v>147</v>
      </c>
      <c r="E18" s="30" t="e">
        <f>#REF!</f>
        <v>#REF!</v>
      </c>
      <c r="F18" s="28" t="s">
        <v>1277</v>
      </c>
      <c r="G18" s="10" t="s">
        <v>1288</v>
      </c>
    </row>
    <row r="19" spans="1:8" ht="48" x14ac:dyDescent="0.2">
      <c r="A19" s="27">
        <v>2020</v>
      </c>
      <c r="B19" s="28" t="s">
        <v>127</v>
      </c>
      <c r="C19" s="28" t="s">
        <v>128</v>
      </c>
      <c r="D19" s="27" t="s">
        <v>105</v>
      </c>
      <c r="E19" s="30" t="e">
        <f>#REF!</f>
        <v>#REF!</v>
      </c>
      <c r="F19" s="28" t="s">
        <v>1287</v>
      </c>
      <c r="G19" s="10" t="s">
        <v>1286</v>
      </c>
    </row>
    <row r="20" spans="1:8" ht="64" x14ac:dyDescent="0.2">
      <c r="A20" s="27">
        <v>2020</v>
      </c>
      <c r="B20" s="28" t="s">
        <v>825</v>
      </c>
      <c r="C20" s="28" t="s">
        <v>826</v>
      </c>
      <c r="D20" s="27" t="s">
        <v>105</v>
      </c>
      <c r="E20" s="30" t="e">
        <f>#REF!</f>
        <v>#REF!</v>
      </c>
      <c r="F20" s="28" t="s">
        <v>1131</v>
      </c>
    </row>
    <row r="21" spans="1:8" ht="48" x14ac:dyDescent="0.2">
      <c r="A21" s="27">
        <v>2020</v>
      </c>
      <c r="B21" s="28" t="s">
        <v>213</v>
      </c>
      <c r="C21" s="28" t="s">
        <v>214</v>
      </c>
      <c r="D21" s="27" t="s">
        <v>91</v>
      </c>
      <c r="E21" s="30" t="e">
        <f>#REF!</f>
        <v>#REF!</v>
      </c>
      <c r="F21" s="28" t="s">
        <v>1131</v>
      </c>
    </row>
    <row r="22" spans="1:8" ht="48" x14ac:dyDescent="0.2">
      <c r="A22" s="27">
        <v>2020</v>
      </c>
      <c r="B22" s="28" t="s">
        <v>89</v>
      </c>
      <c r="C22" s="28" t="s">
        <v>90</v>
      </c>
      <c r="D22" s="27" t="s">
        <v>91</v>
      </c>
      <c r="E22" s="30" t="e">
        <f>#REF!</f>
        <v>#REF!</v>
      </c>
      <c r="F22" s="28" t="s">
        <v>1135</v>
      </c>
    </row>
    <row r="23" spans="1:8" ht="48" x14ac:dyDescent="0.2">
      <c r="A23" s="27">
        <v>2020</v>
      </c>
      <c r="B23" s="28" t="s">
        <v>807</v>
      </c>
      <c r="C23" s="28" t="s">
        <v>808</v>
      </c>
      <c r="D23" s="27" t="s">
        <v>137</v>
      </c>
      <c r="E23" s="30" t="e">
        <f>#REF!</f>
        <v>#REF!</v>
      </c>
      <c r="F23" s="28" t="s">
        <v>1138</v>
      </c>
    </row>
    <row r="24" spans="1:8" ht="48" x14ac:dyDescent="0.2">
      <c r="A24" s="27">
        <v>2020</v>
      </c>
      <c r="B24" s="28" t="s">
        <v>575</v>
      </c>
      <c r="C24" s="28" t="s">
        <v>576</v>
      </c>
      <c r="D24" s="27" t="s">
        <v>162</v>
      </c>
      <c r="E24" s="30" t="e">
        <f>#REF!</f>
        <v>#REF!</v>
      </c>
      <c r="F24" s="28" t="s">
        <v>1287</v>
      </c>
      <c r="G24" s="10" t="s">
        <v>1289</v>
      </c>
      <c r="H24" s="10" t="s">
        <v>1290</v>
      </c>
    </row>
    <row r="25" spans="1:8" ht="32" x14ac:dyDescent="0.2">
      <c r="A25" s="27">
        <v>2020</v>
      </c>
      <c r="B25" s="28" t="s">
        <v>160</v>
      </c>
      <c r="C25" s="28" t="s">
        <v>161</v>
      </c>
      <c r="D25" s="27" t="s">
        <v>162</v>
      </c>
      <c r="E25" s="30" t="e">
        <f>#REF!</f>
        <v>#REF!</v>
      </c>
      <c r="F25" s="28" t="s">
        <v>1135</v>
      </c>
    </row>
    <row r="26" spans="1:8" ht="64" x14ac:dyDescent="0.2">
      <c r="A26" s="27">
        <v>2020</v>
      </c>
      <c r="B26" s="28" t="s">
        <v>185</v>
      </c>
      <c r="C26" s="28" t="s">
        <v>186</v>
      </c>
      <c r="D26" s="27" t="s">
        <v>105</v>
      </c>
      <c r="E26" s="30" t="e">
        <f>#REF!</f>
        <v>#REF!</v>
      </c>
      <c r="F26" s="28" t="s">
        <v>1135</v>
      </c>
    </row>
    <row r="27" spans="1:8" ht="240" x14ac:dyDescent="0.2">
      <c r="A27" s="27">
        <v>2020</v>
      </c>
      <c r="B27" s="28" t="s">
        <v>612</v>
      </c>
      <c r="C27" s="28" t="s">
        <v>613</v>
      </c>
      <c r="D27" s="27" t="s">
        <v>155</v>
      </c>
      <c r="E27" s="30" t="s">
        <v>615</v>
      </c>
      <c r="F27" s="28" t="s">
        <v>1284</v>
      </c>
      <c r="G27" s="10" t="s">
        <v>1285</v>
      </c>
      <c r="H27" s="10" t="s">
        <v>1290</v>
      </c>
    </row>
    <row r="28" spans="1:8" ht="209" customHeight="1" x14ac:dyDescent="0.2">
      <c r="A28" s="27">
        <v>2020</v>
      </c>
      <c r="B28" s="28" t="s">
        <v>275</v>
      </c>
      <c r="C28" s="28" t="s">
        <v>276</v>
      </c>
      <c r="D28" s="27" t="s">
        <v>147</v>
      </c>
      <c r="E28" s="30" t="e">
        <f>#REF!</f>
        <v>#REF!</v>
      </c>
      <c r="F28" s="32" t="s">
        <v>1282</v>
      </c>
      <c r="G28" s="10" t="s">
        <v>1278</v>
      </c>
    </row>
    <row r="29" spans="1:8" ht="64" x14ac:dyDescent="0.2">
      <c r="A29" s="27">
        <v>2020</v>
      </c>
      <c r="B29" s="28" t="s">
        <v>145</v>
      </c>
      <c r="C29" s="28" t="s">
        <v>146</v>
      </c>
      <c r="D29" s="27" t="s">
        <v>147</v>
      </c>
      <c r="E29" s="30" t="e">
        <f>#REF!</f>
        <v>#REF!</v>
      </c>
      <c r="F29" s="28" t="s">
        <v>1135</v>
      </c>
    </row>
    <row r="30" spans="1:8" ht="16" x14ac:dyDescent="0.2">
      <c r="A30" s="27">
        <v>2020</v>
      </c>
      <c r="B30" s="28" t="s">
        <v>228</v>
      </c>
      <c r="C30" s="28" t="s">
        <v>229</v>
      </c>
      <c r="D30" s="27" t="s">
        <v>230</v>
      </c>
      <c r="E30" s="30" t="e">
        <f>#REF!</f>
        <v>#REF!</v>
      </c>
      <c r="F30" s="28" t="s">
        <v>1141</v>
      </c>
    </row>
    <row r="31" spans="1:8" ht="32" x14ac:dyDescent="0.2">
      <c r="A31" s="27">
        <v>2020</v>
      </c>
      <c r="B31" s="28" t="s">
        <v>135</v>
      </c>
      <c r="C31" s="28" t="s">
        <v>136</v>
      </c>
      <c r="D31" s="27" t="s">
        <v>137</v>
      </c>
      <c r="E31" s="30" t="e">
        <f>#REF!</f>
        <v>#REF!</v>
      </c>
      <c r="F31" s="28" t="s">
        <v>1138</v>
      </c>
    </row>
    <row r="32" spans="1:8" ht="48" x14ac:dyDescent="0.2">
      <c r="A32" s="27">
        <v>2020</v>
      </c>
      <c r="B32" s="28" t="s">
        <v>872</v>
      </c>
      <c r="C32" s="28" t="s">
        <v>873</v>
      </c>
      <c r="D32" s="27" t="s">
        <v>105</v>
      </c>
      <c r="E32" s="30" t="e">
        <f>#REF!</f>
        <v>#REF!</v>
      </c>
      <c r="F32" s="28" t="s">
        <v>1135</v>
      </c>
    </row>
    <row r="33" spans="1:8" ht="64" x14ac:dyDescent="0.2">
      <c r="A33" s="27">
        <v>2021</v>
      </c>
      <c r="B33" s="28" t="s">
        <v>1043</v>
      </c>
      <c r="C33" s="28" t="s">
        <v>1044</v>
      </c>
      <c r="D33" s="27" t="s">
        <v>230</v>
      </c>
      <c r="E33" s="30" t="e">
        <f>#REF!</f>
        <v>#REF!</v>
      </c>
      <c r="F33" s="28" t="s">
        <v>1282</v>
      </c>
      <c r="G33" s="10" t="s">
        <v>1281</v>
      </c>
    </row>
    <row r="34" spans="1:8" ht="32" x14ac:dyDescent="0.2">
      <c r="A34" s="27">
        <v>2021</v>
      </c>
      <c r="B34" s="28" t="s">
        <v>428</v>
      </c>
      <c r="C34" s="28" t="s">
        <v>429</v>
      </c>
      <c r="D34" s="27" t="s">
        <v>105</v>
      </c>
      <c r="E34" s="30" t="e">
        <f>#REF!</f>
        <v>#REF!</v>
      </c>
      <c r="F34" s="28" t="s">
        <v>1277</v>
      </c>
      <c r="G34" s="10" t="s">
        <v>1291</v>
      </c>
    </row>
    <row r="35" spans="1:8" ht="48" x14ac:dyDescent="0.2">
      <c r="A35" s="27">
        <v>2021</v>
      </c>
      <c r="B35" s="28" t="s">
        <v>311</v>
      </c>
      <c r="C35" s="28" t="s">
        <v>312</v>
      </c>
      <c r="D35" s="27" t="s">
        <v>137</v>
      </c>
      <c r="E35" s="30" t="s">
        <v>1153</v>
      </c>
      <c r="F35" s="28" t="s">
        <v>1277</v>
      </c>
      <c r="G35" s="10" t="s">
        <v>1279</v>
      </c>
      <c r="H35" s="10" t="s">
        <v>1286</v>
      </c>
    </row>
    <row r="36" spans="1:8" ht="224" x14ac:dyDescent="0.2">
      <c r="A36" s="27">
        <v>2021</v>
      </c>
      <c r="B36" s="28" t="s">
        <v>908</v>
      </c>
      <c r="C36" s="28" t="s">
        <v>909</v>
      </c>
      <c r="D36" s="27" t="s">
        <v>155</v>
      </c>
      <c r="E36" s="30" t="s">
        <v>911</v>
      </c>
      <c r="F36" s="28" t="s">
        <v>1135</v>
      </c>
    </row>
    <row r="37" spans="1:8" ht="48" x14ac:dyDescent="0.2">
      <c r="A37" s="27">
        <v>2021</v>
      </c>
      <c r="B37" s="28" t="s">
        <v>1074</v>
      </c>
      <c r="C37" s="28" t="s">
        <v>1075</v>
      </c>
      <c r="D37" s="27" t="s">
        <v>105</v>
      </c>
      <c r="E37" s="30" t="e">
        <f>#REF!</f>
        <v>#REF!</v>
      </c>
      <c r="F37" s="28" t="s">
        <v>1287</v>
      </c>
      <c r="G37" s="10" t="s">
        <v>1286</v>
      </c>
    </row>
    <row r="38" spans="1:8" ht="64" x14ac:dyDescent="0.2">
      <c r="A38" s="27">
        <v>2021</v>
      </c>
      <c r="B38" s="28" t="s">
        <v>937</v>
      </c>
      <c r="C38" s="28" t="s">
        <v>938</v>
      </c>
      <c r="D38" s="27" t="s">
        <v>105</v>
      </c>
      <c r="E38" s="30" t="e">
        <f>#REF!</f>
        <v>#REF!</v>
      </c>
      <c r="F38" s="28" t="s">
        <v>1138</v>
      </c>
    </row>
    <row r="39" spans="1:8" ht="32" x14ac:dyDescent="0.2">
      <c r="A39" s="27">
        <v>2021</v>
      </c>
      <c r="B39" s="28" t="s">
        <v>672</v>
      </c>
      <c r="C39" s="28" t="s">
        <v>673</v>
      </c>
      <c r="D39" s="27" t="s">
        <v>105</v>
      </c>
      <c r="E39" s="30" t="e">
        <f>#REF!</f>
        <v>#REF!</v>
      </c>
      <c r="F39" s="28" t="s">
        <v>1134</v>
      </c>
    </row>
    <row r="40" spans="1:8" ht="48" x14ac:dyDescent="0.2">
      <c r="A40" s="27">
        <v>2021</v>
      </c>
      <c r="B40" s="28" t="s">
        <v>891</v>
      </c>
      <c r="C40" s="28" t="s">
        <v>892</v>
      </c>
      <c r="D40" s="27" t="s">
        <v>91</v>
      </c>
      <c r="E40" s="30" t="e">
        <f>#REF!</f>
        <v>#REF!</v>
      </c>
      <c r="F40" s="28" t="s">
        <v>1134</v>
      </c>
    </row>
    <row r="41" spans="1:8" ht="32" x14ac:dyDescent="0.2">
      <c r="A41" s="27">
        <v>2021</v>
      </c>
      <c r="B41" s="28" t="s">
        <v>558</v>
      </c>
      <c r="C41" s="28" t="s">
        <v>559</v>
      </c>
      <c r="D41" s="27" t="s">
        <v>147</v>
      </c>
      <c r="E41" s="30" t="e">
        <f>#REF!</f>
        <v>#REF!</v>
      </c>
      <c r="F41" s="28" t="s">
        <v>1131</v>
      </c>
    </row>
    <row r="42" spans="1:8" ht="64" x14ac:dyDescent="0.2">
      <c r="A42" s="27">
        <v>2021</v>
      </c>
      <c r="B42" s="28" t="s">
        <v>360</v>
      </c>
      <c r="C42" s="28" t="s">
        <v>361</v>
      </c>
      <c r="D42" s="27" t="s">
        <v>147</v>
      </c>
      <c r="E42" s="30" t="e">
        <f>#REF!</f>
        <v>#REF!</v>
      </c>
      <c r="F42" s="28" t="s">
        <v>1156</v>
      </c>
      <c r="G42" s="10" t="s">
        <v>1281</v>
      </c>
    </row>
    <row r="43" spans="1:8" ht="48" x14ac:dyDescent="0.2">
      <c r="A43" s="27">
        <v>2021</v>
      </c>
      <c r="B43" s="28" t="s">
        <v>266</v>
      </c>
      <c r="C43" s="28" t="s">
        <v>267</v>
      </c>
      <c r="D43" s="27" t="s">
        <v>137</v>
      </c>
      <c r="E43" s="30" t="e">
        <f>#REF!</f>
        <v>#REF!</v>
      </c>
      <c r="F43" s="28" t="s">
        <v>1139</v>
      </c>
    </row>
    <row r="44" spans="1:8" ht="32" x14ac:dyDescent="0.2">
      <c r="A44" s="27">
        <v>2021</v>
      </c>
      <c r="B44" s="28" t="s">
        <v>680</v>
      </c>
      <c r="C44" s="28" t="s">
        <v>681</v>
      </c>
      <c r="D44" s="27" t="s">
        <v>105</v>
      </c>
      <c r="E44" s="30" t="e">
        <f>#REF!</f>
        <v>#REF!</v>
      </c>
      <c r="F44" s="28" t="s">
        <v>1135</v>
      </c>
    </row>
    <row r="45" spans="1:8" ht="64" x14ac:dyDescent="0.2">
      <c r="A45" s="27">
        <v>2021</v>
      </c>
      <c r="B45" s="28" t="s">
        <v>320</v>
      </c>
      <c r="C45" s="28" t="s">
        <v>321</v>
      </c>
      <c r="D45" s="27" t="s">
        <v>91</v>
      </c>
      <c r="E45" s="30" t="e">
        <f>#REF!</f>
        <v>#REF!</v>
      </c>
      <c r="F45" s="28" t="s">
        <v>1282</v>
      </c>
      <c r="G45" s="10" t="s">
        <v>1292</v>
      </c>
      <c r="H45" s="10" t="s">
        <v>1293</v>
      </c>
    </row>
    <row r="46" spans="1:8" ht="32" x14ac:dyDescent="0.2">
      <c r="A46" s="27">
        <v>2021</v>
      </c>
      <c r="B46" s="28" t="s">
        <v>258</v>
      </c>
      <c r="C46" s="28" t="s">
        <v>259</v>
      </c>
      <c r="D46" s="27" t="s">
        <v>137</v>
      </c>
      <c r="E46" s="30" t="e">
        <f>#REF!</f>
        <v>#REF!</v>
      </c>
      <c r="F46" s="28" t="s">
        <v>1138</v>
      </c>
    </row>
    <row r="47" spans="1:8" ht="224" x14ac:dyDescent="0.2">
      <c r="A47" s="27">
        <v>2021</v>
      </c>
      <c r="B47" s="28" t="s">
        <v>153</v>
      </c>
      <c r="C47" s="28" t="s">
        <v>154</v>
      </c>
      <c r="D47" s="27" t="s">
        <v>155</v>
      </c>
      <c r="E47" s="30" t="s">
        <v>157</v>
      </c>
      <c r="F47" s="28" t="s">
        <v>1135</v>
      </c>
    </row>
    <row r="48" spans="1:8" ht="16" x14ac:dyDescent="0.2">
      <c r="A48" s="27">
        <v>2021</v>
      </c>
      <c r="B48" s="28" t="s">
        <v>1016</v>
      </c>
      <c r="C48" s="28" t="s">
        <v>1017</v>
      </c>
      <c r="D48" s="27" t="s">
        <v>105</v>
      </c>
      <c r="E48" s="30" t="e">
        <f>#REF!</f>
        <v>#REF!</v>
      </c>
      <c r="F48" s="28" t="s">
        <v>1134</v>
      </c>
    </row>
    <row r="49" spans="1:8" ht="32" x14ac:dyDescent="0.2">
      <c r="A49" s="27">
        <v>2021</v>
      </c>
      <c r="B49" s="28" t="s">
        <v>966</v>
      </c>
      <c r="C49" s="28" t="s">
        <v>967</v>
      </c>
      <c r="D49" s="27" t="s">
        <v>230</v>
      </c>
      <c r="E49" s="30" t="e">
        <f>#REF!</f>
        <v>#REF!</v>
      </c>
      <c r="F49" s="28" t="s">
        <v>1131</v>
      </c>
    </row>
    <row r="50" spans="1:8" ht="48" x14ac:dyDescent="0.2">
      <c r="A50" s="27">
        <v>2021</v>
      </c>
      <c r="B50" s="28" t="s">
        <v>1000</v>
      </c>
      <c r="C50" s="28" t="s">
        <v>1001</v>
      </c>
      <c r="D50" s="27" t="s">
        <v>105</v>
      </c>
      <c r="E50" s="30" t="e">
        <f>#REF!</f>
        <v>#REF!</v>
      </c>
      <c r="F50" s="28" t="s">
        <v>1138</v>
      </c>
    </row>
    <row r="51" spans="1:8" ht="32" x14ac:dyDescent="0.2">
      <c r="A51" s="27">
        <v>2021</v>
      </c>
      <c r="B51" s="28" t="s">
        <v>747</v>
      </c>
      <c r="C51" s="28" t="s">
        <v>748</v>
      </c>
      <c r="D51" s="27" t="s">
        <v>749</v>
      </c>
      <c r="E51" s="30" t="e">
        <f>#REF!</f>
        <v>#REF!</v>
      </c>
      <c r="F51" s="28" t="s">
        <v>1138</v>
      </c>
    </row>
    <row r="52" spans="1:8" ht="48" x14ac:dyDescent="0.2">
      <c r="A52" s="27">
        <v>2021</v>
      </c>
      <c r="B52" s="28" t="s">
        <v>402</v>
      </c>
      <c r="C52" s="28" t="s">
        <v>403</v>
      </c>
      <c r="D52" s="27" t="s">
        <v>105</v>
      </c>
      <c r="E52" s="30" t="e">
        <f>#REF!</f>
        <v>#REF!</v>
      </c>
      <c r="F52" s="28" t="s">
        <v>1141</v>
      </c>
    </row>
    <row r="53" spans="1:8" ht="64" x14ac:dyDescent="0.2">
      <c r="A53" s="27">
        <v>2021</v>
      </c>
      <c r="B53" s="28" t="s">
        <v>329</v>
      </c>
      <c r="C53" s="28" t="s">
        <v>330</v>
      </c>
      <c r="D53" s="27" t="s">
        <v>91</v>
      </c>
      <c r="E53" s="30" t="e">
        <f>#REF!</f>
        <v>#REF!</v>
      </c>
      <c r="F53" s="28" t="s">
        <v>1287</v>
      </c>
      <c r="G53" s="10" t="s">
        <v>1286</v>
      </c>
    </row>
    <row r="54" spans="1:8" ht="48" x14ac:dyDescent="0.2">
      <c r="A54" s="27">
        <v>2021</v>
      </c>
      <c r="B54" s="28" t="s">
        <v>464</v>
      </c>
      <c r="C54" s="28" t="s">
        <v>465</v>
      </c>
      <c r="D54" s="27" t="s">
        <v>230</v>
      </c>
      <c r="E54" s="30" t="e">
        <f>#REF!</f>
        <v>#REF!</v>
      </c>
      <c r="F54" s="28" t="s">
        <v>1141</v>
      </c>
    </row>
    <row r="55" spans="1:8" ht="48" x14ac:dyDescent="0.2">
      <c r="A55" s="27">
        <v>2021</v>
      </c>
      <c r="B55" s="28" t="s">
        <v>378</v>
      </c>
      <c r="C55" s="28" t="s">
        <v>379</v>
      </c>
      <c r="D55" s="27" t="s">
        <v>147</v>
      </c>
      <c r="E55" s="30" t="e">
        <f>#REF!</f>
        <v>#REF!</v>
      </c>
      <c r="F55" s="28" t="s">
        <v>1206</v>
      </c>
      <c r="G55" s="10" t="s">
        <v>1294</v>
      </c>
    </row>
    <row r="56" spans="1:8" ht="48" x14ac:dyDescent="0.2">
      <c r="A56" s="27">
        <v>2021</v>
      </c>
      <c r="B56" s="28" t="s">
        <v>303</v>
      </c>
      <c r="C56" s="28" t="s">
        <v>304</v>
      </c>
      <c r="D56" s="27" t="s">
        <v>137</v>
      </c>
      <c r="E56" s="30" t="e">
        <f>#REF!</f>
        <v>#REF!</v>
      </c>
      <c r="F56" s="28" t="s">
        <v>1284</v>
      </c>
      <c r="G56" s="10" t="s">
        <v>1286</v>
      </c>
    </row>
    <row r="57" spans="1:8" ht="48" x14ac:dyDescent="0.2">
      <c r="A57" s="27">
        <v>2021</v>
      </c>
      <c r="B57" s="28" t="s">
        <v>116</v>
      </c>
      <c r="C57" s="28" t="s">
        <v>117</v>
      </c>
      <c r="D57" s="27" t="s">
        <v>105</v>
      </c>
      <c r="E57" s="30" t="e">
        <f>#REF!</f>
        <v>#REF!</v>
      </c>
      <c r="F57" s="28" t="s">
        <v>1138</v>
      </c>
    </row>
    <row r="58" spans="1:8" ht="48" x14ac:dyDescent="0.2">
      <c r="A58" s="27">
        <v>2021</v>
      </c>
      <c r="B58" s="28" t="s">
        <v>864</v>
      </c>
      <c r="C58" s="28" t="s">
        <v>865</v>
      </c>
      <c r="D58" s="27" t="s">
        <v>836</v>
      </c>
      <c r="E58" s="30" t="e">
        <f>#REF!</f>
        <v>#REF!</v>
      </c>
      <c r="F58" s="28" t="s">
        <v>1284</v>
      </c>
      <c r="G58" s="10" t="s">
        <v>1286</v>
      </c>
    </row>
    <row r="59" spans="1:8" ht="64" x14ac:dyDescent="0.2">
      <c r="A59" s="27">
        <v>2021</v>
      </c>
      <c r="B59" s="28" t="s">
        <v>515</v>
      </c>
      <c r="C59" s="28" t="s">
        <v>516</v>
      </c>
      <c r="D59" s="27" t="s">
        <v>105</v>
      </c>
      <c r="E59" s="30" t="e">
        <f>#REF!</f>
        <v>#REF!</v>
      </c>
      <c r="F59" s="28" t="s">
        <v>1134</v>
      </c>
    </row>
    <row r="60" spans="1:8" ht="48" x14ac:dyDescent="0.2">
      <c r="A60" s="27">
        <v>2021</v>
      </c>
      <c r="B60" s="28" t="s">
        <v>768</v>
      </c>
      <c r="C60" s="28" t="s">
        <v>769</v>
      </c>
      <c r="D60" s="27" t="s">
        <v>137</v>
      </c>
      <c r="E60" s="30" t="e">
        <f>#REF!</f>
        <v>#REF!</v>
      </c>
      <c r="F60" s="28" t="s">
        <v>1138</v>
      </c>
    </row>
    <row r="61" spans="1:8" ht="48" x14ac:dyDescent="0.2">
      <c r="A61" s="27">
        <v>2021</v>
      </c>
      <c r="B61" s="28" t="s">
        <v>411</v>
      </c>
      <c r="C61" s="28" t="s">
        <v>412</v>
      </c>
      <c r="D61" s="27" t="s">
        <v>147</v>
      </c>
      <c r="E61" s="30" t="e">
        <f>#REF!</f>
        <v>#REF!</v>
      </c>
      <c r="F61" s="28" t="s">
        <v>1135</v>
      </c>
    </row>
    <row r="62" spans="1:8" ht="48" x14ac:dyDescent="0.2">
      <c r="A62" s="27">
        <v>2021</v>
      </c>
      <c r="B62" s="28" t="s">
        <v>541</v>
      </c>
      <c r="C62" s="28" t="s">
        <v>542</v>
      </c>
      <c r="D62" s="27" t="s">
        <v>147</v>
      </c>
      <c r="E62" s="30" t="e">
        <f>#REF!</f>
        <v>#REF!</v>
      </c>
      <c r="F62" s="28" t="s">
        <v>1282</v>
      </c>
      <c r="G62" s="10" t="s">
        <v>1286</v>
      </c>
    </row>
    <row r="63" spans="1:8" ht="48" x14ac:dyDescent="0.2">
      <c r="A63" s="27">
        <v>2021</v>
      </c>
      <c r="B63" s="28" t="s">
        <v>710</v>
      </c>
      <c r="C63" s="28" t="s">
        <v>711</v>
      </c>
      <c r="D63" s="27" t="s">
        <v>105</v>
      </c>
      <c r="E63" s="30" t="e">
        <f>#REF!</f>
        <v>#REF!</v>
      </c>
      <c r="F63" s="28" t="s">
        <v>1282</v>
      </c>
      <c r="G63" s="10" t="s">
        <v>1295</v>
      </c>
    </row>
    <row r="64" spans="1:8" ht="64" x14ac:dyDescent="0.2">
      <c r="A64" s="27">
        <v>2021</v>
      </c>
      <c r="B64" s="28" t="s">
        <v>194</v>
      </c>
      <c r="C64" s="28" t="s">
        <v>195</v>
      </c>
      <c r="D64" s="27" t="s">
        <v>105</v>
      </c>
      <c r="E64" s="30" t="e">
        <f>#REF!</f>
        <v>#REF!</v>
      </c>
      <c r="F64" s="28" t="s">
        <v>1277</v>
      </c>
      <c r="G64" s="10" t="s">
        <v>1289</v>
      </c>
      <c r="H64" s="10" t="s">
        <v>1278</v>
      </c>
    </row>
    <row r="65" spans="1:9" ht="176" x14ac:dyDescent="0.2">
      <c r="A65" s="27">
        <v>2021</v>
      </c>
      <c r="B65" s="28" t="s">
        <v>925</v>
      </c>
      <c r="C65" s="28" t="s">
        <v>926</v>
      </c>
      <c r="D65" s="27" t="s">
        <v>155</v>
      </c>
      <c r="E65" s="30" t="s">
        <v>928</v>
      </c>
      <c r="F65" s="28" t="s">
        <v>1287</v>
      </c>
      <c r="G65" s="10" t="s">
        <v>1291</v>
      </c>
    </row>
    <row r="66" spans="1:9" ht="48" x14ac:dyDescent="0.2">
      <c r="A66" s="27">
        <v>2021</v>
      </c>
      <c r="B66" s="28" t="s">
        <v>1065</v>
      </c>
      <c r="C66" s="28" t="s">
        <v>1066</v>
      </c>
      <c r="D66" s="27" t="s">
        <v>836</v>
      </c>
      <c r="E66" s="30" t="e">
        <f>#REF!</f>
        <v>#REF!</v>
      </c>
      <c r="F66" s="28" t="s">
        <v>1135</v>
      </c>
    </row>
    <row r="67" spans="1:9" ht="48" x14ac:dyDescent="0.2">
      <c r="A67" s="27">
        <v>2021</v>
      </c>
      <c r="B67" s="28" t="s">
        <v>1090</v>
      </c>
      <c r="C67" s="28" t="s">
        <v>1091</v>
      </c>
      <c r="D67" s="27" t="s">
        <v>137</v>
      </c>
      <c r="E67" s="30" t="e">
        <f>#REF!</f>
        <v>#REF!</v>
      </c>
      <c r="F67" s="28" t="s">
        <v>1138</v>
      </c>
    </row>
    <row r="68" spans="1:9" ht="48" x14ac:dyDescent="0.2">
      <c r="A68" s="27">
        <v>2021</v>
      </c>
      <c r="B68" s="28" t="s">
        <v>1025</v>
      </c>
      <c r="C68" s="28" t="s">
        <v>1026</v>
      </c>
      <c r="D68" s="27" t="s">
        <v>105</v>
      </c>
      <c r="E68" s="30" t="e">
        <f>#REF!</f>
        <v>#REF!</v>
      </c>
      <c r="F68" s="28" t="s">
        <v>1134</v>
      </c>
    </row>
    <row r="69" spans="1:9" ht="32" x14ac:dyDescent="0.2">
      <c r="A69" s="27">
        <v>2021</v>
      </c>
      <c r="B69" s="28" t="s">
        <v>815</v>
      </c>
      <c r="C69" s="28" t="s">
        <v>816</v>
      </c>
      <c r="D69" s="27" t="s">
        <v>162</v>
      </c>
      <c r="E69" s="30" t="e">
        <f>#REF!</f>
        <v>#REF!</v>
      </c>
      <c r="F69" s="28" t="s">
        <v>1135</v>
      </c>
    </row>
    <row r="70" spans="1:9" ht="48" x14ac:dyDescent="0.2">
      <c r="A70" s="27">
        <v>2021</v>
      </c>
      <c r="B70" s="28" t="s">
        <v>172</v>
      </c>
      <c r="C70" s="28" t="s">
        <v>173</v>
      </c>
      <c r="D70" s="27" t="s">
        <v>162</v>
      </c>
      <c r="E70" s="30" t="s">
        <v>1144</v>
      </c>
      <c r="F70" s="28" t="s">
        <v>1135</v>
      </c>
    </row>
    <row r="71" spans="1:9" ht="144" x14ac:dyDescent="0.2">
      <c r="A71" s="27">
        <v>2021</v>
      </c>
      <c r="B71" s="28" t="s">
        <v>395</v>
      </c>
      <c r="C71" s="28" t="s">
        <v>396</v>
      </c>
      <c r="D71" s="27" t="s">
        <v>155</v>
      </c>
      <c r="E71" s="30" t="s">
        <v>398</v>
      </c>
      <c r="F71" s="28" t="s">
        <v>1135</v>
      </c>
    </row>
    <row r="72" spans="1:9" ht="48" x14ac:dyDescent="0.2">
      <c r="A72" s="27">
        <v>2022</v>
      </c>
      <c r="B72" s="28" t="s">
        <v>436</v>
      </c>
      <c r="C72" s="28" t="s">
        <v>437</v>
      </c>
      <c r="D72" s="27" t="s">
        <v>105</v>
      </c>
      <c r="E72" s="30" t="e">
        <f>#REF!</f>
        <v>#REF!</v>
      </c>
      <c r="F72" s="28" t="s">
        <v>1284</v>
      </c>
      <c r="G72" s="10" t="s">
        <v>1286</v>
      </c>
    </row>
    <row r="73" spans="1:9" ht="272" x14ac:dyDescent="0.2">
      <c r="A73" s="27">
        <v>2022</v>
      </c>
      <c r="B73" s="28" t="s">
        <v>919</v>
      </c>
      <c r="C73" s="28" t="s">
        <v>920</v>
      </c>
      <c r="D73" s="27" t="s">
        <v>155</v>
      </c>
      <c r="E73" s="30" t="s">
        <v>922</v>
      </c>
      <c r="F73" s="28" t="s">
        <v>1135</v>
      </c>
    </row>
    <row r="74" spans="1:9" ht="32" x14ac:dyDescent="0.2">
      <c r="A74" s="27">
        <v>2022</v>
      </c>
      <c r="B74" s="28" t="s">
        <v>700</v>
      </c>
      <c r="C74" s="28" t="s">
        <v>701</v>
      </c>
      <c r="D74" s="27" t="s">
        <v>105</v>
      </c>
      <c r="E74" s="30" t="e">
        <f>#REF!</f>
        <v>#REF!</v>
      </c>
      <c r="F74" s="28" t="s">
        <v>1135</v>
      </c>
    </row>
    <row r="75" spans="1:9" ht="48" x14ac:dyDescent="0.2">
      <c r="A75" s="27">
        <v>2022</v>
      </c>
      <c r="B75" s="28" t="s">
        <v>239</v>
      </c>
      <c r="C75" s="28" t="s">
        <v>240</v>
      </c>
      <c r="D75" s="27" t="s">
        <v>105</v>
      </c>
      <c r="E75" s="30" t="e">
        <f>#REF!</f>
        <v>#REF!</v>
      </c>
      <c r="F75" s="28" t="s">
        <v>1131</v>
      </c>
    </row>
    <row r="76" spans="1:9" ht="32" x14ac:dyDescent="0.2">
      <c r="A76" s="27">
        <v>2022</v>
      </c>
      <c r="B76" s="28" t="s">
        <v>854</v>
      </c>
      <c r="C76" s="28" t="s">
        <v>855</v>
      </c>
      <c r="D76" s="27" t="s">
        <v>105</v>
      </c>
      <c r="E76" s="30" t="e">
        <f>#REF!</f>
        <v>#REF!</v>
      </c>
      <c r="F76" s="28" t="s">
        <v>1131</v>
      </c>
    </row>
    <row r="77" spans="1:9" ht="48" x14ac:dyDescent="0.2">
      <c r="A77" s="27">
        <v>2022</v>
      </c>
      <c r="B77" s="28" t="s">
        <v>285</v>
      </c>
      <c r="C77" s="28" t="s">
        <v>286</v>
      </c>
      <c r="D77" s="27" t="s">
        <v>105</v>
      </c>
      <c r="E77" s="30" t="e">
        <f>#REF!</f>
        <v>#REF!</v>
      </c>
      <c r="F77" s="28" t="s">
        <v>1277</v>
      </c>
      <c r="G77" s="10" t="s">
        <v>1296</v>
      </c>
      <c r="H77" s="10" t="s">
        <v>1289</v>
      </c>
      <c r="I77" s="10" t="s">
        <v>1294</v>
      </c>
    </row>
    <row r="78" spans="1:9" ht="32" x14ac:dyDescent="0.2">
      <c r="A78" s="27">
        <v>2022</v>
      </c>
      <c r="B78" s="28" t="s">
        <v>103</v>
      </c>
      <c r="C78" s="28" t="s">
        <v>104</v>
      </c>
      <c r="D78" s="27" t="s">
        <v>105</v>
      </c>
      <c r="E78" s="30" t="e">
        <f>#REF!</f>
        <v>#REF!</v>
      </c>
      <c r="F78" s="28" t="s">
        <v>1131</v>
      </c>
    </row>
    <row r="79" spans="1:9" ht="48" x14ac:dyDescent="0.2">
      <c r="A79" s="27">
        <v>2022</v>
      </c>
      <c r="B79" s="28" t="s">
        <v>719</v>
      </c>
      <c r="C79" s="28" t="s">
        <v>720</v>
      </c>
      <c r="D79" s="27" t="s">
        <v>105</v>
      </c>
      <c r="E79" s="30" t="e">
        <f>#REF!</f>
        <v>#REF!</v>
      </c>
      <c r="F79" s="28" t="s">
        <v>1136</v>
      </c>
    </row>
    <row r="80" spans="1:9" ht="48" x14ac:dyDescent="0.2">
      <c r="A80" s="27">
        <v>2022</v>
      </c>
      <c r="B80" s="28" t="s">
        <v>1082</v>
      </c>
      <c r="C80" s="28" t="s">
        <v>1083</v>
      </c>
      <c r="D80" s="27" t="s">
        <v>147</v>
      </c>
      <c r="E80" s="30" t="e">
        <f>#REF!</f>
        <v>#REF!</v>
      </c>
      <c r="F80" s="28" t="s">
        <v>1135</v>
      </c>
    </row>
    <row r="81" spans="1:8" ht="64" x14ac:dyDescent="0.2">
      <c r="A81" s="27">
        <v>2022</v>
      </c>
      <c r="B81" s="28" t="s">
        <v>203</v>
      </c>
      <c r="C81" s="28" t="s">
        <v>204</v>
      </c>
      <c r="D81" s="27" t="s">
        <v>105</v>
      </c>
      <c r="E81" s="30" t="e">
        <f>#REF!</f>
        <v>#REF!</v>
      </c>
      <c r="F81" s="28" t="s">
        <v>1277</v>
      </c>
      <c r="G81" s="10" t="s">
        <v>1278</v>
      </c>
    </row>
    <row r="82" spans="1:8" ht="48" x14ac:dyDescent="0.2">
      <c r="A82" s="27">
        <v>2022</v>
      </c>
      <c r="B82" s="28" t="s">
        <v>737</v>
      </c>
      <c r="C82" s="28" t="s">
        <v>738</v>
      </c>
      <c r="D82" s="27" t="s">
        <v>105</v>
      </c>
      <c r="E82" s="30" t="e">
        <f>#REF!</f>
        <v>#REF!</v>
      </c>
      <c r="F82" s="28" t="s">
        <v>1133</v>
      </c>
    </row>
    <row r="83" spans="1:8" ht="240" x14ac:dyDescent="0.2">
      <c r="A83" s="27">
        <v>2022</v>
      </c>
      <c r="B83" s="28" t="s">
        <v>605</v>
      </c>
      <c r="C83" s="28" t="s">
        <v>606</v>
      </c>
      <c r="D83" s="27" t="s">
        <v>568</v>
      </c>
      <c r="E83" s="30" t="s">
        <v>608</v>
      </c>
      <c r="F83" s="28" t="s">
        <v>1277</v>
      </c>
      <c r="G83" s="10" t="s">
        <v>1288</v>
      </c>
    </row>
    <row r="84" spans="1:8" ht="48" x14ac:dyDescent="0.2">
      <c r="A84" s="27">
        <v>2022</v>
      </c>
      <c r="B84" s="28" t="s">
        <v>635</v>
      </c>
      <c r="C84" s="28" t="s">
        <v>636</v>
      </c>
      <c r="D84" s="27" t="s">
        <v>105</v>
      </c>
      <c r="E84" s="30" t="e">
        <f>#REF!</f>
        <v>#REF!</v>
      </c>
      <c r="F84" s="28" t="s">
        <v>1131</v>
      </c>
    </row>
    <row r="85" spans="1:8" ht="64" x14ac:dyDescent="0.2">
      <c r="A85" s="27">
        <v>2022</v>
      </c>
      <c r="B85" s="28" t="s">
        <v>419</v>
      </c>
      <c r="C85" s="28" t="s">
        <v>420</v>
      </c>
      <c r="D85" s="27" t="s">
        <v>137</v>
      </c>
      <c r="E85" s="30" t="e">
        <f>#REF!</f>
        <v>#REF!</v>
      </c>
      <c r="F85" s="28" t="s">
        <v>1287</v>
      </c>
      <c r="G85" s="10" t="s">
        <v>1294</v>
      </c>
      <c r="H85" s="10" t="s">
        <v>1283</v>
      </c>
    </row>
    <row r="86" spans="1:8" ht="48" x14ac:dyDescent="0.2">
      <c r="A86" s="27">
        <v>2022</v>
      </c>
      <c r="B86" s="28" t="s">
        <v>456</v>
      </c>
      <c r="C86" s="28" t="s">
        <v>457</v>
      </c>
      <c r="D86" s="27" t="s">
        <v>147</v>
      </c>
      <c r="E86" s="30" t="e">
        <f>#REF!</f>
        <v>#REF!</v>
      </c>
      <c r="F86" s="28" t="s">
        <v>1284</v>
      </c>
      <c r="G86" s="10" t="s">
        <v>1290</v>
      </c>
    </row>
    <row r="87" spans="1:8" ht="48" x14ac:dyDescent="0.2">
      <c r="A87" s="27">
        <v>2022</v>
      </c>
      <c r="B87" s="28" t="s">
        <v>585</v>
      </c>
      <c r="C87" s="28" t="s">
        <v>586</v>
      </c>
      <c r="D87" s="27" t="s">
        <v>105</v>
      </c>
      <c r="E87" s="30" t="e">
        <f>#REF!</f>
        <v>#REF!</v>
      </c>
      <c r="F87" s="28" t="s">
        <v>1277</v>
      </c>
      <c r="G87" s="10" t="s">
        <v>1289</v>
      </c>
      <c r="H87" s="10" t="s">
        <v>1286</v>
      </c>
    </row>
    <row r="88" spans="1:8" ht="176" x14ac:dyDescent="0.2">
      <c r="A88" s="27">
        <v>2022</v>
      </c>
      <c r="B88" s="28" t="s">
        <v>1009</v>
      </c>
      <c r="C88" s="28" t="s">
        <v>1010</v>
      </c>
      <c r="D88" s="27" t="s">
        <v>568</v>
      </c>
      <c r="E88" s="30" t="s">
        <v>1012</v>
      </c>
      <c r="F88" s="28" t="s">
        <v>1287</v>
      </c>
      <c r="G88" s="10" t="s">
        <v>1290</v>
      </c>
    </row>
    <row r="89" spans="1:8" ht="32" x14ac:dyDescent="0.2">
      <c r="A89" s="27">
        <v>2022</v>
      </c>
      <c r="B89" s="28" t="s">
        <v>1100</v>
      </c>
      <c r="C89" s="28" t="s">
        <v>1101</v>
      </c>
      <c r="D89" s="27" t="s">
        <v>137</v>
      </c>
      <c r="E89" s="30" t="e">
        <f>#REF!</f>
        <v>#REF!</v>
      </c>
      <c r="F89" s="28" t="s">
        <v>1138</v>
      </c>
    </row>
    <row r="90" spans="1:8" ht="48" x14ac:dyDescent="0.2">
      <c r="A90" s="27">
        <v>2022</v>
      </c>
      <c r="B90" s="28" t="s">
        <v>386</v>
      </c>
      <c r="C90" s="28" t="s">
        <v>387</v>
      </c>
      <c r="D90" s="27" t="s">
        <v>105</v>
      </c>
      <c r="E90" s="30" t="e">
        <f>#REF!</f>
        <v>#REF!</v>
      </c>
      <c r="F90" s="28" t="s">
        <v>1131</v>
      </c>
    </row>
    <row r="91" spans="1:8" ht="48" x14ac:dyDescent="0.2">
      <c r="A91" s="27">
        <v>2022</v>
      </c>
      <c r="B91" s="28" t="s">
        <v>729</v>
      </c>
      <c r="C91" s="28" t="s">
        <v>730</v>
      </c>
      <c r="D91" s="27" t="s">
        <v>147</v>
      </c>
      <c r="E91" s="30" t="e">
        <f>#REF!</f>
        <v>#REF!</v>
      </c>
      <c r="F91" s="28" t="s">
        <v>1131</v>
      </c>
    </row>
    <row r="92" spans="1:8" ht="48" x14ac:dyDescent="0.2">
      <c r="A92" s="27">
        <v>2022</v>
      </c>
      <c r="B92" s="28" t="s">
        <v>900</v>
      </c>
      <c r="C92" s="28" t="s">
        <v>901</v>
      </c>
      <c r="D92" s="27" t="s">
        <v>147</v>
      </c>
      <c r="E92" s="30" t="e">
        <f>#REF!</f>
        <v>#REF!</v>
      </c>
      <c r="F92" s="28" t="s">
        <v>1135</v>
      </c>
    </row>
    <row r="93" spans="1:8" ht="32" x14ac:dyDescent="0.2">
      <c r="A93" s="27">
        <v>2022</v>
      </c>
      <c r="B93" s="28" t="s">
        <v>549</v>
      </c>
      <c r="C93" s="28" t="s">
        <v>550</v>
      </c>
      <c r="D93" s="27" t="s">
        <v>105</v>
      </c>
      <c r="E93" s="30" t="e">
        <f>#REF!</f>
        <v>#REF!</v>
      </c>
      <c r="F93" s="28" t="s">
        <v>1135</v>
      </c>
    </row>
    <row r="94" spans="1:8" ht="32" x14ac:dyDescent="0.2">
      <c r="A94" s="27">
        <v>2022</v>
      </c>
      <c r="B94" s="28" t="s">
        <v>787</v>
      </c>
      <c r="C94" s="28" t="s">
        <v>788</v>
      </c>
      <c r="D94" s="27" t="s">
        <v>105</v>
      </c>
      <c r="E94" s="30" t="e">
        <f>#REF!</f>
        <v>#REF!</v>
      </c>
      <c r="F94" s="28" t="s">
        <v>1135</v>
      </c>
    </row>
    <row r="95" spans="1:8" ht="32" x14ac:dyDescent="0.2">
      <c r="A95" s="27">
        <v>2022</v>
      </c>
      <c r="B95" s="28" t="s">
        <v>446</v>
      </c>
      <c r="C95" s="28" t="s">
        <v>447</v>
      </c>
      <c r="D95" s="27" t="s">
        <v>105</v>
      </c>
      <c r="E95" s="30" t="e">
        <f>#REF!</f>
        <v>#REF!</v>
      </c>
      <c r="F95" s="28" t="s">
        <v>1131</v>
      </c>
    </row>
    <row r="96" spans="1:8" ht="16" x14ac:dyDescent="0.2">
      <c r="A96" s="27">
        <v>2022</v>
      </c>
      <c r="B96" s="28" t="s">
        <v>966</v>
      </c>
      <c r="C96" s="28" t="s">
        <v>1109</v>
      </c>
      <c r="D96" s="27" t="s">
        <v>230</v>
      </c>
      <c r="E96" s="30" t="e">
        <f>#REF!</f>
        <v>#REF!</v>
      </c>
      <c r="F96" s="28" t="s">
        <v>1131</v>
      </c>
    </row>
    <row r="97" spans="1:8" ht="48" x14ac:dyDescent="0.2">
      <c r="A97" s="27">
        <v>2022</v>
      </c>
      <c r="B97" s="28" t="s">
        <v>248</v>
      </c>
      <c r="C97" s="28" t="s">
        <v>249</v>
      </c>
      <c r="D97" s="27" t="s">
        <v>105</v>
      </c>
      <c r="E97" s="30" t="e">
        <f>#REF!</f>
        <v>#REF!</v>
      </c>
      <c r="F97" s="28" t="s">
        <v>1135</v>
      </c>
    </row>
    <row r="98" spans="1:8" ht="32" x14ac:dyDescent="0.2">
      <c r="A98" s="27">
        <v>2022</v>
      </c>
      <c r="B98" s="28" t="s">
        <v>368</v>
      </c>
      <c r="C98" s="28" t="s">
        <v>369</v>
      </c>
      <c r="D98" s="27" t="s">
        <v>137</v>
      </c>
      <c r="E98" s="30" t="e">
        <f>#REF!</f>
        <v>#REF!</v>
      </c>
      <c r="F98" s="28" t="s">
        <v>1156</v>
      </c>
    </row>
    <row r="99" spans="1:8" ht="64" x14ac:dyDescent="0.2">
      <c r="A99" s="27">
        <v>2022</v>
      </c>
      <c r="B99" s="28" t="s">
        <v>777</v>
      </c>
      <c r="C99" s="28" t="s">
        <v>778</v>
      </c>
      <c r="D99" s="27" t="s">
        <v>105</v>
      </c>
      <c r="E99" s="30" t="e">
        <f>#REF!</f>
        <v>#REF!</v>
      </c>
      <c r="F99" s="28" t="s">
        <v>1138</v>
      </c>
    </row>
    <row r="100" spans="1:8" ht="208" x14ac:dyDescent="0.2">
      <c r="A100" s="27">
        <v>2022</v>
      </c>
      <c r="B100" s="28" t="s">
        <v>566</v>
      </c>
      <c r="C100" s="28" t="s">
        <v>567</v>
      </c>
      <c r="D100" s="27" t="s">
        <v>568</v>
      </c>
      <c r="E100" s="30" t="s">
        <v>570</v>
      </c>
      <c r="F100" s="28" t="s">
        <v>1135</v>
      </c>
    </row>
    <row r="101" spans="1:8" ht="160" x14ac:dyDescent="0.2">
      <c r="A101" s="27">
        <v>2022</v>
      </c>
      <c r="B101" s="28" t="s">
        <v>484</v>
      </c>
      <c r="C101" s="28" t="s">
        <v>485</v>
      </c>
      <c r="D101" s="27" t="s">
        <v>155</v>
      </c>
      <c r="E101" s="30" t="s">
        <v>487</v>
      </c>
      <c r="F101" s="28" t="s">
        <v>1297</v>
      </c>
      <c r="G101" s="10" t="s">
        <v>1278</v>
      </c>
    </row>
    <row r="102" spans="1:8" ht="48" x14ac:dyDescent="0.2">
      <c r="A102" s="27">
        <v>2022</v>
      </c>
      <c r="B102" s="28" t="s">
        <v>338</v>
      </c>
      <c r="C102" s="28" t="s">
        <v>339</v>
      </c>
      <c r="D102" s="27" t="s">
        <v>230</v>
      </c>
      <c r="E102" s="30" t="e">
        <f>#REF!</f>
        <v>#REF!</v>
      </c>
      <c r="F102" s="28" t="s">
        <v>1135</v>
      </c>
    </row>
    <row r="103" spans="1:8" ht="48" x14ac:dyDescent="0.2">
      <c r="A103" s="27">
        <v>2022</v>
      </c>
      <c r="B103" s="28" t="s">
        <v>338</v>
      </c>
      <c r="C103" s="28" t="s">
        <v>351</v>
      </c>
      <c r="D103" s="27" t="s">
        <v>230</v>
      </c>
      <c r="E103" s="30" t="e">
        <f>#REF!</f>
        <v>#REF!</v>
      </c>
      <c r="F103" s="28" t="s">
        <v>1135</v>
      </c>
    </row>
    <row r="104" spans="1:8" ht="64" x14ac:dyDescent="0.2">
      <c r="A104" s="27">
        <v>2022</v>
      </c>
      <c r="B104" s="28" t="s">
        <v>689</v>
      </c>
      <c r="C104" s="28" t="s">
        <v>690</v>
      </c>
      <c r="D104" s="27" t="s">
        <v>230</v>
      </c>
      <c r="E104" s="30" t="e">
        <f>#REF!</f>
        <v>#REF!</v>
      </c>
      <c r="F104" s="28" t="s">
        <v>1135</v>
      </c>
    </row>
    <row r="105" spans="1:8" ht="64" x14ac:dyDescent="0.2">
      <c r="A105" s="27">
        <v>2022</v>
      </c>
      <c r="B105" s="28" t="s">
        <v>490</v>
      </c>
      <c r="C105" s="28" t="s">
        <v>491</v>
      </c>
      <c r="D105" s="27" t="s">
        <v>147</v>
      </c>
      <c r="E105" s="30" t="e">
        <f>#REF!</f>
        <v>#REF!</v>
      </c>
      <c r="F105" s="28" t="s">
        <v>1282</v>
      </c>
      <c r="G105" s="10" t="s">
        <v>1281</v>
      </c>
    </row>
    <row r="106" spans="1:8" ht="48" x14ac:dyDescent="0.2">
      <c r="A106" s="27">
        <v>2022</v>
      </c>
      <c r="B106" s="28" t="s">
        <v>710</v>
      </c>
      <c r="C106" s="28" t="s">
        <v>759</v>
      </c>
      <c r="D106" s="27" t="s">
        <v>105</v>
      </c>
      <c r="E106" s="30" t="e">
        <f>#REF!</f>
        <v>#REF!</v>
      </c>
      <c r="F106" s="28" t="s">
        <v>1133</v>
      </c>
    </row>
    <row r="107" spans="1:8" ht="32" x14ac:dyDescent="0.2">
      <c r="A107" s="27">
        <v>2022</v>
      </c>
      <c r="B107" s="28" t="s">
        <v>977</v>
      </c>
      <c r="C107" s="28" t="s">
        <v>978</v>
      </c>
      <c r="D107" s="27" t="s">
        <v>105</v>
      </c>
      <c r="E107" s="30" t="e">
        <f>#REF!</f>
        <v>#REF!</v>
      </c>
      <c r="F107" s="28" t="s">
        <v>1136</v>
      </c>
    </row>
    <row r="108" spans="1:8" ht="32" x14ac:dyDescent="0.2">
      <c r="A108" s="27">
        <v>2022</v>
      </c>
      <c r="B108" s="28" t="s">
        <v>295</v>
      </c>
      <c r="C108" s="28" t="s">
        <v>296</v>
      </c>
      <c r="D108" s="27" t="s">
        <v>147</v>
      </c>
      <c r="E108" s="30" t="e">
        <f>#REF!</f>
        <v>#REF!</v>
      </c>
      <c r="F108" s="28" t="s">
        <v>1282</v>
      </c>
      <c r="G108" s="10" t="s">
        <v>1288</v>
      </c>
    </row>
    <row r="109" spans="1:8" ht="176" x14ac:dyDescent="0.2">
      <c r="A109" s="27">
        <v>2022</v>
      </c>
      <c r="B109" s="28" t="s">
        <v>986</v>
      </c>
      <c r="C109" s="28" t="s">
        <v>987</v>
      </c>
      <c r="D109" s="27" t="s">
        <v>155</v>
      </c>
      <c r="E109" s="30" t="s">
        <v>989</v>
      </c>
      <c r="F109" s="28" t="s">
        <v>1284</v>
      </c>
      <c r="G109" s="10" t="s">
        <v>1278</v>
      </c>
    </row>
    <row r="110" spans="1:8" ht="64" x14ac:dyDescent="0.2">
      <c r="A110" s="27">
        <v>2022</v>
      </c>
      <c r="B110" s="28" t="s">
        <v>914</v>
      </c>
      <c r="C110" s="28" t="s">
        <v>915</v>
      </c>
      <c r="D110" s="27" t="s">
        <v>155</v>
      </c>
      <c r="E110" s="30"/>
      <c r="F110" s="28" t="s">
        <v>1206</v>
      </c>
      <c r="G110" s="10" t="s">
        <v>1281</v>
      </c>
    </row>
    <row r="111" spans="1:8" ht="176" x14ac:dyDescent="0.2">
      <c r="A111" s="27">
        <v>2022</v>
      </c>
      <c r="B111" s="28" t="s">
        <v>1118</v>
      </c>
      <c r="C111" s="28" t="s">
        <v>1119</v>
      </c>
      <c r="D111" s="27" t="s">
        <v>230</v>
      </c>
      <c r="E111" s="30" t="s">
        <v>989</v>
      </c>
      <c r="F111" s="28" t="s">
        <v>1206</v>
      </c>
      <c r="G111" s="10" t="s">
        <v>1292</v>
      </c>
      <c r="H111" s="10" t="s">
        <v>1293</v>
      </c>
    </row>
    <row r="112" spans="1:8" ht="176" x14ac:dyDescent="0.2">
      <c r="A112" s="27">
        <v>2022</v>
      </c>
      <c r="B112" s="28" t="s">
        <v>506</v>
      </c>
      <c r="C112" s="28" t="s">
        <v>507</v>
      </c>
      <c r="D112" s="27" t="s">
        <v>105</v>
      </c>
      <c r="E112" s="30" t="s">
        <v>989</v>
      </c>
      <c r="F112" s="28" t="s">
        <v>1135</v>
      </c>
    </row>
    <row r="113" spans="1:7" ht="176" x14ac:dyDescent="0.2">
      <c r="A113" s="27">
        <v>2022</v>
      </c>
      <c r="B113" s="28" t="s">
        <v>654</v>
      </c>
      <c r="C113" s="28" t="s">
        <v>655</v>
      </c>
      <c r="D113" s="27" t="s">
        <v>230</v>
      </c>
      <c r="E113" s="30" t="s">
        <v>989</v>
      </c>
      <c r="F113" s="28" t="s">
        <v>1282</v>
      </c>
      <c r="G113" s="10" t="s">
        <v>1281</v>
      </c>
    </row>
    <row r="114" spans="1:7" ht="176" x14ac:dyDescent="0.2">
      <c r="A114" s="27">
        <v>2022</v>
      </c>
      <c r="B114" s="28" t="s">
        <v>992</v>
      </c>
      <c r="C114" s="28" t="s">
        <v>993</v>
      </c>
      <c r="D114" s="27" t="s">
        <v>147</v>
      </c>
      <c r="E114" s="30" t="s">
        <v>989</v>
      </c>
      <c r="F114" s="28" t="s">
        <v>1132</v>
      </c>
    </row>
    <row r="115" spans="1:7" ht="176" x14ac:dyDescent="0.2">
      <c r="A115" s="27">
        <v>2022</v>
      </c>
      <c r="B115" s="28" t="s">
        <v>595</v>
      </c>
      <c r="C115" s="28" t="s">
        <v>596</v>
      </c>
      <c r="D115" s="27" t="s">
        <v>105</v>
      </c>
      <c r="E115" s="30" t="s">
        <v>989</v>
      </c>
      <c r="F115" s="28" t="s">
        <v>1156</v>
      </c>
    </row>
    <row r="116" spans="1:7" ht="176" x14ac:dyDescent="0.2">
      <c r="A116" s="27">
        <v>2022</v>
      </c>
      <c r="B116" s="28" t="s">
        <v>532</v>
      </c>
      <c r="C116" s="28" t="s">
        <v>533</v>
      </c>
      <c r="D116" s="27" t="s">
        <v>137</v>
      </c>
      <c r="E116" s="30" t="s">
        <v>989</v>
      </c>
      <c r="F116" s="28" t="s">
        <v>1284</v>
      </c>
      <c r="G116" s="10" t="s">
        <v>1286</v>
      </c>
    </row>
    <row r="117" spans="1:7" ht="176" x14ac:dyDescent="0.2">
      <c r="A117" s="27">
        <v>2022</v>
      </c>
      <c r="B117" s="28" t="s">
        <v>797</v>
      </c>
      <c r="C117" s="28" t="s">
        <v>798</v>
      </c>
      <c r="D117" s="27" t="s">
        <v>105</v>
      </c>
      <c r="E117" s="30" t="s">
        <v>989</v>
      </c>
      <c r="F117" s="28" t="s">
        <v>1277</v>
      </c>
      <c r="G117" s="10" t="s">
        <v>1278</v>
      </c>
    </row>
    <row r="118" spans="1:7" ht="176" x14ac:dyDescent="0.2">
      <c r="A118" s="9">
        <v>2021</v>
      </c>
      <c r="B118" s="10" t="s">
        <v>1178</v>
      </c>
      <c r="C118" s="10" t="s">
        <v>1179</v>
      </c>
      <c r="D118" s="9" t="s">
        <v>568</v>
      </c>
      <c r="E118" s="30" t="s">
        <v>989</v>
      </c>
      <c r="F118" s="28" t="s">
        <v>1206</v>
      </c>
      <c r="G118" s="10" t="s">
        <v>1294</v>
      </c>
    </row>
    <row r="119" spans="1:7" ht="176" x14ac:dyDescent="0.2">
      <c r="A119" s="9">
        <v>2022</v>
      </c>
      <c r="B119" s="10" t="s">
        <v>1181</v>
      </c>
      <c r="C119" s="10" t="s">
        <v>1182</v>
      </c>
      <c r="D119" s="9" t="s">
        <v>568</v>
      </c>
      <c r="E119" s="30" t="s">
        <v>989</v>
      </c>
      <c r="F119" s="10" t="s">
        <v>1131</v>
      </c>
    </row>
    <row r="120" spans="1:7" ht="176" x14ac:dyDescent="0.2">
      <c r="A120" s="9">
        <v>2020</v>
      </c>
      <c r="B120" s="10" t="s">
        <v>1183</v>
      </c>
      <c r="C120" s="10" t="s">
        <v>1184</v>
      </c>
      <c r="D120" s="9" t="s">
        <v>105</v>
      </c>
      <c r="E120" s="30" t="s">
        <v>989</v>
      </c>
      <c r="F120" s="28" t="s">
        <v>1206</v>
      </c>
      <c r="G120" s="10" t="s">
        <v>1298</v>
      </c>
    </row>
    <row r="121" spans="1:7" ht="176" x14ac:dyDescent="0.2">
      <c r="A121" s="9">
        <v>2022</v>
      </c>
      <c r="B121" s="10" t="s">
        <v>1186</v>
      </c>
      <c r="C121" s="10" t="s">
        <v>1187</v>
      </c>
      <c r="D121" s="9" t="s">
        <v>105</v>
      </c>
      <c r="E121" s="30" t="s">
        <v>989</v>
      </c>
      <c r="F121" s="10" t="s">
        <v>1131</v>
      </c>
    </row>
    <row r="122" spans="1:7" ht="176" x14ac:dyDescent="0.2">
      <c r="A122" s="9">
        <v>2022</v>
      </c>
      <c r="B122" s="10" t="s">
        <v>1189</v>
      </c>
      <c r="C122" s="10" t="s">
        <v>1190</v>
      </c>
      <c r="D122" s="9" t="s">
        <v>147</v>
      </c>
      <c r="E122" s="30" t="s">
        <v>989</v>
      </c>
      <c r="F122" s="28" t="s">
        <v>1206</v>
      </c>
    </row>
    <row r="123" spans="1:7" ht="176" x14ac:dyDescent="0.2">
      <c r="A123" s="9">
        <v>2022</v>
      </c>
      <c r="B123" s="10" t="s">
        <v>1192</v>
      </c>
      <c r="C123" s="10" t="s">
        <v>1193</v>
      </c>
      <c r="D123" s="9" t="s">
        <v>137</v>
      </c>
      <c r="E123" s="30" t="s">
        <v>989</v>
      </c>
      <c r="F123" s="28" t="s">
        <v>1284</v>
      </c>
      <c r="G123" s="10" t="s">
        <v>1286</v>
      </c>
    </row>
    <row r="124" spans="1:7" ht="176" x14ac:dyDescent="0.2">
      <c r="A124" s="9">
        <v>2022</v>
      </c>
      <c r="B124" s="10" t="s">
        <v>1195</v>
      </c>
      <c r="C124" s="10" t="s">
        <v>1196</v>
      </c>
      <c r="D124" s="9" t="s">
        <v>1197</v>
      </c>
      <c r="E124" s="30" t="s">
        <v>989</v>
      </c>
      <c r="F124" s="10" t="s">
        <v>1277</v>
      </c>
      <c r="G124" s="10" t="s">
        <v>1285</v>
      </c>
    </row>
  </sheetData>
  <autoFilter ref="A1:F1" xr:uid="{F1940071-5094-4456-862A-415B56C12D27}">
    <sortState xmlns:xlrd2="http://schemas.microsoft.com/office/spreadsheetml/2017/richdata2" ref="A2:F118">
      <sortCondition ref="A1"/>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9AD2B04433E6549BFDAA9EA585298D3" ma:contentTypeVersion="12" ma:contentTypeDescription="Create a new document." ma:contentTypeScope="" ma:versionID="08ede22239db04f0c8a19878e084237f">
  <xsd:schema xmlns:xsd="http://www.w3.org/2001/XMLSchema" xmlns:xs="http://www.w3.org/2001/XMLSchema" xmlns:p="http://schemas.microsoft.com/office/2006/metadata/properties" xmlns:ns2="ec2a2a29-0e10-46b2-a26f-b93ba5e5d0b6" xmlns:ns3="cf5ee363-36fa-4557-8b69-878edfd0dcbc" targetNamespace="http://schemas.microsoft.com/office/2006/metadata/properties" ma:root="true" ma:fieldsID="459a73b5a88647056bd59df24107c1ba" ns2:_="" ns3:_="">
    <xsd:import namespace="ec2a2a29-0e10-46b2-a26f-b93ba5e5d0b6"/>
    <xsd:import namespace="cf5ee363-36fa-4557-8b69-878edfd0dc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2a2a29-0e10-46b2-a26f-b93ba5e5d0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f5ee363-36fa-4557-8b69-878edfd0dcb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D0792C-348B-49FD-A599-90980F293D02}">
  <ds:schemaRefs>
    <ds:schemaRef ds:uri="http://schemas.microsoft.com/sharepoint/v3/contenttype/forms"/>
  </ds:schemaRefs>
</ds:datastoreItem>
</file>

<file path=customXml/itemProps2.xml><?xml version="1.0" encoding="utf-8"?>
<ds:datastoreItem xmlns:ds="http://schemas.openxmlformats.org/officeDocument/2006/customXml" ds:itemID="{C812E655-4D43-4BC3-A019-352DC76329BF}">
  <ds:schemaRefs>
    <ds:schemaRef ds:uri="http://purl.org/dc/elements/1.1/"/>
    <ds:schemaRef ds:uri="http://purl.org/dc/dcmitype/"/>
    <ds:schemaRef ds:uri="cf5ee363-36fa-4557-8b69-878edfd0dcbc"/>
    <ds:schemaRef ds:uri="ec2a2a29-0e10-46b2-a26f-b93ba5e5d0b6"/>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D6217264-BD60-4A06-B601-2235FF9166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2a2a29-0e10-46b2-a26f-b93ba5e5d0b6"/>
    <ds:schemaRef ds:uri="cf5ee363-36fa-4557-8b69-878edfd0dc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Exported Items - RAW</vt:lpstr>
      <vt:lpstr>Exported Items - Manual ClassST</vt:lpstr>
      <vt:lpstr>Exported Items - Manual ClassBC</vt:lpstr>
      <vt:lpstr>Combined</vt:lpstr>
      <vt:lpstr>Organized - 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Samantha Taylor</dc:creator>
  <cp:keywords/>
  <dc:description/>
  <cp:lastModifiedBy>Bryce Cross</cp:lastModifiedBy>
  <cp:revision/>
  <dcterms:created xsi:type="dcterms:W3CDTF">2023-02-08T00:54:11Z</dcterms:created>
  <dcterms:modified xsi:type="dcterms:W3CDTF">2023-03-06T18:13:47Z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0x01010069AD2B04433E6549BFDAA9EA585298D3</vt:lpwstr>
  </property>
</Properties>
</file>