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utlingenuniversityde-my.sharepoint.com/personal/anika_stammen_student_reutlingen-university_de/Documents/Dokumente/Uni/DCU/7. Semester/Data Analytics/Business Portfolio/"/>
    </mc:Choice>
  </mc:AlternateContent>
  <xr:revisionPtr revIDLastSave="4" documentId="8_{5FB62ABD-BF2A-D34C-8E5E-E1002B5DBCDB}" xr6:coauthVersionLast="47" xr6:coauthVersionMax="47" xr10:uidLastSave="{FD49FEF0-2D49-654F-9971-66C03E916CA5}"/>
  <bookViews>
    <workbookView minimized="1" xWindow="0" yWindow="740" windowWidth="29400" windowHeight="17420" activeTab="10" xr2:uid="{33EC82A3-900B-AC49-8DB7-D47E484DE5D9}"/>
  </bookViews>
  <sheets>
    <sheet name="Imputed Values" sheetId="24" r:id="rId1"/>
    <sheet name="CAO" sheetId="21" r:id="rId2"/>
    <sheet name="Age" sheetId="10" r:id="rId3"/>
    <sheet name="Seat Row" sheetId="15" r:id="rId4"/>
    <sheet name="Tabelle14" sheetId="16" state="hidden" r:id="rId5"/>
    <sheet name="Results" sheetId="17" r:id="rId6"/>
    <sheet name="Tabelle16" sheetId="18" state="hidden" r:id="rId7"/>
    <sheet name="Tabelle17" sheetId="19" state="hidden" r:id="rId8"/>
    <sheet name="Tabelle18" sheetId="20" state="hidden" r:id="rId9"/>
    <sheet name="Distance" sheetId="22" r:id="rId10"/>
    <sheet name="Demographics" sheetId="1" r:id="rId11"/>
    <sheet name="Python merge" sheetId="23" r:id="rId12"/>
    <sheet name="Personalities" sheetId="2" r:id="rId13"/>
  </sheets>
  <definedNames>
    <definedName name="_xlnm._FilterDatabase" localSheetId="10" hidden="1">Demographics!$R$1:$R$123</definedName>
    <definedName name="_xlnm._FilterDatabase" localSheetId="12" hidden="1">Personalities!$H$2:$H$104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1" l="1"/>
  <c r="L11" i="22"/>
  <c r="J13" i="17"/>
  <c r="K14" i="15"/>
  <c r="K17" i="10"/>
</calcChain>
</file>

<file path=xl/sharedStrings.xml><?xml version="1.0" encoding="utf-8"?>
<sst xmlns="http://schemas.openxmlformats.org/spreadsheetml/2006/main" count="1821" uniqueCount="78">
  <si>
    <t>Male</t>
  </si>
  <si>
    <t>Green</t>
  </si>
  <si>
    <t>Brown</t>
  </si>
  <si>
    <t>Capricorn</t>
  </si>
  <si>
    <t>Female</t>
  </si>
  <si>
    <t>Blue</t>
  </si>
  <si>
    <t>Leo</t>
  </si>
  <si>
    <t>Red</t>
  </si>
  <si>
    <t>Taurus</t>
  </si>
  <si>
    <t>Cancer</t>
  </si>
  <si>
    <t>Blonde</t>
  </si>
  <si>
    <t>Gemini</t>
  </si>
  <si>
    <t>Aquarius</t>
  </si>
  <si>
    <t>Pices</t>
  </si>
  <si>
    <t>Aries</t>
  </si>
  <si>
    <t>Sagittarius</t>
  </si>
  <si>
    <t>Scorpio</t>
  </si>
  <si>
    <t>Black</t>
  </si>
  <si>
    <t>Virgo</t>
  </si>
  <si>
    <t>Prefer not to say</t>
  </si>
  <si>
    <t>Libra</t>
  </si>
  <si>
    <t>Age (in years)</t>
  </si>
  <si>
    <t>CAO Points (100 to 600)</t>
  </si>
  <si>
    <t>Daily travel to DCU (in km, 0 if on-campus)</t>
  </si>
  <si>
    <t>Average year 1 exam result (as %)</t>
  </si>
  <si>
    <t>Seat row in class</t>
  </si>
  <si>
    <t>Gender</t>
  </si>
  <si>
    <t>Number of older siblings</t>
  </si>
  <si>
    <t>Number of younger siblings</t>
  </si>
  <si>
    <t>Old Dublin postcode (0 if outside Dublin)</t>
  </si>
  <si>
    <t>Height (in cm)</t>
  </si>
  <si>
    <t>Weight (in kg)</t>
  </si>
  <si>
    <t>Eye colour</t>
  </si>
  <si>
    <t>Hair colour</t>
  </si>
  <si>
    <t>Last 4 digits of your mobile (0000 to 9999)</t>
  </si>
  <si>
    <t>Star sign</t>
  </si>
  <si>
    <t>Shoe size</t>
  </si>
  <si>
    <t>Last 4 digits of your mobile (same as on previous form)</t>
  </si>
  <si>
    <t>Your rating for EXTRAVERSION (vs. introversion)</t>
  </si>
  <si>
    <t>Your rating for INTUITION (vs. observation)</t>
  </si>
  <si>
    <t>Your rating for THINKING (vs. feeling)</t>
  </si>
  <si>
    <t>Your rating for JUDGING (vs. prospecting)</t>
  </si>
  <si>
    <t>Your rating for ASSERTIVE (vs. turbulent)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</si>
  <si>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</si>
  <si>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</si>
  <si>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</si>
  <si>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</si>
  <si>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</si>
  <si>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</si>
  <si>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</si>
  <si>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</si>
  <si>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</si>
  <si>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</si>
  <si>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</si>
  <si>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</si>
  <si>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</si>
  <si>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</si>
  <si>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</si>
  <si>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</si>
  <si>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</si>
  <si>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</si>
  <si>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</si>
  <si>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</si>
  <si>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</si>
  <si>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</si>
  <si>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95.0%</t>
  </si>
  <si>
    <t>Obere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</si>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</sst>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Times New Roman"/>
      <family val="1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0" xfId="0" applyFill="1"/>
    <xf numFmtId="1" fontId="1" fillId="0" borderId="0" xfId="0" applyNumberFormat="1" applyFont="1" applyAlignment="1">
      <alignment wrapText="1"/>
    </xf>
    <xf numFmtId="1" fontId="0" fillId="0" borderId="0" xfId="0" applyNumberFormat="1"/>
    <xf numFmtId="0" fontId="6" fillId="0" borderId="3" xfId="0" applyFont="1" applyBorder="1" applyAlignment="1">
      <alignment horizontal="center" vertical="top"/>
    </xf>
    <xf numFmtId="0" fontId="5" fillId="0" borderId="0" xfId="0" applyFont="1"/>
    <xf numFmtId="0" fontId="6" fillId="0" borderId="4" xfId="0" applyFont="1" applyBorder="1" applyAlignment="1">
      <alignment horizontal="center" vertical="top"/>
    </xf>
  </cellXfs>
  <cellStyles count="1">
    <cellStyle name="Standard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B17B64-622A-49DF-ABC7-D1BC59EE1D64}" name="Tabelle4" displayName="Tabelle4" ref="A1:V126" totalsRowShown="0" headerRowDxfId="28" headerRowBorderDxfId="27" tableBorderDxfId="26">
  <autoFilter ref="A1:V126" xr:uid="{53B17B64-622A-49DF-ABC7-D1BC59EE1D64}"/>
  <tableColumns count="22">
    <tableColumn id="1" xr3:uid="{2373A345-D810-4412-A1B2-8C7B39F74A28}" name="Age (in years)"/>
    <tableColumn id="2" xr3:uid="{CA822E26-EFFB-43A5-9730-AFBBA0DB42B0}" name="CAO Points (100 to 600)"/>
    <tableColumn id="3" xr3:uid="{6C67EA64-6005-4DFA-A143-943D15E3CCD5}" name="Daily travel to DCU (in km, 0 if on-campus)"/>
    <tableColumn id="4" xr3:uid="{3A6D3670-31C8-4442-B253-C24E583BDD80}" name="Average year 1 exam result (as %)"/>
    <tableColumn id="5" xr3:uid="{BC1DDAAC-C26F-4998-85F3-03C2C576942A}" name="Seat row in class"/>
    <tableColumn id="6" xr3:uid="{5B3104F6-6A10-4FB5-B70A-8A109CC08F6B}" name="Gender"/>
    <tableColumn id="7" xr3:uid="{F1CDDD78-9C0B-41D6-A6D8-8382F88803EC}" name="Number of older siblings"/>
    <tableColumn id="8" xr3:uid="{C146992B-2653-44FC-87C2-928A2073E776}" name="Number of younger siblings"/>
    <tableColumn id="9" xr3:uid="{5A251DB1-1E30-4C44-A40C-500B05E5843C}" name="Old Dublin postcode (0 if outside Dublin)"/>
    <tableColumn id="10" xr3:uid="{CAE23D24-3676-4579-B010-2035484F5DD5}" name="Height (in cm)"/>
    <tableColumn id="11" xr3:uid="{C96F3885-8BD0-437D-9BC1-43B85B1DBCB4}" name="Weight (in kg)"/>
    <tableColumn id="12" xr3:uid="{B6A159D9-F56C-4E75-8AFE-6B98BC531CF2}" name="Eye colour"/>
    <tableColumn id="13" xr3:uid="{7FEB2D7C-A7CF-48CC-98E7-69DF7BD4BB67}" name="Hair colour"/>
    <tableColumn id="14" xr3:uid="{95BEB6A5-B8B3-4691-8E78-D387DCBE9A3D}" name="Last 4 digits of your mobile (0000 to 9999)"/>
    <tableColumn id="15" xr3:uid="{24DF23DB-BDA0-485E-976D-D48BA23830EA}" name="Star sign"/>
    <tableColumn id="16" xr3:uid="{763B47B3-1BF2-443E-BA56-9108671EFD96}" name="Shoe size"/>
    <tableColumn id="17" xr3:uid="{F7F7FB25-21EC-4F06-BFC6-6C13201D7E75}" name="Last 4 digits of your mobile (same as on previous form)"/>
    <tableColumn id="18" xr3:uid="{B73C40C6-FA0C-4D88-BD7A-F8D3EB45F695}" name="Your rating for EXTRAVERSION (vs. introversion)"/>
    <tableColumn id="19" xr3:uid="{B520C81C-90E1-49C2-B1AE-AFBB4A6E0FD2}" name="Your rating for INTUITION (vs. observation)"/>
    <tableColumn id="20" xr3:uid="{B24BB779-18A1-4623-9C8A-7A852C107036}" name="Your rating for THINKING (vs. feeling)"/>
    <tableColumn id="21" xr3:uid="{044094C6-AEF7-44E3-A9E8-DD1304A92D2C}" name="Your rating for JUDGING (vs. prospecting)"/>
    <tableColumn id="22" xr3:uid="{31A5D2AB-991D-42D4-96E1-E2AC9119EEB1}" name="Your rating for ASSERTIVE (vs. turbulent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12F1B8-3611-4445-8A87-11A4833CDBCE}" name="Tabelle1" displayName="Tabelle1" ref="A1:P123" totalsRowShown="0" headerRowDxfId="25" dataDxfId="24">
  <autoFilter ref="A1:P123" xr:uid="{0012F1B8-3611-4445-8A87-11A4833CDBCE}"/>
  <tableColumns count="16">
    <tableColumn id="19" xr3:uid="{1CD9A200-F304-4B9A-87D6-3341A03AEF7C}" name="Last 4 digits of your mobile (0000 to 9999)" dataDxfId="23"/>
    <tableColumn id="1" xr3:uid="{E7B7A99F-60D1-4383-9F9D-901E4A5B3278}" name="Daily travel to DCU (in km, 0 if on-campus)" dataDxfId="22"/>
    <tableColumn id="2" xr3:uid="{43E21F14-B292-4DE7-B163-953F2E0630FD}" name="CAO Points (100 to 600)" dataDxfId="21"/>
    <tableColumn id="3" xr3:uid="{72E305FA-7673-42C0-9F36-B81BA242B023}" name="Old Dublin postcode (0 if outside Dublin)" dataDxfId="20"/>
    <tableColumn id="4" xr3:uid="{5382733D-5F37-4346-8EC3-6FCB72D1F499}" name="Average year 1 exam result (as %)" dataDxfId="19"/>
    <tableColumn id="5" xr3:uid="{A8B4E8F7-4AB6-42B9-B442-8607D943CF29}" name="Seat row in class" dataDxfId="18"/>
    <tableColumn id="6" xr3:uid="{A2B27D6C-EF2D-4C8E-93D4-AB97C1669EFD}" name="Age (in years)" dataDxfId="17"/>
    <tableColumn id="7" xr3:uid="{4E135FE7-832D-45E6-8205-C79B7E132A6B}" name="Number of older siblings" dataDxfId="16"/>
    <tableColumn id="8" xr3:uid="{15CE4DAF-373E-4E05-8740-F178E3BC782F}" name="Number of younger siblings" dataDxfId="15"/>
    <tableColumn id="9" xr3:uid="{161A4173-BCF5-425C-B2E9-0C3A0C381A41}" name="Height (in cm)" dataDxfId="14"/>
    <tableColumn id="10" xr3:uid="{AD7A4FA6-54C2-410D-A40E-56BC256E58A0}" name="Weight (in kg)" dataDxfId="13"/>
    <tableColumn id="11" xr3:uid="{CFC61F83-9DEF-4DCF-8D19-C5855C2DFB7B}" name="Shoe size" dataDxfId="12"/>
    <tableColumn id="12" xr3:uid="{AA9A87E2-972D-4431-A67F-B7C093729EBC}" name="Eye colour" dataDxfId="11"/>
    <tableColumn id="13" xr3:uid="{7283C268-8E86-4CCF-9D14-51762715931E}" name="Hair colour" dataDxfId="10"/>
    <tableColumn id="15" xr3:uid="{DE2109F4-C3F8-49AF-923B-1464668972C1}" name="Star sign" dataDxfId="9"/>
    <tableColumn id="16" xr3:uid="{0F766054-3B67-49DA-AED3-342D95B50C1D}" name="Gender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4413EE-DE34-48C6-9C1F-A0A65C2AC0FE}" name="Tabelle2" displayName="Tabelle2" ref="A1:F104" totalsRowShown="0" headerRowDxfId="7" dataDxfId="6">
  <autoFilter ref="A1:F104" xr:uid="{964413EE-DE34-48C6-9C1F-A0A65C2AC0FE}"/>
  <tableColumns count="6">
    <tableColumn id="1" xr3:uid="{8A549BAE-C776-49C4-A9E3-CAE65BD9F6BA}" name="Last 4 digits of your mobile (same as on previous form)" dataDxfId="5"/>
    <tableColumn id="2" xr3:uid="{7BF7A387-A575-4AFE-9246-B5A1E1655682}" name="Your rating for EXTRAVERSION (vs. introversion)" dataDxfId="4"/>
    <tableColumn id="3" xr3:uid="{D4113693-1FD7-435F-A961-8C9EED181E06}" name="Your rating for INTUITION (vs. observation)" dataDxfId="3"/>
    <tableColumn id="4" xr3:uid="{B94B5E01-5735-44CB-A1BB-2ACB89421FDA}" name="Your rating for THINKING (vs. feeling)" dataDxfId="2"/>
    <tableColumn id="5" xr3:uid="{B2E56AD0-DE80-4422-98E9-8524ECE1605B}" name="Your rating for JUDGING (vs. prospecting)" dataDxfId="1"/>
    <tableColumn id="6" xr3:uid="{3C90DA84-5293-48D8-A93D-A2CA8A1E90B7}" name="Your rating for ASSERTIVE (vs. turbulent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C47F9-7F29-4B51-AAB1-63333B4BE65A}">
  <dimension ref="A1:V126"/>
  <sheetViews>
    <sheetView workbookViewId="0">
      <selection activeCell="U9" sqref="U9"/>
    </sheetView>
  </sheetViews>
  <sheetFormatPr baseColWidth="10" defaultColWidth="8.83203125" defaultRowHeight="16" x14ac:dyDescent="0.2"/>
  <cols>
    <col min="1" max="1" width="12.83203125" customWidth="1"/>
    <col min="2" max="2" width="20.6640625" customWidth="1"/>
    <col min="3" max="3" width="35" customWidth="1"/>
    <col min="4" max="4" width="28.1640625" customWidth="1"/>
    <col min="5" max="5" width="15.1640625" customWidth="1"/>
    <col min="7" max="7" width="21.1640625" customWidth="1"/>
    <col min="8" max="8" width="23.5" customWidth="1"/>
    <col min="9" max="9" width="33.6640625" customWidth="1"/>
    <col min="10" max="11" width="13.1640625" customWidth="1"/>
    <col min="12" max="12" width="10.5" customWidth="1"/>
    <col min="13" max="13" width="11" customWidth="1"/>
    <col min="14" max="14" width="34.5" customWidth="1"/>
    <col min="15" max="15" width="9" customWidth="1"/>
    <col min="16" max="16" width="9.5" customWidth="1"/>
    <col min="17" max="17" width="42.83203125" customWidth="1"/>
    <col min="18" max="18" width="39.1640625" customWidth="1"/>
    <col min="19" max="19" width="35.5" customWidth="1"/>
    <col min="20" max="20" width="30.83203125" customWidth="1"/>
    <col min="21" max="21" width="34.1640625" customWidth="1"/>
    <col min="22" max="22" width="33.6640625" customWidth="1"/>
    <col min="23" max="31" width="8.83203125" customWidth="1"/>
    <col min="32" max="32" width="8.83203125" bestFit="1" customWidth="1"/>
  </cols>
  <sheetData>
    <row r="1" spans="1:22" x14ac:dyDescent="0.2">
      <c r="A1" s="15" t="s">
        <v>21</v>
      </c>
      <c r="B1" s="15" t="s">
        <v>22</v>
      </c>
      <c r="C1" s="15" t="s">
        <v>23</v>
      </c>
      <c r="D1" s="15" t="s">
        <v>24</v>
      </c>
      <c r="E1" s="15" t="s">
        <v>25</v>
      </c>
      <c r="F1" s="15" t="s">
        <v>26</v>
      </c>
      <c r="G1" s="15" t="s">
        <v>27</v>
      </c>
      <c r="H1" s="15" t="s">
        <v>28</v>
      </c>
      <c r="I1" s="15" t="s">
        <v>29</v>
      </c>
      <c r="J1" s="15" t="s">
        <v>30</v>
      </c>
      <c r="K1" s="15" t="s">
        <v>31</v>
      </c>
      <c r="L1" s="15" t="s">
        <v>32</v>
      </c>
      <c r="M1" s="15" t="s">
        <v>33</v>
      </c>
      <c r="N1" s="15" t="s">
        <v>34</v>
      </c>
      <c r="O1" s="15" t="s">
        <v>35</v>
      </c>
      <c r="P1" s="15" t="s">
        <v>36</v>
      </c>
      <c r="Q1" s="15" t="s">
        <v>37</v>
      </c>
      <c r="R1" s="15" t="s">
        <v>38</v>
      </c>
      <c r="S1" s="15" t="s">
        <v>39</v>
      </c>
      <c r="T1" s="15" t="s">
        <v>40</v>
      </c>
      <c r="U1" s="15" t="s">
        <v>41</v>
      </c>
      <c r="V1" s="15" t="s">
        <v>42</v>
      </c>
    </row>
    <row r="2" spans="1:22" x14ac:dyDescent="0.2">
      <c r="A2">
        <v>21</v>
      </c>
      <c r="B2" s="14">
        <v>486</v>
      </c>
      <c r="C2">
        <v>10</v>
      </c>
      <c r="D2">
        <v>66</v>
      </c>
      <c r="E2">
        <v>4</v>
      </c>
      <c r="F2" t="s">
        <v>0</v>
      </c>
      <c r="G2">
        <v>0</v>
      </c>
      <c r="H2">
        <v>2</v>
      </c>
      <c r="I2">
        <v>0</v>
      </c>
      <c r="J2">
        <v>178</v>
      </c>
      <c r="K2">
        <v>92</v>
      </c>
      <c r="L2" t="s">
        <v>1</v>
      </c>
      <c r="M2" t="s">
        <v>2</v>
      </c>
      <c r="N2">
        <v>5262</v>
      </c>
      <c r="O2" t="s">
        <v>3</v>
      </c>
      <c r="P2">
        <v>9</v>
      </c>
    </row>
    <row r="3" spans="1:22" x14ac:dyDescent="0.2">
      <c r="A3">
        <v>22</v>
      </c>
      <c r="B3">
        <v>505</v>
      </c>
      <c r="C3" s="14">
        <v>10</v>
      </c>
      <c r="D3">
        <v>68</v>
      </c>
      <c r="E3">
        <v>7</v>
      </c>
      <c r="F3" t="s">
        <v>4</v>
      </c>
      <c r="G3">
        <v>0</v>
      </c>
      <c r="H3">
        <v>1</v>
      </c>
      <c r="I3">
        <v>0</v>
      </c>
      <c r="J3">
        <v>155</v>
      </c>
      <c r="K3">
        <v>55</v>
      </c>
      <c r="L3" t="s">
        <v>5</v>
      </c>
      <c r="M3" t="s">
        <v>2</v>
      </c>
      <c r="N3">
        <v>7181</v>
      </c>
      <c r="O3" t="s">
        <v>6</v>
      </c>
      <c r="P3">
        <v>4</v>
      </c>
      <c r="Q3">
        <v>7181</v>
      </c>
      <c r="R3">
        <v>32</v>
      </c>
      <c r="S3">
        <v>62</v>
      </c>
      <c r="T3">
        <v>23</v>
      </c>
      <c r="U3">
        <v>35</v>
      </c>
      <c r="V3">
        <v>31</v>
      </c>
    </row>
    <row r="4" spans="1:22" x14ac:dyDescent="0.2">
      <c r="A4">
        <v>20</v>
      </c>
      <c r="B4">
        <v>600</v>
      </c>
      <c r="C4">
        <v>30</v>
      </c>
      <c r="D4" s="14">
        <v>71</v>
      </c>
      <c r="E4">
        <v>6</v>
      </c>
      <c r="F4" t="s">
        <v>4</v>
      </c>
      <c r="G4">
        <v>1</v>
      </c>
      <c r="H4">
        <v>2</v>
      </c>
      <c r="I4">
        <v>0</v>
      </c>
      <c r="J4">
        <v>180</v>
      </c>
      <c r="K4">
        <v>55</v>
      </c>
      <c r="L4" t="s">
        <v>5</v>
      </c>
      <c r="M4" t="s">
        <v>2</v>
      </c>
      <c r="N4">
        <v>7677</v>
      </c>
      <c r="O4" t="s">
        <v>6</v>
      </c>
      <c r="P4">
        <v>5</v>
      </c>
    </row>
    <row r="5" spans="1:22" x14ac:dyDescent="0.2">
      <c r="A5">
        <v>19</v>
      </c>
      <c r="B5">
        <v>543</v>
      </c>
      <c r="C5">
        <v>10</v>
      </c>
      <c r="D5">
        <v>71</v>
      </c>
      <c r="E5" s="14">
        <v>5</v>
      </c>
      <c r="F5" t="s">
        <v>0</v>
      </c>
      <c r="G5">
        <v>0</v>
      </c>
      <c r="H5">
        <v>1</v>
      </c>
      <c r="I5">
        <v>13</v>
      </c>
      <c r="J5">
        <v>187</v>
      </c>
      <c r="K5">
        <v>76</v>
      </c>
      <c r="L5" t="s">
        <v>5</v>
      </c>
      <c r="M5" t="s">
        <v>7</v>
      </c>
      <c r="N5">
        <v>838</v>
      </c>
      <c r="O5" t="s">
        <v>8</v>
      </c>
      <c r="P5">
        <v>9</v>
      </c>
      <c r="Q5">
        <v>838</v>
      </c>
      <c r="R5">
        <v>48</v>
      </c>
      <c r="S5">
        <v>41</v>
      </c>
      <c r="T5">
        <v>57</v>
      </c>
      <c r="U5">
        <v>49</v>
      </c>
      <c r="V5">
        <v>36</v>
      </c>
    </row>
    <row r="6" spans="1:22" x14ac:dyDescent="0.2">
      <c r="A6" s="14">
        <v>22</v>
      </c>
      <c r="B6">
        <v>407</v>
      </c>
      <c r="C6">
        <v>8</v>
      </c>
      <c r="D6">
        <v>73</v>
      </c>
      <c r="E6">
        <v>1</v>
      </c>
      <c r="F6" t="s">
        <v>0</v>
      </c>
      <c r="G6">
        <v>2</v>
      </c>
      <c r="H6">
        <v>0</v>
      </c>
      <c r="I6">
        <v>15</v>
      </c>
      <c r="J6">
        <v>181</v>
      </c>
      <c r="K6">
        <v>87</v>
      </c>
      <c r="L6" t="s">
        <v>5</v>
      </c>
      <c r="M6" t="s">
        <v>2</v>
      </c>
      <c r="N6">
        <v>6290</v>
      </c>
      <c r="O6" t="s">
        <v>9</v>
      </c>
      <c r="P6">
        <v>9.5</v>
      </c>
    </row>
    <row r="7" spans="1:22" x14ac:dyDescent="0.2">
      <c r="A7">
        <v>20</v>
      </c>
      <c r="B7">
        <v>484</v>
      </c>
      <c r="C7">
        <v>0</v>
      </c>
      <c r="D7">
        <v>68</v>
      </c>
      <c r="E7">
        <v>1</v>
      </c>
      <c r="F7" t="s">
        <v>0</v>
      </c>
      <c r="G7">
        <v>2</v>
      </c>
      <c r="H7">
        <v>1</v>
      </c>
      <c r="I7">
        <v>0</v>
      </c>
      <c r="J7">
        <v>188</v>
      </c>
      <c r="K7">
        <v>73</v>
      </c>
      <c r="L7" t="s">
        <v>5</v>
      </c>
      <c r="M7" t="s">
        <v>10</v>
      </c>
      <c r="N7">
        <v>6684</v>
      </c>
      <c r="O7" t="s">
        <v>8</v>
      </c>
      <c r="P7">
        <v>9.5</v>
      </c>
    </row>
    <row r="8" spans="1:22" x14ac:dyDescent="0.2">
      <c r="A8">
        <v>21</v>
      </c>
      <c r="B8">
        <v>498</v>
      </c>
      <c r="C8">
        <v>2</v>
      </c>
      <c r="D8">
        <v>82</v>
      </c>
      <c r="E8">
        <v>2</v>
      </c>
      <c r="F8" t="s">
        <v>0</v>
      </c>
      <c r="G8">
        <v>2</v>
      </c>
      <c r="H8">
        <v>1</v>
      </c>
      <c r="I8">
        <v>2</v>
      </c>
      <c r="J8">
        <v>187</v>
      </c>
      <c r="K8">
        <v>105</v>
      </c>
      <c r="L8" t="s">
        <v>2</v>
      </c>
      <c r="M8" t="s">
        <v>2</v>
      </c>
      <c r="N8">
        <v>7835</v>
      </c>
      <c r="O8" t="s">
        <v>11</v>
      </c>
      <c r="P8">
        <v>11</v>
      </c>
    </row>
    <row r="9" spans="1:22" x14ac:dyDescent="0.2">
      <c r="A9">
        <v>21</v>
      </c>
      <c r="B9">
        <v>498</v>
      </c>
      <c r="C9">
        <v>15</v>
      </c>
      <c r="D9">
        <v>74</v>
      </c>
      <c r="E9">
        <v>1</v>
      </c>
      <c r="F9" t="s">
        <v>0</v>
      </c>
      <c r="G9">
        <v>1</v>
      </c>
      <c r="H9">
        <v>1</v>
      </c>
      <c r="I9">
        <v>15</v>
      </c>
      <c r="J9">
        <v>186</v>
      </c>
      <c r="K9">
        <v>80</v>
      </c>
      <c r="L9" t="s">
        <v>5</v>
      </c>
      <c r="M9" t="s">
        <v>7</v>
      </c>
      <c r="N9">
        <v>6738</v>
      </c>
      <c r="O9" t="s">
        <v>8</v>
      </c>
      <c r="P9">
        <v>9.5</v>
      </c>
    </row>
    <row r="10" spans="1:22" x14ac:dyDescent="0.2">
      <c r="A10">
        <v>19</v>
      </c>
      <c r="B10">
        <v>509</v>
      </c>
      <c r="C10">
        <v>10</v>
      </c>
      <c r="D10">
        <v>64</v>
      </c>
      <c r="E10">
        <v>3</v>
      </c>
      <c r="F10" t="s">
        <v>0</v>
      </c>
      <c r="G10">
        <v>0</v>
      </c>
      <c r="H10">
        <v>0</v>
      </c>
      <c r="I10">
        <v>3</v>
      </c>
      <c r="J10">
        <v>187</v>
      </c>
      <c r="K10">
        <v>68</v>
      </c>
      <c r="L10" t="s">
        <v>2</v>
      </c>
      <c r="M10" t="s">
        <v>2</v>
      </c>
      <c r="N10">
        <v>608</v>
      </c>
      <c r="O10" t="s">
        <v>12</v>
      </c>
      <c r="P10">
        <v>10</v>
      </c>
    </row>
    <row r="11" spans="1:22" x14ac:dyDescent="0.2">
      <c r="A11">
        <v>19</v>
      </c>
      <c r="B11">
        <v>566</v>
      </c>
      <c r="C11">
        <v>2</v>
      </c>
      <c r="D11">
        <v>70</v>
      </c>
      <c r="E11">
        <v>10</v>
      </c>
      <c r="F11" t="s">
        <v>4</v>
      </c>
      <c r="G11">
        <v>2</v>
      </c>
      <c r="H11">
        <v>0</v>
      </c>
      <c r="I11">
        <v>0</v>
      </c>
      <c r="J11">
        <v>167</v>
      </c>
      <c r="K11">
        <v>60</v>
      </c>
      <c r="L11" t="s">
        <v>1</v>
      </c>
      <c r="M11" t="s">
        <v>2</v>
      </c>
      <c r="N11">
        <v>87</v>
      </c>
      <c r="O11" t="s">
        <v>13</v>
      </c>
      <c r="P11">
        <v>5</v>
      </c>
    </row>
    <row r="12" spans="1:22" x14ac:dyDescent="0.2">
      <c r="A12">
        <v>21</v>
      </c>
      <c r="B12">
        <v>557</v>
      </c>
      <c r="C12">
        <v>15</v>
      </c>
      <c r="D12">
        <v>50.5</v>
      </c>
      <c r="E12">
        <v>10</v>
      </c>
      <c r="F12" t="s">
        <v>0</v>
      </c>
      <c r="G12">
        <v>2</v>
      </c>
      <c r="H12">
        <v>0</v>
      </c>
      <c r="I12">
        <v>15</v>
      </c>
      <c r="J12">
        <v>178</v>
      </c>
      <c r="K12">
        <v>68</v>
      </c>
      <c r="L12" t="s">
        <v>1</v>
      </c>
      <c r="M12" t="s">
        <v>2</v>
      </c>
      <c r="N12">
        <v>4397</v>
      </c>
      <c r="O12" t="s">
        <v>14</v>
      </c>
      <c r="P12">
        <v>7</v>
      </c>
      <c r="Q12">
        <v>4397</v>
      </c>
      <c r="R12">
        <v>74</v>
      </c>
      <c r="S12">
        <v>48</v>
      </c>
      <c r="T12">
        <v>43</v>
      </c>
      <c r="U12">
        <v>29</v>
      </c>
      <c r="V12">
        <v>63</v>
      </c>
    </row>
    <row r="13" spans="1:22" x14ac:dyDescent="0.2">
      <c r="A13">
        <v>21</v>
      </c>
      <c r="B13">
        <v>557</v>
      </c>
      <c r="C13">
        <v>15</v>
      </c>
      <c r="D13">
        <v>50.5</v>
      </c>
      <c r="E13">
        <v>10</v>
      </c>
      <c r="F13" t="s">
        <v>0</v>
      </c>
      <c r="G13">
        <v>2</v>
      </c>
      <c r="H13">
        <v>0</v>
      </c>
      <c r="I13">
        <v>15</v>
      </c>
      <c r="J13">
        <v>178</v>
      </c>
      <c r="K13">
        <v>68</v>
      </c>
      <c r="L13" t="s">
        <v>1</v>
      </c>
      <c r="M13" t="s">
        <v>2</v>
      </c>
      <c r="N13">
        <v>4397</v>
      </c>
      <c r="O13" t="s">
        <v>14</v>
      </c>
      <c r="P13">
        <v>7</v>
      </c>
      <c r="Q13">
        <v>4397</v>
      </c>
      <c r="R13">
        <v>65</v>
      </c>
      <c r="S13">
        <v>70</v>
      </c>
      <c r="T13">
        <v>70</v>
      </c>
      <c r="U13">
        <v>65</v>
      </c>
      <c r="V13">
        <v>60</v>
      </c>
    </row>
    <row r="14" spans="1:22" x14ac:dyDescent="0.2">
      <c r="A14">
        <v>22</v>
      </c>
      <c r="B14">
        <v>397</v>
      </c>
      <c r="C14">
        <v>5</v>
      </c>
      <c r="D14">
        <v>65</v>
      </c>
      <c r="E14">
        <v>5</v>
      </c>
      <c r="F14" t="s">
        <v>4</v>
      </c>
      <c r="G14">
        <v>2</v>
      </c>
      <c r="H14">
        <v>0</v>
      </c>
      <c r="I14">
        <v>0</v>
      </c>
      <c r="J14">
        <v>153</v>
      </c>
      <c r="K14">
        <v>55</v>
      </c>
      <c r="L14" t="s">
        <v>2</v>
      </c>
      <c r="M14" t="s">
        <v>2</v>
      </c>
      <c r="N14">
        <v>8626</v>
      </c>
      <c r="O14" t="s">
        <v>15</v>
      </c>
      <c r="P14">
        <v>5</v>
      </c>
      <c r="Q14">
        <v>8626</v>
      </c>
      <c r="R14">
        <v>25</v>
      </c>
      <c r="S14">
        <v>55</v>
      </c>
      <c r="T14">
        <v>43</v>
      </c>
      <c r="U14">
        <v>61</v>
      </c>
      <c r="V14">
        <v>44</v>
      </c>
    </row>
    <row r="15" spans="1:22" x14ac:dyDescent="0.2">
      <c r="A15">
        <v>25</v>
      </c>
      <c r="B15">
        <v>532</v>
      </c>
      <c r="C15">
        <v>20</v>
      </c>
      <c r="D15">
        <v>72</v>
      </c>
      <c r="E15">
        <v>8</v>
      </c>
      <c r="F15" t="s">
        <v>0</v>
      </c>
      <c r="G15">
        <v>1</v>
      </c>
      <c r="H15">
        <v>1</v>
      </c>
      <c r="I15">
        <v>22</v>
      </c>
      <c r="J15">
        <v>192</v>
      </c>
      <c r="K15">
        <v>90</v>
      </c>
      <c r="L15" t="s">
        <v>1</v>
      </c>
      <c r="M15" t="s">
        <v>2</v>
      </c>
      <c r="N15">
        <v>4768</v>
      </c>
      <c r="O15" t="s">
        <v>12</v>
      </c>
      <c r="P15">
        <v>12</v>
      </c>
      <c r="Q15">
        <v>4768</v>
      </c>
      <c r="R15">
        <v>56</v>
      </c>
      <c r="S15">
        <v>68</v>
      </c>
      <c r="T15">
        <v>27</v>
      </c>
      <c r="U15">
        <v>47</v>
      </c>
      <c r="V15">
        <v>49</v>
      </c>
    </row>
    <row r="16" spans="1:22" x14ac:dyDescent="0.2">
      <c r="A16">
        <v>21</v>
      </c>
      <c r="B16">
        <v>425</v>
      </c>
      <c r="C16">
        <v>5</v>
      </c>
      <c r="D16">
        <v>65</v>
      </c>
      <c r="E16">
        <v>5</v>
      </c>
      <c r="F16" t="s">
        <v>4</v>
      </c>
      <c r="G16">
        <v>1</v>
      </c>
      <c r="H16">
        <v>1</v>
      </c>
      <c r="I16">
        <v>0</v>
      </c>
      <c r="J16">
        <v>175</v>
      </c>
      <c r="K16">
        <v>63</v>
      </c>
      <c r="L16" t="s">
        <v>5</v>
      </c>
      <c r="M16" t="s">
        <v>10</v>
      </c>
      <c r="N16">
        <v>3173</v>
      </c>
      <c r="O16" t="s">
        <v>16</v>
      </c>
      <c r="P16">
        <v>6.5</v>
      </c>
      <c r="Q16">
        <v>3173</v>
      </c>
      <c r="R16">
        <v>24</v>
      </c>
      <c r="S16">
        <v>42</v>
      </c>
      <c r="T16">
        <v>29</v>
      </c>
      <c r="U16">
        <v>64</v>
      </c>
      <c r="V16">
        <v>30</v>
      </c>
    </row>
    <row r="17" spans="1:22" x14ac:dyDescent="0.2">
      <c r="A17">
        <v>20</v>
      </c>
      <c r="B17">
        <v>521</v>
      </c>
      <c r="C17">
        <v>1</v>
      </c>
      <c r="D17">
        <v>65</v>
      </c>
      <c r="E17">
        <v>9</v>
      </c>
      <c r="F17" t="s">
        <v>0</v>
      </c>
      <c r="G17">
        <v>2</v>
      </c>
      <c r="H17">
        <v>0</v>
      </c>
      <c r="I17">
        <v>9</v>
      </c>
      <c r="J17">
        <v>193</v>
      </c>
      <c r="K17">
        <v>90</v>
      </c>
      <c r="L17" t="s">
        <v>5</v>
      </c>
      <c r="M17" t="s">
        <v>17</v>
      </c>
      <c r="N17">
        <v>4250</v>
      </c>
      <c r="O17" t="s">
        <v>6</v>
      </c>
      <c r="P17">
        <v>13</v>
      </c>
      <c r="Q17">
        <v>4250</v>
      </c>
      <c r="R17">
        <v>38</v>
      </c>
      <c r="S17">
        <v>63</v>
      </c>
      <c r="T17">
        <v>59</v>
      </c>
      <c r="U17">
        <v>54</v>
      </c>
      <c r="V17">
        <v>51</v>
      </c>
    </row>
    <row r="18" spans="1:22" x14ac:dyDescent="0.2">
      <c r="A18">
        <v>21</v>
      </c>
      <c r="B18">
        <v>512</v>
      </c>
      <c r="C18">
        <v>2</v>
      </c>
      <c r="D18">
        <v>67</v>
      </c>
      <c r="E18">
        <v>8</v>
      </c>
      <c r="F18" t="s">
        <v>4</v>
      </c>
      <c r="G18">
        <v>1</v>
      </c>
      <c r="H18">
        <v>0</v>
      </c>
      <c r="I18">
        <v>0</v>
      </c>
      <c r="J18">
        <v>178</v>
      </c>
      <c r="K18">
        <v>64</v>
      </c>
      <c r="L18" t="s">
        <v>5</v>
      </c>
      <c r="M18" t="s">
        <v>10</v>
      </c>
      <c r="N18">
        <v>8510</v>
      </c>
      <c r="O18" t="s">
        <v>18</v>
      </c>
      <c r="P18">
        <v>5</v>
      </c>
      <c r="Q18">
        <v>8510</v>
      </c>
      <c r="R18">
        <v>34</v>
      </c>
      <c r="S18">
        <v>40</v>
      </c>
      <c r="T18">
        <v>55</v>
      </c>
      <c r="U18">
        <v>83</v>
      </c>
      <c r="V18">
        <v>22</v>
      </c>
    </row>
    <row r="19" spans="1:22" x14ac:dyDescent="0.2">
      <c r="A19">
        <v>20</v>
      </c>
      <c r="B19">
        <v>520</v>
      </c>
      <c r="C19">
        <v>1</v>
      </c>
      <c r="D19">
        <v>69</v>
      </c>
      <c r="E19">
        <v>7</v>
      </c>
      <c r="F19" t="s">
        <v>0</v>
      </c>
      <c r="G19">
        <v>1</v>
      </c>
      <c r="H19">
        <v>2</v>
      </c>
      <c r="I19">
        <v>11</v>
      </c>
      <c r="J19">
        <v>180</v>
      </c>
      <c r="K19">
        <v>72</v>
      </c>
      <c r="L19" t="s">
        <v>5</v>
      </c>
      <c r="M19" t="s">
        <v>2</v>
      </c>
      <c r="N19">
        <v>9610</v>
      </c>
      <c r="O19" t="s">
        <v>6</v>
      </c>
      <c r="P19">
        <v>9</v>
      </c>
    </row>
    <row r="20" spans="1:22" x14ac:dyDescent="0.2">
      <c r="A20">
        <v>23</v>
      </c>
      <c r="B20">
        <v>357</v>
      </c>
      <c r="C20">
        <v>3</v>
      </c>
      <c r="D20">
        <v>42</v>
      </c>
      <c r="E20">
        <v>5</v>
      </c>
      <c r="F20" t="s">
        <v>0</v>
      </c>
      <c r="G20">
        <v>2</v>
      </c>
      <c r="H20">
        <v>0</v>
      </c>
      <c r="I20">
        <v>0</v>
      </c>
      <c r="J20">
        <v>187</v>
      </c>
      <c r="K20">
        <v>75</v>
      </c>
      <c r="L20" t="s">
        <v>5</v>
      </c>
      <c r="M20" t="s">
        <v>2</v>
      </c>
      <c r="N20">
        <v>904</v>
      </c>
      <c r="O20" t="s">
        <v>12</v>
      </c>
      <c r="P20">
        <v>11</v>
      </c>
      <c r="Q20">
        <v>904</v>
      </c>
      <c r="R20">
        <v>56</v>
      </c>
      <c r="S20">
        <v>73</v>
      </c>
      <c r="T20">
        <v>53</v>
      </c>
      <c r="U20">
        <v>47</v>
      </c>
      <c r="V20">
        <v>37</v>
      </c>
    </row>
    <row r="21" spans="1:22" x14ac:dyDescent="0.2">
      <c r="A21">
        <v>21</v>
      </c>
      <c r="B21">
        <v>400</v>
      </c>
      <c r="C21">
        <v>3.5</v>
      </c>
      <c r="D21">
        <v>48</v>
      </c>
      <c r="E21">
        <v>5</v>
      </c>
      <c r="F21" t="s">
        <v>0</v>
      </c>
      <c r="G21">
        <v>1</v>
      </c>
      <c r="H21">
        <v>0</v>
      </c>
      <c r="I21">
        <v>0</v>
      </c>
      <c r="J21">
        <v>180</v>
      </c>
      <c r="K21">
        <v>75</v>
      </c>
      <c r="L21" t="s">
        <v>2</v>
      </c>
      <c r="M21" t="s">
        <v>2</v>
      </c>
      <c r="N21">
        <v>2803</v>
      </c>
      <c r="O21" t="s">
        <v>14</v>
      </c>
      <c r="P21">
        <v>10</v>
      </c>
      <c r="Q21">
        <v>2803</v>
      </c>
      <c r="R21">
        <v>74</v>
      </c>
      <c r="S21">
        <v>42</v>
      </c>
      <c r="T21">
        <v>36</v>
      </c>
      <c r="U21">
        <v>68</v>
      </c>
      <c r="V21">
        <v>18</v>
      </c>
    </row>
    <row r="22" spans="1:22" x14ac:dyDescent="0.2">
      <c r="A22">
        <v>20</v>
      </c>
      <c r="B22">
        <v>450</v>
      </c>
      <c r="C22">
        <v>0</v>
      </c>
      <c r="D22">
        <v>95</v>
      </c>
      <c r="E22">
        <v>12</v>
      </c>
      <c r="F22" t="s">
        <v>0</v>
      </c>
      <c r="G22">
        <v>0</v>
      </c>
      <c r="H22">
        <v>1</v>
      </c>
      <c r="I22">
        <v>2</v>
      </c>
      <c r="J22">
        <v>195</v>
      </c>
      <c r="K22">
        <v>98</v>
      </c>
      <c r="L22" t="s">
        <v>1</v>
      </c>
      <c r="M22" t="s">
        <v>2</v>
      </c>
      <c r="N22">
        <v>8995</v>
      </c>
      <c r="O22" t="s">
        <v>11</v>
      </c>
      <c r="P22">
        <v>11</v>
      </c>
      <c r="Q22">
        <v>8995</v>
      </c>
      <c r="R22">
        <v>61</v>
      </c>
      <c r="S22">
        <v>29</v>
      </c>
      <c r="T22">
        <v>66</v>
      </c>
      <c r="U22">
        <v>72</v>
      </c>
      <c r="V22">
        <v>75</v>
      </c>
    </row>
    <row r="23" spans="1:22" x14ac:dyDescent="0.2">
      <c r="A23">
        <v>20</v>
      </c>
      <c r="B23">
        <v>578</v>
      </c>
      <c r="C23">
        <v>78</v>
      </c>
      <c r="D23">
        <v>72</v>
      </c>
      <c r="E23">
        <v>4</v>
      </c>
      <c r="F23" t="s">
        <v>0</v>
      </c>
      <c r="G23">
        <v>3</v>
      </c>
      <c r="H23">
        <v>0</v>
      </c>
      <c r="I23">
        <v>0</v>
      </c>
      <c r="J23">
        <v>180</v>
      </c>
      <c r="K23">
        <v>63</v>
      </c>
      <c r="L23" t="s">
        <v>1</v>
      </c>
      <c r="M23" t="s">
        <v>2</v>
      </c>
      <c r="N23">
        <v>2666</v>
      </c>
      <c r="O23" t="s">
        <v>3</v>
      </c>
      <c r="P23">
        <v>8.5</v>
      </c>
      <c r="Q23">
        <v>2666</v>
      </c>
      <c r="R23">
        <v>52</v>
      </c>
      <c r="S23">
        <v>69</v>
      </c>
      <c r="T23">
        <v>49</v>
      </c>
      <c r="U23">
        <v>67</v>
      </c>
      <c r="V23">
        <v>42</v>
      </c>
    </row>
    <row r="24" spans="1:22" x14ac:dyDescent="0.2">
      <c r="A24">
        <v>19</v>
      </c>
      <c r="B24">
        <v>498</v>
      </c>
      <c r="C24">
        <v>4</v>
      </c>
      <c r="D24">
        <v>72</v>
      </c>
      <c r="E24">
        <v>10</v>
      </c>
      <c r="F24" t="s">
        <v>4</v>
      </c>
      <c r="G24">
        <v>1</v>
      </c>
      <c r="H24">
        <v>1</v>
      </c>
      <c r="I24">
        <v>11</v>
      </c>
      <c r="J24">
        <v>165</v>
      </c>
      <c r="K24">
        <v>60</v>
      </c>
      <c r="L24" t="s">
        <v>2</v>
      </c>
      <c r="M24" t="s">
        <v>17</v>
      </c>
      <c r="N24">
        <v>2288</v>
      </c>
      <c r="O24" t="s">
        <v>18</v>
      </c>
      <c r="P24">
        <v>6</v>
      </c>
      <c r="Q24">
        <v>2288</v>
      </c>
      <c r="R24">
        <v>42</v>
      </c>
      <c r="S24">
        <v>72</v>
      </c>
      <c r="T24">
        <v>62</v>
      </c>
      <c r="U24">
        <v>61</v>
      </c>
      <c r="V24">
        <v>31</v>
      </c>
    </row>
    <row r="25" spans="1:22" x14ac:dyDescent="0.2">
      <c r="A25">
        <v>20</v>
      </c>
      <c r="B25">
        <v>450</v>
      </c>
      <c r="C25">
        <v>15</v>
      </c>
      <c r="D25">
        <v>67</v>
      </c>
      <c r="E25">
        <v>6</v>
      </c>
      <c r="F25" t="s">
        <v>0</v>
      </c>
      <c r="G25">
        <v>1</v>
      </c>
      <c r="H25">
        <v>1</v>
      </c>
      <c r="I25">
        <v>0</v>
      </c>
      <c r="J25">
        <v>187</v>
      </c>
      <c r="K25">
        <v>75</v>
      </c>
      <c r="L25" t="s">
        <v>2</v>
      </c>
      <c r="M25" t="s">
        <v>17</v>
      </c>
      <c r="N25">
        <v>7654</v>
      </c>
      <c r="O25" t="s">
        <v>3</v>
      </c>
      <c r="P25">
        <v>9</v>
      </c>
    </row>
    <row r="26" spans="1:22" x14ac:dyDescent="0.2">
      <c r="A26">
        <v>20</v>
      </c>
      <c r="B26">
        <v>521</v>
      </c>
      <c r="C26">
        <v>0.5</v>
      </c>
      <c r="D26">
        <v>68</v>
      </c>
      <c r="E26">
        <v>7</v>
      </c>
      <c r="F26" t="s">
        <v>4</v>
      </c>
      <c r="G26">
        <v>1</v>
      </c>
      <c r="H26">
        <v>0</v>
      </c>
      <c r="I26">
        <v>0</v>
      </c>
      <c r="J26">
        <v>165</v>
      </c>
      <c r="K26">
        <v>60</v>
      </c>
      <c r="L26" t="s">
        <v>1</v>
      </c>
      <c r="M26" t="s">
        <v>2</v>
      </c>
      <c r="N26">
        <v>6413</v>
      </c>
      <c r="O26" t="s">
        <v>3</v>
      </c>
      <c r="P26">
        <v>6</v>
      </c>
      <c r="Q26">
        <v>6413</v>
      </c>
      <c r="R26">
        <v>64</v>
      </c>
      <c r="S26">
        <v>43</v>
      </c>
      <c r="T26">
        <v>30</v>
      </c>
      <c r="U26">
        <v>72</v>
      </c>
      <c r="V26">
        <v>44</v>
      </c>
    </row>
    <row r="27" spans="1:22" x14ac:dyDescent="0.2">
      <c r="A27">
        <v>28</v>
      </c>
      <c r="B27">
        <v>366</v>
      </c>
      <c r="C27">
        <v>20</v>
      </c>
      <c r="D27">
        <v>72</v>
      </c>
      <c r="E27">
        <v>8</v>
      </c>
      <c r="F27" t="s">
        <v>19</v>
      </c>
      <c r="G27">
        <v>4</v>
      </c>
      <c r="H27">
        <v>0</v>
      </c>
      <c r="I27">
        <v>18</v>
      </c>
      <c r="J27">
        <v>197</v>
      </c>
      <c r="K27">
        <v>104</v>
      </c>
      <c r="L27" t="s">
        <v>5</v>
      </c>
      <c r="M27" t="s">
        <v>2</v>
      </c>
      <c r="N27">
        <v>8798</v>
      </c>
      <c r="O27" t="s">
        <v>14</v>
      </c>
      <c r="P27">
        <v>10</v>
      </c>
      <c r="Q27">
        <v>8798</v>
      </c>
      <c r="R27">
        <v>22</v>
      </c>
      <c r="S27">
        <v>48</v>
      </c>
      <c r="T27">
        <v>59</v>
      </c>
      <c r="U27">
        <v>75</v>
      </c>
      <c r="V27">
        <v>56</v>
      </c>
    </row>
    <row r="28" spans="1:22" x14ac:dyDescent="0.2">
      <c r="A28">
        <v>21</v>
      </c>
      <c r="B28">
        <v>504</v>
      </c>
      <c r="C28">
        <v>1</v>
      </c>
      <c r="D28">
        <v>76</v>
      </c>
      <c r="E28">
        <v>2</v>
      </c>
      <c r="F28" t="s">
        <v>0</v>
      </c>
      <c r="G28">
        <v>1</v>
      </c>
      <c r="H28">
        <v>1</v>
      </c>
      <c r="I28">
        <v>0</v>
      </c>
      <c r="J28">
        <v>175</v>
      </c>
      <c r="K28">
        <v>82</v>
      </c>
      <c r="L28" t="s">
        <v>5</v>
      </c>
      <c r="M28" t="s">
        <v>17</v>
      </c>
      <c r="N28">
        <v>1278</v>
      </c>
      <c r="O28" t="s">
        <v>6</v>
      </c>
      <c r="P28">
        <v>9</v>
      </c>
      <c r="Q28">
        <v>1278</v>
      </c>
      <c r="R28">
        <v>73</v>
      </c>
      <c r="S28">
        <v>66</v>
      </c>
      <c r="T28">
        <v>33</v>
      </c>
      <c r="U28">
        <v>33</v>
      </c>
      <c r="V28">
        <v>22</v>
      </c>
    </row>
    <row r="29" spans="1:22" x14ac:dyDescent="0.2">
      <c r="A29">
        <v>20</v>
      </c>
      <c r="B29">
        <v>500</v>
      </c>
      <c r="C29">
        <v>3</v>
      </c>
      <c r="D29">
        <v>71</v>
      </c>
      <c r="E29">
        <v>2</v>
      </c>
      <c r="F29" t="s">
        <v>4</v>
      </c>
      <c r="G29">
        <v>2</v>
      </c>
      <c r="H29">
        <v>0</v>
      </c>
      <c r="I29">
        <v>1</v>
      </c>
      <c r="J29">
        <v>172</v>
      </c>
      <c r="K29">
        <v>63</v>
      </c>
      <c r="L29" t="s">
        <v>1</v>
      </c>
      <c r="M29" t="s">
        <v>2</v>
      </c>
      <c r="N29">
        <v>7305</v>
      </c>
      <c r="O29" t="s">
        <v>8</v>
      </c>
      <c r="P29">
        <v>5</v>
      </c>
      <c r="Q29">
        <v>7305</v>
      </c>
      <c r="R29">
        <v>52</v>
      </c>
      <c r="S29">
        <v>49</v>
      </c>
      <c r="T29">
        <v>40</v>
      </c>
      <c r="U29">
        <v>88</v>
      </c>
      <c r="V29">
        <v>56</v>
      </c>
    </row>
    <row r="30" spans="1:22" x14ac:dyDescent="0.2">
      <c r="A30">
        <v>22</v>
      </c>
      <c r="B30">
        <v>400</v>
      </c>
      <c r="C30">
        <v>46</v>
      </c>
      <c r="D30">
        <v>63</v>
      </c>
      <c r="E30">
        <v>5</v>
      </c>
      <c r="F30" t="s">
        <v>0</v>
      </c>
      <c r="G30">
        <v>2</v>
      </c>
      <c r="H30">
        <v>1</v>
      </c>
      <c r="I30">
        <v>12</v>
      </c>
      <c r="J30">
        <v>182</v>
      </c>
      <c r="K30">
        <v>77</v>
      </c>
      <c r="L30" t="s">
        <v>5</v>
      </c>
      <c r="M30" t="s">
        <v>10</v>
      </c>
      <c r="N30">
        <v>2231</v>
      </c>
      <c r="O30" t="s">
        <v>15</v>
      </c>
      <c r="P30">
        <v>10</v>
      </c>
    </row>
    <row r="31" spans="1:22" x14ac:dyDescent="0.2">
      <c r="A31">
        <v>28</v>
      </c>
      <c r="B31">
        <v>350</v>
      </c>
      <c r="C31">
        <v>8</v>
      </c>
      <c r="D31">
        <v>55</v>
      </c>
      <c r="E31">
        <v>10</v>
      </c>
      <c r="F31" t="s">
        <v>0</v>
      </c>
      <c r="G31">
        <v>2</v>
      </c>
      <c r="H31">
        <v>1</v>
      </c>
      <c r="I31">
        <v>5</v>
      </c>
      <c r="J31">
        <v>170</v>
      </c>
      <c r="K31">
        <v>82</v>
      </c>
      <c r="L31" t="s">
        <v>2</v>
      </c>
      <c r="M31" t="s">
        <v>10</v>
      </c>
      <c r="N31">
        <v>7501</v>
      </c>
      <c r="O31" t="s">
        <v>11</v>
      </c>
      <c r="P31">
        <v>9</v>
      </c>
    </row>
    <row r="32" spans="1:22" x14ac:dyDescent="0.2">
      <c r="A32">
        <v>20</v>
      </c>
      <c r="B32">
        <v>521</v>
      </c>
      <c r="C32">
        <v>5</v>
      </c>
      <c r="D32">
        <v>68</v>
      </c>
      <c r="E32">
        <v>4</v>
      </c>
      <c r="F32" t="s">
        <v>0</v>
      </c>
      <c r="G32">
        <v>1</v>
      </c>
      <c r="H32">
        <v>0</v>
      </c>
      <c r="I32">
        <v>9</v>
      </c>
      <c r="J32">
        <v>178</v>
      </c>
      <c r="K32">
        <v>77</v>
      </c>
      <c r="L32" t="s">
        <v>5</v>
      </c>
      <c r="M32" t="s">
        <v>7</v>
      </c>
      <c r="N32">
        <v>2785</v>
      </c>
      <c r="O32" t="s">
        <v>20</v>
      </c>
      <c r="P32">
        <v>9</v>
      </c>
      <c r="Q32">
        <v>2785</v>
      </c>
      <c r="R32">
        <v>6</v>
      </c>
      <c r="S32">
        <v>7</v>
      </c>
      <c r="T32">
        <v>7</v>
      </c>
      <c r="U32">
        <v>7</v>
      </c>
      <c r="V32">
        <v>6</v>
      </c>
    </row>
    <row r="33" spans="1:22" x14ac:dyDescent="0.2">
      <c r="A33">
        <v>21</v>
      </c>
      <c r="B33">
        <v>521</v>
      </c>
      <c r="C33">
        <v>0</v>
      </c>
      <c r="D33">
        <v>75</v>
      </c>
      <c r="E33">
        <v>3</v>
      </c>
      <c r="F33" t="s">
        <v>4</v>
      </c>
      <c r="G33">
        <v>1</v>
      </c>
      <c r="H33">
        <v>0</v>
      </c>
      <c r="I33">
        <v>0</v>
      </c>
      <c r="J33">
        <v>172</v>
      </c>
      <c r="K33">
        <v>51</v>
      </c>
      <c r="L33" t="s">
        <v>2</v>
      </c>
      <c r="M33" t="s">
        <v>2</v>
      </c>
      <c r="N33">
        <v>8091</v>
      </c>
      <c r="O33" t="s">
        <v>20</v>
      </c>
      <c r="P33">
        <v>8</v>
      </c>
    </row>
    <row r="34" spans="1:22" x14ac:dyDescent="0.2">
      <c r="A34">
        <v>36</v>
      </c>
      <c r="B34">
        <v>243</v>
      </c>
      <c r="C34">
        <v>5</v>
      </c>
      <c r="D34">
        <v>72</v>
      </c>
      <c r="E34">
        <v>2</v>
      </c>
      <c r="F34" t="s">
        <v>4</v>
      </c>
      <c r="G34">
        <v>2</v>
      </c>
      <c r="H34">
        <v>0</v>
      </c>
      <c r="I34">
        <v>9</v>
      </c>
      <c r="J34">
        <v>168</v>
      </c>
      <c r="K34">
        <v>58</v>
      </c>
      <c r="L34" t="s">
        <v>5</v>
      </c>
      <c r="M34" t="s">
        <v>7</v>
      </c>
      <c r="N34">
        <v>8973</v>
      </c>
      <c r="O34" t="s">
        <v>9</v>
      </c>
      <c r="P34">
        <v>8</v>
      </c>
    </row>
    <row r="35" spans="1:22" x14ac:dyDescent="0.2">
      <c r="A35">
        <v>21</v>
      </c>
      <c r="B35">
        <v>555</v>
      </c>
      <c r="C35">
        <v>1</v>
      </c>
      <c r="D35">
        <v>68</v>
      </c>
      <c r="E35">
        <v>5</v>
      </c>
      <c r="F35" t="s">
        <v>0</v>
      </c>
      <c r="G35">
        <v>2</v>
      </c>
      <c r="H35">
        <v>1</v>
      </c>
      <c r="I35">
        <v>9</v>
      </c>
      <c r="J35">
        <v>188</v>
      </c>
      <c r="K35">
        <v>84</v>
      </c>
      <c r="L35" t="s">
        <v>2</v>
      </c>
      <c r="M35" t="s">
        <v>17</v>
      </c>
      <c r="N35">
        <v>3220</v>
      </c>
      <c r="O35" t="s">
        <v>15</v>
      </c>
      <c r="P35">
        <v>11</v>
      </c>
    </row>
    <row r="36" spans="1:22" x14ac:dyDescent="0.2">
      <c r="A36">
        <v>20</v>
      </c>
      <c r="B36">
        <v>496</v>
      </c>
      <c r="C36">
        <v>0</v>
      </c>
      <c r="D36">
        <v>70</v>
      </c>
      <c r="E36">
        <v>6</v>
      </c>
      <c r="F36" t="s">
        <v>0</v>
      </c>
      <c r="G36">
        <v>0</v>
      </c>
      <c r="H36">
        <v>1</v>
      </c>
      <c r="I36">
        <v>0</v>
      </c>
      <c r="J36">
        <v>182</v>
      </c>
      <c r="K36">
        <v>80</v>
      </c>
      <c r="L36" t="s">
        <v>5</v>
      </c>
      <c r="M36" t="s">
        <v>2</v>
      </c>
      <c r="N36">
        <v>1816</v>
      </c>
      <c r="O36" t="s">
        <v>12</v>
      </c>
      <c r="P36">
        <v>9</v>
      </c>
      <c r="Q36">
        <v>1816</v>
      </c>
      <c r="R36">
        <v>46</v>
      </c>
      <c r="S36">
        <v>62</v>
      </c>
      <c r="T36">
        <v>72</v>
      </c>
      <c r="U36">
        <v>21</v>
      </c>
      <c r="V36">
        <v>60</v>
      </c>
    </row>
    <row r="37" spans="1:22" x14ac:dyDescent="0.2">
      <c r="A37">
        <v>23</v>
      </c>
      <c r="B37">
        <v>233</v>
      </c>
      <c r="C37">
        <v>6</v>
      </c>
      <c r="D37">
        <v>68</v>
      </c>
      <c r="E37">
        <v>2</v>
      </c>
      <c r="F37" t="s">
        <v>0</v>
      </c>
      <c r="G37">
        <v>0</v>
      </c>
      <c r="H37">
        <v>1</v>
      </c>
      <c r="I37">
        <v>1</v>
      </c>
      <c r="J37">
        <v>183</v>
      </c>
      <c r="K37">
        <v>74</v>
      </c>
      <c r="L37" t="s">
        <v>5</v>
      </c>
      <c r="M37" t="s">
        <v>2</v>
      </c>
      <c r="N37">
        <v>7896</v>
      </c>
      <c r="O37" t="s">
        <v>6</v>
      </c>
      <c r="P37">
        <v>11</v>
      </c>
    </row>
    <row r="38" spans="1:22" x14ac:dyDescent="0.2">
      <c r="A38">
        <v>19</v>
      </c>
      <c r="B38">
        <v>500</v>
      </c>
      <c r="C38">
        <v>0</v>
      </c>
      <c r="D38">
        <v>90</v>
      </c>
      <c r="E38">
        <v>1</v>
      </c>
      <c r="F38" t="s">
        <v>4</v>
      </c>
      <c r="G38">
        <v>0</v>
      </c>
      <c r="H38">
        <v>0</v>
      </c>
      <c r="I38">
        <v>3</v>
      </c>
      <c r="J38">
        <v>168</v>
      </c>
      <c r="K38">
        <v>66</v>
      </c>
      <c r="L38" t="s">
        <v>5</v>
      </c>
      <c r="M38" t="s">
        <v>7</v>
      </c>
      <c r="N38">
        <v>1128</v>
      </c>
      <c r="O38" t="s">
        <v>16</v>
      </c>
      <c r="P38">
        <v>7</v>
      </c>
      <c r="Q38">
        <v>1128</v>
      </c>
      <c r="R38">
        <v>56</v>
      </c>
      <c r="S38">
        <v>56</v>
      </c>
      <c r="T38">
        <v>71</v>
      </c>
      <c r="U38">
        <v>63</v>
      </c>
      <c r="V38">
        <v>64</v>
      </c>
    </row>
    <row r="39" spans="1:22" x14ac:dyDescent="0.2">
      <c r="A39">
        <v>22</v>
      </c>
      <c r="B39">
        <v>500</v>
      </c>
      <c r="C39">
        <v>4.5</v>
      </c>
      <c r="D39">
        <v>63</v>
      </c>
      <c r="E39">
        <v>5</v>
      </c>
      <c r="F39" t="s">
        <v>4</v>
      </c>
      <c r="G39">
        <v>1</v>
      </c>
      <c r="H39">
        <v>0</v>
      </c>
      <c r="I39">
        <v>7</v>
      </c>
      <c r="J39">
        <v>167</v>
      </c>
      <c r="K39">
        <v>51</v>
      </c>
      <c r="L39" t="s">
        <v>1</v>
      </c>
      <c r="M39" t="s">
        <v>10</v>
      </c>
      <c r="N39">
        <v>111</v>
      </c>
      <c r="O39" t="s">
        <v>12</v>
      </c>
      <c r="P39">
        <v>10</v>
      </c>
      <c r="Q39">
        <v>111</v>
      </c>
      <c r="R39">
        <v>48</v>
      </c>
      <c r="S39">
        <v>49</v>
      </c>
      <c r="T39">
        <v>39</v>
      </c>
      <c r="U39">
        <v>67</v>
      </c>
      <c r="V39">
        <v>26</v>
      </c>
    </row>
    <row r="40" spans="1:22" x14ac:dyDescent="0.2">
      <c r="A40">
        <v>33</v>
      </c>
      <c r="B40">
        <v>550</v>
      </c>
      <c r="C40">
        <v>6.7</v>
      </c>
      <c r="D40">
        <v>99</v>
      </c>
      <c r="E40">
        <v>8</v>
      </c>
      <c r="F40" t="s">
        <v>0</v>
      </c>
      <c r="G40">
        <v>2</v>
      </c>
      <c r="H40">
        <v>1</v>
      </c>
      <c r="I40">
        <v>12</v>
      </c>
      <c r="J40">
        <v>180</v>
      </c>
      <c r="K40">
        <v>80</v>
      </c>
      <c r="L40" t="s">
        <v>1</v>
      </c>
      <c r="M40" t="s">
        <v>17</v>
      </c>
      <c r="N40">
        <v>2356</v>
      </c>
      <c r="O40" t="s">
        <v>16</v>
      </c>
      <c r="P40">
        <v>10</v>
      </c>
    </row>
    <row r="41" spans="1:22" x14ac:dyDescent="0.2">
      <c r="A41">
        <v>24</v>
      </c>
      <c r="B41">
        <v>500</v>
      </c>
      <c r="C41">
        <v>7</v>
      </c>
      <c r="D41">
        <v>75</v>
      </c>
      <c r="E41">
        <v>3</v>
      </c>
      <c r="F41" t="s">
        <v>4</v>
      </c>
      <c r="G41">
        <v>0</v>
      </c>
      <c r="H41">
        <v>3</v>
      </c>
      <c r="I41">
        <v>1</v>
      </c>
      <c r="J41">
        <v>174</v>
      </c>
      <c r="K41">
        <v>70</v>
      </c>
      <c r="L41" t="s">
        <v>1</v>
      </c>
      <c r="M41" t="s">
        <v>10</v>
      </c>
      <c r="N41">
        <v>1546</v>
      </c>
      <c r="O41" t="s">
        <v>12</v>
      </c>
      <c r="P41">
        <v>6.5</v>
      </c>
    </row>
    <row r="42" spans="1:22" x14ac:dyDescent="0.2">
      <c r="A42">
        <v>21</v>
      </c>
      <c r="B42">
        <v>500</v>
      </c>
      <c r="C42">
        <v>2</v>
      </c>
      <c r="D42">
        <v>66</v>
      </c>
      <c r="E42">
        <v>3</v>
      </c>
      <c r="F42" t="s">
        <v>4</v>
      </c>
      <c r="G42">
        <v>0</v>
      </c>
      <c r="H42">
        <v>1</v>
      </c>
      <c r="I42">
        <v>0</v>
      </c>
      <c r="J42">
        <v>174</v>
      </c>
      <c r="K42">
        <v>60</v>
      </c>
      <c r="L42" t="s">
        <v>1</v>
      </c>
      <c r="M42" t="s">
        <v>10</v>
      </c>
      <c r="N42">
        <v>844</v>
      </c>
      <c r="O42" t="s">
        <v>6</v>
      </c>
      <c r="P42">
        <v>6</v>
      </c>
    </row>
    <row r="43" spans="1:22" x14ac:dyDescent="0.2">
      <c r="A43">
        <v>19</v>
      </c>
      <c r="B43">
        <v>499</v>
      </c>
      <c r="C43">
        <v>15</v>
      </c>
      <c r="D43">
        <v>65</v>
      </c>
      <c r="E43">
        <v>5</v>
      </c>
      <c r="F43" t="s">
        <v>4</v>
      </c>
      <c r="G43">
        <v>1</v>
      </c>
      <c r="H43">
        <v>1</v>
      </c>
      <c r="I43">
        <v>15</v>
      </c>
      <c r="J43">
        <v>165.1</v>
      </c>
      <c r="K43">
        <v>60</v>
      </c>
      <c r="L43" t="s">
        <v>2</v>
      </c>
      <c r="M43" t="s">
        <v>2</v>
      </c>
      <c r="N43">
        <v>5141</v>
      </c>
      <c r="O43" t="s">
        <v>9</v>
      </c>
      <c r="P43">
        <v>4</v>
      </c>
    </row>
    <row r="44" spans="1:22" x14ac:dyDescent="0.2">
      <c r="A44">
        <v>21</v>
      </c>
      <c r="B44">
        <v>460</v>
      </c>
      <c r="C44">
        <v>15</v>
      </c>
      <c r="D44">
        <v>70</v>
      </c>
      <c r="E44">
        <v>3</v>
      </c>
      <c r="F44" t="s">
        <v>4</v>
      </c>
      <c r="G44">
        <v>1</v>
      </c>
      <c r="H44">
        <v>1</v>
      </c>
      <c r="I44">
        <v>15</v>
      </c>
      <c r="J44">
        <v>167</v>
      </c>
      <c r="K44">
        <v>79</v>
      </c>
      <c r="L44" t="s">
        <v>1</v>
      </c>
      <c r="M44" t="s">
        <v>2</v>
      </c>
      <c r="N44">
        <v>2955</v>
      </c>
      <c r="O44" t="s">
        <v>6</v>
      </c>
      <c r="P44">
        <v>6</v>
      </c>
    </row>
    <row r="45" spans="1:22" x14ac:dyDescent="0.2">
      <c r="A45">
        <v>22</v>
      </c>
      <c r="B45">
        <v>525</v>
      </c>
      <c r="C45">
        <v>5.5</v>
      </c>
      <c r="D45">
        <v>70</v>
      </c>
      <c r="E45">
        <v>8</v>
      </c>
      <c r="F45" t="s">
        <v>4</v>
      </c>
      <c r="G45">
        <v>1</v>
      </c>
      <c r="H45">
        <v>0</v>
      </c>
      <c r="I45">
        <v>0</v>
      </c>
      <c r="J45">
        <v>165</v>
      </c>
      <c r="K45">
        <v>56</v>
      </c>
      <c r="L45" t="s">
        <v>5</v>
      </c>
      <c r="M45" t="s">
        <v>2</v>
      </c>
      <c r="N45">
        <v>602</v>
      </c>
      <c r="O45" t="s">
        <v>11</v>
      </c>
      <c r="P45">
        <v>5</v>
      </c>
    </row>
    <row r="46" spans="1:22" x14ac:dyDescent="0.2">
      <c r="A46">
        <v>24</v>
      </c>
      <c r="B46">
        <v>529</v>
      </c>
      <c r="C46">
        <v>10</v>
      </c>
      <c r="D46">
        <v>75</v>
      </c>
      <c r="E46">
        <v>5</v>
      </c>
      <c r="F46" t="s">
        <v>4</v>
      </c>
      <c r="G46">
        <v>2</v>
      </c>
      <c r="H46">
        <v>0</v>
      </c>
      <c r="I46">
        <v>7</v>
      </c>
      <c r="J46">
        <v>171</v>
      </c>
      <c r="K46">
        <v>59</v>
      </c>
      <c r="L46" t="s">
        <v>1</v>
      </c>
      <c r="M46" t="s">
        <v>7</v>
      </c>
      <c r="N46">
        <v>4839</v>
      </c>
      <c r="O46" t="s">
        <v>14</v>
      </c>
      <c r="P46">
        <v>10</v>
      </c>
    </row>
    <row r="47" spans="1:22" x14ac:dyDescent="0.2">
      <c r="A47">
        <v>21</v>
      </c>
      <c r="B47">
        <v>524</v>
      </c>
      <c r="C47">
        <v>20</v>
      </c>
      <c r="D47">
        <v>70</v>
      </c>
      <c r="E47">
        <v>6</v>
      </c>
      <c r="F47" t="s">
        <v>4</v>
      </c>
      <c r="G47">
        <v>1</v>
      </c>
      <c r="H47">
        <v>1</v>
      </c>
      <c r="I47">
        <v>7</v>
      </c>
      <c r="J47">
        <v>170</v>
      </c>
      <c r="K47">
        <v>68</v>
      </c>
      <c r="L47" t="s">
        <v>1</v>
      </c>
      <c r="M47" t="s">
        <v>2</v>
      </c>
      <c r="N47">
        <v>2408</v>
      </c>
      <c r="O47" t="s">
        <v>15</v>
      </c>
      <c r="P47">
        <v>10</v>
      </c>
    </row>
    <row r="48" spans="1:22" x14ac:dyDescent="0.2">
      <c r="A48">
        <v>21</v>
      </c>
      <c r="B48">
        <v>550</v>
      </c>
      <c r="C48">
        <v>6</v>
      </c>
      <c r="D48">
        <v>68</v>
      </c>
      <c r="E48">
        <v>6</v>
      </c>
      <c r="F48" t="s">
        <v>0</v>
      </c>
      <c r="G48">
        <v>2</v>
      </c>
      <c r="H48">
        <v>0</v>
      </c>
      <c r="I48">
        <v>0</v>
      </c>
      <c r="J48">
        <v>180</v>
      </c>
      <c r="K48">
        <v>70</v>
      </c>
      <c r="L48" t="s">
        <v>2</v>
      </c>
      <c r="M48" t="s">
        <v>2</v>
      </c>
      <c r="N48">
        <v>6984</v>
      </c>
      <c r="O48" t="s">
        <v>16</v>
      </c>
      <c r="P48">
        <v>4</v>
      </c>
      <c r="Q48">
        <v>6984</v>
      </c>
      <c r="R48">
        <v>71</v>
      </c>
      <c r="S48">
        <v>49</v>
      </c>
      <c r="T48">
        <v>43</v>
      </c>
      <c r="U48">
        <v>94</v>
      </c>
      <c r="V48">
        <v>93</v>
      </c>
    </row>
    <row r="49" spans="1:22" x14ac:dyDescent="0.2">
      <c r="A49">
        <v>20</v>
      </c>
      <c r="B49">
        <v>555</v>
      </c>
      <c r="C49">
        <v>31</v>
      </c>
      <c r="D49">
        <v>80</v>
      </c>
      <c r="E49">
        <v>3</v>
      </c>
      <c r="F49" t="s">
        <v>0</v>
      </c>
      <c r="G49">
        <v>1</v>
      </c>
      <c r="H49">
        <v>0</v>
      </c>
      <c r="I49">
        <v>0</v>
      </c>
      <c r="J49">
        <v>181</v>
      </c>
      <c r="K49">
        <v>80</v>
      </c>
      <c r="L49" t="s">
        <v>2</v>
      </c>
      <c r="M49" t="s">
        <v>2</v>
      </c>
      <c r="N49">
        <v>460</v>
      </c>
      <c r="O49" t="s">
        <v>8</v>
      </c>
      <c r="P49">
        <v>10</v>
      </c>
      <c r="Q49">
        <v>460</v>
      </c>
      <c r="R49">
        <v>60</v>
      </c>
      <c r="S49">
        <v>49</v>
      </c>
      <c r="T49">
        <v>40</v>
      </c>
      <c r="U49">
        <v>65</v>
      </c>
      <c r="V49">
        <v>69</v>
      </c>
    </row>
    <row r="50" spans="1:22" x14ac:dyDescent="0.2">
      <c r="A50">
        <v>18</v>
      </c>
      <c r="B50">
        <v>450</v>
      </c>
      <c r="C50">
        <v>5</v>
      </c>
      <c r="D50">
        <v>57</v>
      </c>
      <c r="E50">
        <v>7</v>
      </c>
      <c r="F50" t="s">
        <v>4</v>
      </c>
      <c r="G50">
        <v>0</v>
      </c>
      <c r="H50">
        <v>1</v>
      </c>
      <c r="I50">
        <v>9</v>
      </c>
      <c r="J50">
        <v>163</v>
      </c>
      <c r="K50">
        <v>56</v>
      </c>
      <c r="L50" t="s">
        <v>2</v>
      </c>
      <c r="M50" t="s">
        <v>2</v>
      </c>
      <c r="N50">
        <v>1049</v>
      </c>
      <c r="O50" t="s">
        <v>20</v>
      </c>
      <c r="P50">
        <v>5</v>
      </c>
      <c r="Q50">
        <v>1049</v>
      </c>
      <c r="R50">
        <v>64</v>
      </c>
      <c r="S50">
        <v>59</v>
      </c>
      <c r="T50">
        <v>49</v>
      </c>
      <c r="U50">
        <v>63</v>
      </c>
      <c r="V50">
        <v>26</v>
      </c>
    </row>
    <row r="51" spans="1:22" x14ac:dyDescent="0.2">
      <c r="A51">
        <v>20</v>
      </c>
      <c r="B51">
        <v>466</v>
      </c>
      <c r="C51">
        <v>3</v>
      </c>
      <c r="D51">
        <v>60</v>
      </c>
      <c r="E51">
        <v>3</v>
      </c>
      <c r="F51" t="s">
        <v>0</v>
      </c>
      <c r="G51">
        <v>1</v>
      </c>
      <c r="H51">
        <v>1</v>
      </c>
      <c r="I51">
        <v>11</v>
      </c>
      <c r="J51">
        <v>198</v>
      </c>
      <c r="K51">
        <v>90</v>
      </c>
      <c r="L51" t="s">
        <v>1</v>
      </c>
      <c r="M51" t="s">
        <v>2</v>
      </c>
      <c r="N51">
        <v>2576</v>
      </c>
      <c r="O51" t="s">
        <v>3</v>
      </c>
      <c r="P51">
        <v>12</v>
      </c>
    </row>
    <row r="52" spans="1:22" x14ac:dyDescent="0.2">
      <c r="A52">
        <v>22</v>
      </c>
      <c r="B52">
        <v>525</v>
      </c>
      <c r="C52">
        <v>5</v>
      </c>
      <c r="D52">
        <v>76</v>
      </c>
      <c r="E52">
        <v>8</v>
      </c>
      <c r="F52" t="s">
        <v>4</v>
      </c>
      <c r="G52">
        <v>1</v>
      </c>
      <c r="H52">
        <v>0</v>
      </c>
      <c r="I52">
        <v>0</v>
      </c>
      <c r="J52">
        <v>167</v>
      </c>
      <c r="K52">
        <v>56</v>
      </c>
      <c r="L52" t="s">
        <v>1</v>
      </c>
      <c r="M52" t="s">
        <v>2</v>
      </c>
      <c r="N52">
        <v>3988</v>
      </c>
      <c r="O52" t="s">
        <v>8</v>
      </c>
      <c r="P52">
        <v>5</v>
      </c>
    </row>
    <row r="53" spans="1:22" x14ac:dyDescent="0.2">
      <c r="A53">
        <v>22</v>
      </c>
      <c r="B53">
        <v>355</v>
      </c>
      <c r="C53">
        <v>20</v>
      </c>
      <c r="D53">
        <v>66</v>
      </c>
      <c r="E53">
        <v>7</v>
      </c>
      <c r="F53" t="s">
        <v>0</v>
      </c>
      <c r="G53">
        <v>0</v>
      </c>
      <c r="H53">
        <v>2</v>
      </c>
      <c r="I53">
        <v>0</v>
      </c>
      <c r="J53">
        <v>193</v>
      </c>
      <c r="K53">
        <v>97</v>
      </c>
      <c r="L53" t="s">
        <v>5</v>
      </c>
      <c r="M53" t="s">
        <v>2</v>
      </c>
      <c r="N53">
        <v>1352</v>
      </c>
      <c r="O53" t="s">
        <v>20</v>
      </c>
      <c r="P53">
        <v>13</v>
      </c>
    </row>
    <row r="54" spans="1:22" x14ac:dyDescent="0.2">
      <c r="A54">
        <v>20</v>
      </c>
      <c r="B54">
        <v>496</v>
      </c>
      <c r="C54">
        <v>24</v>
      </c>
      <c r="D54">
        <v>70</v>
      </c>
      <c r="E54">
        <v>7</v>
      </c>
      <c r="F54" t="s">
        <v>0</v>
      </c>
      <c r="G54">
        <v>0</v>
      </c>
      <c r="H54">
        <v>1</v>
      </c>
      <c r="I54">
        <v>5</v>
      </c>
      <c r="J54">
        <v>192</v>
      </c>
      <c r="K54">
        <v>85</v>
      </c>
      <c r="L54" t="s">
        <v>5</v>
      </c>
      <c r="M54" t="s">
        <v>17</v>
      </c>
      <c r="N54">
        <v>6552</v>
      </c>
      <c r="O54" t="s">
        <v>15</v>
      </c>
      <c r="P54">
        <v>12</v>
      </c>
    </row>
    <row r="55" spans="1:22" x14ac:dyDescent="0.2">
      <c r="A55">
        <v>23</v>
      </c>
      <c r="B55">
        <v>564</v>
      </c>
      <c r="C55">
        <v>4.4000000000000004</v>
      </c>
      <c r="D55">
        <v>74</v>
      </c>
      <c r="E55">
        <v>5</v>
      </c>
      <c r="F55" t="s">
        <v>4</v>
      </c>
      <c r="G55">
        <v>0</v>
      </c>
      <c r="H55">
        <v>1</v>
      </c>
      <c r="I55">
        <v>1</v>
      </c>
      <c r="J55">
        <v>176</v>
      </c>
      <c r="K55">
        <v>64</v>
      </c>
      <c r="L55" t="s">
        <v>1</v>
      </c>
      <c r="M55" t="s">
        <v>10</v>
      </c>
      <c r="N55">
        <v>4091</v>
      </c>
      <c r="O55" t="s">
        <v>15</v>
      </c>
      <c r="P55">
        <v>7.5</v>
      </c>
      <c r="Q55">
        <v>4091</v>
      </c>
      <c r="R55">
        <v>79</v>
      </c>
      <c r="S55">
        <v>55</v>
      </c>
      <c r="T55">
        <v>48</v>
      </c>
      <c r="U55">
        <v>29</v>
      </c>
      <c r="V55">
        <v>92</v>
      </c>
    </row>
    <row r="56" spans="1:22" x14ac:dyDescent="0.2">
      <c r="A56">
        <v>22</v>
      </c>
      <c r="B56">
        <v>588</v>
      </c>
      <c r="C56">
        <v>3</v>
      </c>
      <c r="D56">
        <v>70</v>
      </c>
      <c r="E56">
        <v>3</v>
      </c>
      <c r="F56" t="s">
        <v>0</v>
      </c>
      <c r="G56">
        <v>1</v>
      </c>
      <c r="H56">
        <v>0</v>
      </c>
      <c r="I56">
        <v>11</v>
      </c>
      <c r="J56">
        <v>190</v>
      </c>
      <c r="K56">
        <v>82</v>
      </c>
      <c r="L56" t="s">
        <v>5</v>
      </c>
      <c r="M56" t="s">
        <v>10</v>
      </c>
      <c r="N56">
        <v>937</v>
      </c>
      <c r="O56" t="s">
        <v>8</v>
      </c>
      <c r="P56">
        <v>9</v>
      </c>
    </row>
    <row r="57" spans="1:22" x14ac:dyDescent="0.2">
      <c r="A57">
        <v>21</v>
      </c>
      <c r="B57">
        <v>500</v>
      </c>
      <c r="C57">
        <v>5</v>
      </c>
      <c r="D57">
        <v>80</v>
      </c>
      <c r="E57">
        <v>6</v>
      </c>
      <c r="F57" t="s">
        <v>4</v>
      </c>
      <c r="G57">
        <v>1</v>
      </c>
      <c r="H57">
        <v>2</v>
      </c>
      <c r="I57">
        <v>12</v>
      </c>
      <c r="J57">
        <v>169</v>
      </c>
      <c r="K57">
        <v>57</v>
      </c>
      <c r="L57" t="s">
        <v>1</v>
      </c>
      <c r="M57" t="s">
        <v>17</v>
      </c>
      <c r="N57">
        <v>1462</v>
      </c>
      <c r="O57" t="s">
        <v>6</v>
      </c>
      <c r="P57">
        <v>8</v>
      </c>
      <c r="Q57">
        <v>1462</v>
      </c>
      <c r="R57">
        <v>68</v>
      </c>
      <c r="S57">
        <v>68</v>
      </c>
      <c r="T57">
        <v>46</v>
      </c>
      <c r="U57">
        <v>71</v>
      </c>
      <c r="V57">
        <v>49</v>
      </c>
    </row>
    <row r="58" spans="1:22" x14ac:dyDescent="0.2">
      <c r="A58">
        <v>21</v>
      </c>
      <c r="B58">
        <v>500</v>
      </c>
      <c r="C58">
        <v>5</v>
      </c>
      <c r="D58">
        <v>80</v>
      </c>
      <c r="E58">
        <v>6</v>
      </c>
      <c r="F58" t="s">
        <v>4</v>
      </c>
      <c r="G58">
        <v>1</v>
      </c>
      <c r="H58">
        <v>2</v>
      </c>
      <c r="I58">
        <v>12</v>
      </c>
      <c r="J58">
        <v>169</v>
      </c>
      <c r="K58">
        <v>57</v>
      </c>
      <c r="L58" t="s">
        <v>1</v>
      </c>
      <c r="M58" t="s">
        <v>17</v>
      </c>
      <c r="N58">
        <v>1462</v>
      </c>
      <c r="O58" t="s">
        <v>6</v>
      </c>
      <c r="P58">
        <v>8</v>
      </c>
      <c r="Q58">
        <v>1462</v>
      </c>
      <c r="R58">
        <v>78</v>
      </c>
      <c r="S58">
        <v>72</v>
      </c>
      <c r="T58">
        <v>46</v>
      </c>
      <c r="U58">
        <v>60</v>
      </c>
      <c r="V58">
        <v>37</v>
      </c>
    </row>
    <row r="59" spans="1:22" x14ac:dyDescent="0.2">
      <c r="A59">
        <v>21</v>
      </c>
      <c r="B59">
        <v>550</v>
      </c>
      <c r="C59">
        <v>3</v>
      </c>
      <c r="D59">
        <v>75</v>
      </c>
      <c r="E59">
        <v>6</v>
      </c>
      <c r="F59" t="s">
        <v>0</v>
      </c>
      <c r="G59">
        <v>1</v>
      </c>
      <c r="H59">
        <v>2</v>
      </c>
      <c r="I59">
        <v>7</v>
      </c>
      <c r="J59">
        <v>178</v>
      </c>
      <c r="K59">
        <v>70</v>
      </c>
      <c r="L59" t="s">
        <v>2</v>
      </c>
      <c r="M59" t="s">
        <v>2</v>
      </c>
      <c r="N59">
        <v>7703</v>
      </c>
      <c r="O59" t="s">
        <v>8</v>
      </c>
      <c r="P59">
        <v>9</v>
      </c>
      <c r="Q59">
        <v>7703</v>
      </c>
      <c r="R59">
        <v>71</v>
      </c>
      <c r="S59">
        <v>66</v>
      </c>
      <c r="T59">
        <v>65</v>
      </c>
      <c r="U59">
        <v>31</v>
      </c>
      <c r="V59">
        <v>81</v>
      </c>
    </row>
    <row r="60" spans="1:22" x14ac:dyDescent="0.2">
      <c r="A60">
        <v>21</v>
      </c>
      <c r="B60">
        <v>491</v>
      </c>
      <c r="C60">
        <v>1</v>
      </c>
      <c r="D60">
        <v>65</v>
      </c>
      <c r="E60">
        <v>4</v>
      </c>
      <c r="F60" t="s">
        <v>4</v>
      </c>
      <c r="G60">
        <v>0</v>
      </c>
      <c r="H60">
        <v>2</v>
      </c>
      <c r="I60">
        <v>0</v>
      </c>
      <c r="J60">
        <v>172</v>
      </c>
      <c r="K60">
        <v>65</v>
      </c>
      <c r="L60" t="s">
        <v>5</v>
      </c>
      <c r="M60" t="s">
        <v>2</v>
      </c>
      <c r="N60">
        <v>4253</v>
      </c>
      <c r="O60" t="s">
        <v>18</v>
      </c>
      <c r="P60">
        <v>5</v>
      </c>
      <c r="Q60">
        <v>4253</v>
      </c>
      <c r="R60">
        <v>84</v>
      </c>
      <c r="S60">
        <v>55</v>
      </c>
      <c r="T60">
        <v>47</v>
      </c>
      <c r="U60">
        <v>63</v>
      </c>
      <c r="V60">
        <v>31</v>
      </c>
    </row>
    <row r="61" spans="1:22" x14ac:dyDescent="0.2">
      <c r="A61">
        <v>19</v>
      </c>
      <c r="B61">
        <v>460</v>
      </c>
      <c r="C61">
        <v>20</v>
      </c>
      <c r="D61">
        <v>66</v>
      </c>
      <c r="E61">
        <v>4</v>
      </c>
      <c r="F61" t="s">
        <v>0</v>
      </c>
      <c r="G61">
        <v>1</v>
      </c>
      <c r="H61">
        <v>1</v>
      </c>
      <c r="I61">
        <v>24</v>
      </c>
      <c r="J61">
        <v>185</v>
      </c>
      <c r="K61">
        <v>82</v>
      </c>
      <c r="L61" t="s">
        <v>2</v>
      </c>
      <c r="M61" t="s">
        <v>2</v>
      </c>
      <c r="N61">
        <v>5567</v>
      </c>
      <c r="O61" t="s">
        <v>15</v>
      </c>
      <c r="P61">
        <v>11</v>
      </c>
    </row>
    <row r="62" spans="1:22" x14ac:dyDescent="0.2">
      <c r="A62">
        <v>32</v>
      </c>
      <c r="B62">
        <v>400</v>
      </c>
      <c r="C62">
        <v>10</v>
      </c>
      <c r="D62">
        <v>70</v>
      </c>
      <c r="E62">
        <v>5</v>
      </c>
      <c r="F62" t="s">
        <v>4</v>
      </c>
      <c r="G62">
        <v>3</v>
      </c>
      <c r="H62">
        <v>2</v>
      </c>
      <c r="I62">
        <v>1</v>
      </c>
      <c r="J62">
        <v>170</v>
      </c>
      <c r="K62">
        <v>52</v>
      </c>
      <c r="L62" t="s">
        <v>5</v>
      </c>
      <c r="M62" t="s">
        <v>10</v>
      </c>
      <c r="N62">
        <v>9876</v>
      </c>
      <c r="O62" t="s">
        <v>12</v>
      </c>
      <c r="P62">
        <v>9</v>
      </c>
    </row>
    <row r="63" spans="1:22" x14ac:dyDescent="0.2">
      <c r="A63">
        <v>22</v>
      </c>
      <c r="B63">
        <v>435</v>
      </c>
      <c r="C63">
        <v>0.05</v>
      </c>
      <c r="D63">
        <v>66</v>
      </c>
      <c r="E63">
        <v>3</v>
      </c>
      <c r="F63" t="s">
        <v>0</v>
      </c>
      <c r="G63">
        <v>0</v>
      </c>
      <c r="H63">
        <v>2</v>
      </c>
      <c r="I63">
        <v>0</v>
      </c>
      <c r="J63">
        <v>158</v>
      </c>
      <c r="K63">
        <v>69</v>
      </c>
      <c r="L63" t="s">
        <v>5</v>
      </c>
      <c r="M63" t="s">
        <v>10</v>
      </c>
      <c r="N63">
        <v>817</v>
      </c>
      <c r="O63" t="s">
        <v>11</v>
      </c>
      <c r="P63">
        <v>10.5</v>
      </c>
    </row>
    <row r="64" spans="1:22" x14ac:dyDescent="0.2">
      <c r="A64">
        <v>26</v>
      </c>
      <c r="B64">
        <v>545</v>
      </c>
      <c r="C64">
        <v>27</v>
      </c>
      <c r="D64">
        <v>68</v>
      </c>
      <c r="E64">
        <v>3</v>
      </c>
      <c r="F64" t="s">
        <v>4</v>
      </c>
      <c r="G64">
        <v>2</v>
      </c>
      <c r="H64">
        <v>1</v>
      </c>
      <c r="I64">
        <v>19</v>
      </c>
      <c r="J64">
        <v>175</v>
      </c>
      <c r="K64">
        <v>53</v>
      </c>
      <c r="L64" t="s">
        <v>5</v>
      </c>
      <c r="M64" t="s">
        <v>2</v>
      </c>
      <c r="N64">
        <v>6798</v>
      </c>
      <c r="O64" t="s">
        <v>11</v>
      </c>
      <c r="P64">
        <v>7</v>
      </c>
    </row>
    <row r="65" spans="1:22" x14ac:dyDescent="0.2">
      <c r="A65">
        <v>20</v>
      </c>
      <c r="B65">
        <v>554</v>
      </c>
      <c r="C65">
        <v>17</v>
      </c>
      <c r="D65">
        <v>76</v>
      </c>
      <c r="E65">
        <v>5</v>
      </c>
      <c r="F65" t="s">
        <v>0</v>
      </c>
      <c r="G65">
        <v>1</v>
      </c>
      <c r="H65">
        <v>2</v>
      </c>
      <c r="I65">
        <v>15</v>
      </c>
      <c r="J65">
        <v>183</v>
      </c>
      <c r="K65">
        <v>80</v>
      </c>
      <c r="L65" t="s">
        <v>1</v>
      </c>
      <c r="M65" t="s">
        <v>2</v>
      </c>
      <c r="N65">
        <v>2561</v>
      </c>
      <c r="O65" t="s">
        <v>15</v>
      </c>
      <c r="P65">
        <v>8</v>
      </c>
    </row>
    <row r="66" spans="1:22" x14ac:dyDescent="0.2">
      <c r="A66">
        <v>25</v>
      </c>
      <c r="B66">
        <v>532</v>
      </c>
      <c r="C66">
        <v>3</v>
      </c>
      <c r="D66">
        <v>68</v>
      </c>
      <c r="E66">
        <v>4</v>
      </c>
      <c r="F66" t="s">
        <v>0</v>
      </c>
      <c r="G66">
        <v>0</v>
      </c>
      <c r="H66">
        <v>1</v>
      </c>
      <c r="I66">
        <v>1</v>
      </c>
      <c r="J66">
        <v>183</v>
      </c>
      <c r="K66">
        <v>86</v>
      </c>
      <c r="L66" t="s">
        <v>2</v>
      </c>
      <c r="M66" t="s">
        <v>17</v>
      </c>
      <c r="N66">
        <v>4653</v>
      </c>
      <c r="O66" t="s">
        <v>9</v>
      </c>
      <c r="P66">
        <v>12</v>
      </c>
    </row>
    <row r="67" spans="1:22" x14ac:dyDescent="0.2">
      <c r="A67">
        <v>22</v>
      </c>
      <c r="B67">
        <v>400</v>
      </c>
      <c r="C67">
        <v>12</v>
      </c>
      <c r="D67">
        <v>55</v>
      </c>
      <c r="E67">
        <v>6</v>
      </c>
      <c r="F67" t="s">
        <v>0</v>
      </c>
      <c r="G67">
        <v>1</v>
      </c>
      <c r="H67">
        <v>0</v>
      </c>
      <c r="I67">
        <v>0</v>
      </c>
      <c r="J67">
        <v>173</v>
      </c>
      <c r="K67">
        <v>58</v>
      </c>
      <c r="L67" t="s">
        <v>5</v>
      </c>
      <c r="M67" t="s">
        <v>2</v>
      </c>
      <c r="N67">
        <v>1238</v>
      </c>
      <c r="O67" t="s">
        <v>20</v>
      </c>
      <c r="P67">
        <v>8</v>
      </c>
    </row>
    <row r="68" spans="1:22" x14ac:dyDescent="0.2">
      <c r="A68">
        <v>20</v>
      </c>
      <c r="B68">
        <v>450</v>
      </c>
      <c r="C68">
        <v>7</v>
      </c>
      <c r="D68">
        <v>65</v>
      </c>
      <c r="E68">
        <v>5</v>
      </c>
      <c r="F68" t="s">
        <v>4</v>
      </c>
      <c r="G68">
        <v>1</v>
      </c>
      <c r="H68">
        <v>1</v>
      </c>
      <c r="I68">
        <v>7</v>
      </c>
      <c r="J68">
        <v>174</v>
      </c>
      <c r="K68">
        <v>62</v>
      </c>
      <c r="L68" t="s">
        <v>1</v>
      </c>
      <c r="M68" t="s">
        <v>17</v>
      </c>
      <c r="N68">
        <v>730</v>
      </c>
      <c r="O68" t="s">
        <v>12</v>
      </c>
      <c r="P68">
        <v>8</v>
      </c>
      <c r="Q68">
        <v>730</v>
      </c>
      <c r="R68">
        <v>81</v>
      </c>
      <c r="S68">
        <v>61</v>
      </c>
      <c r="T68">
        <v>72</v>
      </c>
      <c r="U68">
        <v>39</v>
      </c>
      <c r="V68">
        <v>33</v>
      </c>
    </row>
    <row r="69" spans="1:22" x14ac:dyDescent="0.2">
      <c r="A69">
        <v>20</v>
      </c>
      <c r="B69">
        <v>429</v>
      </c>
      <c r="C69">
        <v>6</v>
      </c>
      <c r="D69">
        <v>66</v>
      </c>
      <c r="E69">
        <v>8</v>
      </c>
      <c r="F69" t="s">
        <v>4</v>
      </c>
      <c r="G69">
        <v>1</v>
      </c>
      <c r="H69">
        <v>3</v>
      </c>
      <c r="I69">
        <v>12</v>
      </c>
      <c r="J69">
        <v>179</v>
      </c>
      <c r="K69">
        <v>67</v>
      </c>
      <c r="L69" t="s">
        <v>5</v>
      </c>
      <c r="M69" t="s">
        <v>7</v>
      </c>
      <c r="N69">
        <v>8107</v>
      </c>
      <c r="O69" t="s">
        <v>8</v>
      </c>
      <c r="P69">
        <v>9</v>
      </c>
    </row>
    <row r="70" spans="1:22" x14ac:dyDescent="0.2">
      <c r="A70">
        <v>19</v>
      </c>
      <c r="B70">
        <v>510</v>
      </c>
      <c r="C70">
        <v>4.8</v>
      </c>
      <c r="D70">
        <v>63</v>
      </c>
      <c r="E70">
        <v>11</v>
      </c>
      <c r="F70" t="s">
        <v>4</v>
      </c>
      <c r="G70">
        <v>0</v>
      </c>
      <c r="H70">
        <v>0</v>
      </c>
      <c r="I70">
        <v>7</v>
      </c>
      <c r="J70">
        <v>162</v>
      </c>
      <c r="K70">
        <v>62</v>
      </c>
      <c r="L70" t="s">
        <v>2</v>
      </c>
      <c r="M70" t="s">
        <v>2</v>
      </c>
      <c r="N70">
        <v>1446</v>
      </c>
      <c r="O70" t="s">
        <v>13</v>
      </c>
      <c r="P70">
        <v>6</v>
      </c>
      <c r="Q70">
        <v>1446</v>
      </c>
      <c r="R70">
        <v>39</v>
      </c>
      <c r="S70">
        <v>61</v>
      </c>
      <c r="T70">
        <v>33</v>
      </c>
      <c r="U70">
        <v>21</v>
      </c>
      <c r="V70">
        <v>11</v>
      </c>
    </row>
    <row r="71" spans="1:22" x14ac:dyDescent="0.2">
      <c r="A71">
        <v>24</v>
      </c>
      <c r="B71">
        <v>560</v>
      </c>
      <c r="C71">
        <v>3</v>
      </c>
      <c r="D71">
        <v>70</v>
      </c>
      <c r="E71">
        <v>6</v>
      </c>
      <c r="F71" t="s">
        <v>0</v>
      </c>
      <c r="G71">
        <v>2</v>
      </c>
      <c r="H71">
        <v>0</v>
      </c>
      <c r="I71">
        <v>9</v>
      </c>
      <c r="J71">
        <v>178</v>
      </c>
      <c r="K71">
        <v>80</v>
      </c>
      <c r="L71" t="s">
        <v>1</v>
      </c>
      <c r="M71" t="s">
        <v>10</v>
      </c>
      <c r="N71">
        <v>7489</v>
      </c>
      <c r="O71" t="s">
        <v>15</v>
      </c>
      <c r="P71">
        <v>9</v>
      </c>
    </row>
    <row r="72" spans="1:22" x14ac:dyDescent="0.2">
      <c r="A72">
        <v>20</v>
      </c>
      <c r="B72">
        <v>554</v>
      </c>
      <c r="C72">
        <v>1</v>
      </c>
      <c r="D72">
        <v>72</v>
      </c>
      <c r="E72">
        <v>7</v>
      </c>
      <c r="F72" t="s">
        <v>4</v>
      </c>
      <c r="G72">
        <v>2</v>
      </c>
      <c r="H72">
        <v>1</v>
      </c>
      <c r="I72">
        <v>0</v>
      </c>
      <c r="J72">
        <v>163</v>
      </c>
      <c r="K72">
        <v>74</v>
      </c>
      <c r="L72" t="s">
        <v>1</v>
      </c>
      <c r="M72" t="s">
        <v>2</v>
      </c>
      <c r="N72">
        <v>5406</v>
      </c>
      <c r="O72" t="s">
        <v>8</v>
      </c>
      <c r="P72">
        <v>6</v>
      </c>
      <c r="Q72">
        <v>5406</v>
      </c>
      <c r="R72">
        <v>60</v>
      </c>
      <c r="S72">
        <v>68</v>
      </c>
      <c r="T72">
        <v>30</v>
      </c>
      <c r="U72">
        <v>35</v>
      </c>
      <c r="V72">
        <v>33</v>
      </c>
    </row>
    <row r="73" spans="1:22" x14ac:dyDescent="0.2">
      <c r="A73">
        <v>21</v>
      </c>
      <c r="B73">
        <v>200</v>
      </c>
      <c r="C73">
        <v>4</v>
      </c>
      <c r="D73">
        <v>70</v>
      </c>
      <c r="E73">
        <v>3</v>
      </c>
      <c r="F73" t="s">
        <v>0</v>
      </c>
      <c r="G73">
        <v>4</v>
      </c>
      <c r="H73">
        <v>3</v>
      </c>
      <c r="I73">
        <v>11</v>
      </c>
      <c r="J73">
        <v>180</v>
      </c>
      <c r="K73">
        <v>85</v>
      </c>
      <c r="L73" t="s">
        <v>5</v>
      </c>
      <c r="M73" t="s">
        <v>17</v>
      </c>
      <c r="N73">
        <v>7386</v>
      </c>
      <c r="O73" t="s">
        <v>6</v>
      </c>
      <c r="P73">
        <v>11.5</v>
      </c>
    </row>
    <row r="74" spans="1:22" x14ac:dyDescent="0.2">
      <c r="A74">
        <v>23</v>
      </c>
      <c r="B74">
        <v>550</v>
      </c>
      <c r="C74">
        <v>2</v>
      </c>
      <c r="D74">
        <v>75</v>
      </c>
      <c r="E74">
        <v>12</v>
      </c>
      <c r="F74" t="s">
        <v>0</v>
      </c>
      <c r="G74">
        <v>1</v>
      </c>
      <c r="H74">
        <v>0</v>
      </c>
      <c r="I74">
        <v>1</v>
      </c>
      <c r="J74">
        <v>175</v>
      </c>
      <c r="K74">
        <v>75</v>
      </c>
      <c r="L74" t="s">
        <v>2</v>
      </c>
      <c r="M74" t="s">
        <v>2</v>
      </c>
      <c r="N74">
        <v>2228</v>
      </c>
      <c r="O74" t="s">
        <v>3</v>
      </c>
      <c r="P74">
        <v>7</v>
      </c>
      <c r="Q74">
        <v>2228</v>
      </c>
      <c r="R74">
        <v>74</v>
      </c>
      <c r="S74">
        <v>51</v>
      </c>
      <c r="T74">
        <v>52</v>
      </c>
      <c r="U74">
        <v>68</v>
      </c>
      <c r="V74">
        <v>83</v>
      </c>
    </row>
    <row r="75" spans="1:22" x14ac:dyDescent="0.2">
      <c r="A75">
        <v>20</v>
      </c>
      <c r="B75">
        <v>567</v>
      </c>
      <c r="C75">
        <v>5</v>
      </c>
      <c r="D75">
        <v>68</v>
      </c>
      <c r="E75">
        <v>8</v>
      </c>
      <c r="F75" t="s">
        <v>4</v>
      </c>
      <c r="G75">
        <v>4</v>
      </c>
      <c r="H75">
        <v>0</v>
      </c>
      <c r="I75">
        <v>9</v>
      </c>
      <c r="J75">
        <v>169</v>
      </c>
      <c r="K75">
        <v>63</v>
      </c>
      <c r="L75" t="s">
        <v>5</v>
      </c>
      <c r="M75" t="s">
        <v>17</v>
      </c>
      <c r="N75">
        <v>971</v>
      </c>
      <c r="O75" t="s">
        <v>15</v>
      </c>
      <c r="P75">
        <v>6</v>
      </c>
      <c r="Q75">
        <v>971</v>
      </c>
      <c r="R75">
        <v>46</v>
      </c>
      <c r="S75">
        <v>48</v>
      </c>
      <c r="T75">
        <v>34</v>
      </c>
      <c r="U75">
        <v>64</v>
      </c>
      <c r="V75">
        <v>42</v>
      </c>
    </row>
    <row r="76" spans="1:22" x14ac:dyDescent="0.2">
      <c r="A76">
        <v>22</v>
      </c>
      <c r="B76">
        <v>464</v>
      </c>
      <c r="C76">
        <v>4.2</v>
      </c>
      <c r="D76">
        <v>72</v>
      </c>
      <c r="E76">
        <v>4</v>
      </c>
      <c r="F76" t="s">
        <v>4</v>
      </c>
      <c r="G76">
        <v>2</v>
      </c>
      <c r="H76">
        <v>1</v>
      </c>
      <c r="I76">
        <v>0</v>
      </c>
      <c r="J76">
        <v>172</v>
      </c>
      <c r="K76">
        <v>56</v>
      </c>
      <c r="L76" t="s">
        <v>1</v>
      </c>
      <c r="M76" t="s">
        <v>2</v>
      </c>
      <c r="N76">
        <v>8118</v>
      </c>
      <c r="O76" t="s">
        <v>8</v>
      </c>
      <c r="P76">
        <v>10</v>
      </c>
    </row>
    <row r="77" spans="1:22" x14ac:dyDescent="0.2">
      <c r="A77">
        <v>19</v>
      </c>
      <c r="B77">
        <v>525</v>
      </c>
      <c r="C77">
        <v>20</v>
      </c>
      <c r="D77">
        <v>65</v>
      </c>
      <c r="E77">
        <v>4</v>
      </c>
      <c r="F77" t="s">
        <v>0</v>
      </c>
      <c r="G77">
        <v>2</v>
      </c>
      <c r="H77">
        <v>0</v>
      </c>
      <c r="I77">
        <v>0</v>
      </c>
      <c r="J77">
        <v>182</v>
      </c>
      <c r="K77">
        <v>82</v>
      </c>
      <c r="L77" t="s">
        <v>2</v>
      </c>
      <c r="M77" t="s">
        <v>17</v>
      </c>
      <c r="N77">
        <v>4629</v>
      </c>
      <c r="O77" t="s">
        <v>8</v>
      </c>
      <c r="P77">
        <v>9</v>
      </c>
    </row>
    <row r="78" spans="1:22" x14ac:dyDescent="0.2">
      <c r="A78">
        <v>24</v>
      </c>
      <c r="B78">
        <v>522</v>
      </c>
      <c r="C78">
        <v>12</v>
      </c>
      <c r="D78">
        <v>45</v>
      </c>
      <c r="E78">
        <v>8</v>
      </c>
      <c r="F78" t="s">
        <v>0</v>
      </c>
      <c r="G78">
        <v>1</v>
      </c>
      <c r="H78">
        <v>1</v>
      </c>
      <c r="I78">
        <v>13</v>
      </c>
      <c r="J78">
        <v>188</v>
      </c>
      <c r="K78">
        <v>85</v>
      </c>
      <c r="L78" t="s">
        <v>5</v>
      </c>
      <c r="M78" t="s">
        <v>7</v>
      </c>
      <c r="N78">
        <v>4791</v>
      </c>
      <c r="O78" t="s">
        <v>3</v>
      </c>
      <c r="P78">
        <v>11</v>
      </c>
      <c r="Q78">
        <v>4791</v>
      </c>
      <c r="R78">
        <v>29</v>
      </c>
      <c r="S78">
        <v>48</v>
      </c>
      <c r="T78">
        <v>41</v>
      </c>
      <c r="U78">
        <v>72</v>
      </c>
      <c r="V78">
        <v>19</v>
      </c>
    </row>
    <row r="79" spans="1:22" x14ac:dyDescent="0.2">
      <c r="A79">
        <v>21</v>
      </c>
      <c r="B79">
        <v>511</v>
      </c>
      <c r="C79">
        <v>11</v>
      </c>
      <c r="D79">
        <v>65</v>
      </c>
      <c r="E79">
        <v>4</v>
      </c>
      <c r="F79" t="s">
        <v>0</v>
      </c>
      <c r="G79">
        <v>1</v>
      </c>
      <c r="H79">
        <v>0</v>
      </c>
      <c r="I79">
        <v>13</v>
      </c>
      <c r="J79">
        <v>180</v>
      </c>
      <c r="K79">
        <v>82</v>
      </c>
      <c r="L79" t="s">
        <v>1</v>
      </c>
      <c r="M79" t="s">
        <v>2</v>
      </c>
      <c r="N79">
        <v>7987</v>
      </c>
      <c r="O79" t="s">
        <v>20</v>
      </c>
      <c r="P79">
        <v>10</v>
      </c>
    </row>
    <row r="80" spans="1:22" x14ac:dyDescent="0.2">
      <c r="A80">
        <v>20</v>
      </c>
      <c r="B80">
        <v>521</v>
      </c>
      <c r="C80">
        <v>13</v>
      </c>
      <c r="D80">
        <v>55</v>
      </c>
      <c r="E80">
        <v>10</v>
      </c>
      <c r="F80" t="s">
        <v>4</v>
      </c>
      <c r="G80">
        <v>0</v>
      </c>
      <c r="H80">
        <v>2</v>
      </c>
      <c r="I80">
        <v>0</v>
      </c>
      <c r="J80">
        <v>167</v>
      </c>
      <c r="K80">
        <v>70</v>
      </c>
      <c r="L80" t="s">
        <v>5</v>
      </c>
      <c r="M80" t="s">
        <v>10</v>
      </c>
      <c r="N80">
        <v>3513</v>
      </c>
      <c r="O80" t="s">
        <v>8</v>
      </c>
      <c r="P80">
        <v>6</v>
      </c>
      <c r="Q80">
        <v>3513</v>
      </c>
      <c r="R80">
        <v>88</v>
      </c>
      <c r="S80">
        <v>54</v>
      </c>
      <c r="T80">
        <v>48</v>
      </c>
      <c r="U80">
        <v>29</v>
      </c>
      <c r="V80">
        <v>28</v>
      </c>
    </row>
    <row r="81" spans="1:22" x14ac:dyDescent="0.2">
      <c r="A81">
        <v>21</v>
      </c>
      <c r="B81">
        <v>550</v>
      </c>
      <c r="C81">
        <v>4.7</v>
      </c>
      <c r="D81">
        <v>73</v>
      </c>
      <c r="E81">
        <v>2</v>
      </c>
      <c r="F81" t="s">
        <v>0</v>
      </c>
      <c r="G81">
        <v>1</v>
      </c>
      <c r="H81">
        <v>0</v>
      </c>
      <c r="I81">
        <v>1</v>
      </c>
      <c r="J81">
        <v>193</v>
      </c>
      <c r="K81">
        <v>88</v>
      </c>
      <c r="L81" t="s">
        <v>2</v>
      </c>
      <c r="M81" t="s">
        <v>2</v>
      </c>
      <c r="N81">
        <v>999</v>
      </c>
      <c r="O81" t="s">
        <v>11</v>
      </c>
      <c r="P81">
        <v>13</v>
      </c>
      <c r="Q81">
        <v>999</v>
      </c>
      <c r="R81">
        <v>54</v>
      </c>
      <c r="S81">
        <v>49</v>
      </c>
      <c r="T81">
        <v>58</v>
      </c>
      <c r="U81">
        <v>40</v>
      </c>
      <c r="V81">
        <v>58</v>
      </c>
    </row>
    <row r="82" spans="1:22" x14ac:dyDescent="0.2">
      <c r="A82">
        <v>19</v>
      </c>
      <c r="B82">
        <v>513</v>
      </c>
      <c r="C82">
        <v>9</v>
      </c>
      <c r="D82">
        <v>61</v>
      </c>
      <c r="E82">
        <v>7</v>
      </c>
      <c r="F82" t="s">
        <v>0</v>
      </c>
      <c r="G82">
        <v>1</v>
      </c>
      <c r="H82">
        <v>0</v>
      </c>
      <c r="I82">
        <v>3</v>
      </c>
      <c r="J82">
        <v>170</v>
      </c>
      <c r="K82">
        <v>79</v>
      </c>
      <c r="L82" t="s">
        <v>5</v>
      </c>
      <c r="M82" t="s">
        <v>17</v>
      </c>
      <c r="N82">
        <v>130</v>
      </c>
      <c r="O82" t="s">
        <v>11</v>
      </c>
      <c r="P82">
        <v>10</v>
      </c>
    </row>
    <row r="83" spans="1:22" x14ac:dyDescent="0.2">
      <c r="A83">
        <v>20</v>
      </c>
      <c r="B83">
        <v>529</v>
      </c>
      <c r="C83">
        <v>0</v>
      </c>
      <c r="D83">
        <v>60</v>
      </c>
      <c r="E83">
        <v>5</v>
      </c>
      <c r="F83" t="s">
        <v>4</v>
      </c>
      <c r="G83">
        <v>1</v>
      </c>
      <c r="H83">
        <v>0</v>
      </c>
      <c r="I83">
        <v>7</v>
      </c>
      <c r="J83">
        <v>160</v>
      </c>
      <c r="K83">
        <v>60</v>
      </c>
      <c r="L83" t="s">
        <v>2</v>
      </c>
      <c r="M83" t="s">
        <v>7</v>
      </c>
      <c r="N83">
        <v>3559</v>
      </c>
      <c r="O83" t="s">
        <v>18</v>
      </c>
      <c r="P83">
        <v>5</v>
      </c>
    </row>
    <row r="84" spans="1:22" x14ac:dyDescent="0.2">
      <c r="A84">
        <v>21</v>
      </c>
      <c r="B84">
        <v>525</v>
      </c>
      <c r="C84">
        <v>0</v>
      </c>
      <c r="D84">
        <v>67</v>
      </c>
      <c r="E84">
        <v>3</v>
      </c>
      <c r="F84" t="s">
        <v>0</v>
      </c>
      <c r="G84">
        <v>1</v>
      </c>
      <c r="H84">
        <v>1</v>
      </c>
      <c r="I84">
        <v>0</v>
      </c>
      <c r="J84">
        <v>183</v>
      </c>
      <c r="K84">
        <v>84</v>
      </c>
      <c r="L84" t="s">
        <v>2</v>
      </c>
      <c r="M84" t="s">
        <v>2</v>
      </c>
      <c r="N84">
        <v>8903</v>
      </c>
      <c r="O84" t="s">
        <v>14</v>
      </c>
      <c r="P84">
        <v>9</v>
      </c>
    </row>
    <row r="85" spans="1:22" x14ac:dyDescent="0.2">
      <c r="A85">
        <v>22</v>
      </c>
      <c r="B85">
        <v>500</v>
      </c>
      <c r="C85">
        <v>1</v>
      </c>
      <c r="D85">
        <v>70</v>
      </c>
      <c r="E85">
        <v>3</v>
      </c>
      <c r="F85" t="s">
        <v>0</v>
      </c>
      <c r="G85">
        <v>1</v>
      </c>
      <c r="H85">
        <v>0</v>
      </c>
      <c r="I85">
        <v>19</v>
      </c>
      <c r="J85">
        <v>185</v>
      </c>
      <c r="K85">
        <v>89</v>
      </c>
      <c r="L85" t="s">
        <v>1</v>
      </c>
      <c r="M85" t="s">
        <v>10</v>
      </c>
      <c r="N85">
        <v>6666</v>
      </c>
      <c r="O85" t="s">
        <v>12</v>
      </c>
      <c r="P85">
        <v>12</v>
      </c>
    </row>
    <row r="86" spans="1:22" x14ac:dyDescent="0.2">
      <c r="A86">
        <v>36</v>
      </c>
      <c r="B86">
        <v>534</v>
      </c>
      <c r="C86">
        <v>35</v>
      </c>
      <c r="D86">
        <v>74</v>
      </c>
      <c r="E86">
        <v>8</v>
      </c>
      <c r="F86" t="s">
        <v>0</v>
      </c>
      <c r="G86">
        <v>2</v>
      </c>
      <c r="H86">
        <v>1</v>
      </c>
      <c r="I86">
        <v>5</v>
      </c>
      <c r="J86">
        <v>183</v>
      </c>
      <c r="K86">
        <v>78</v>
      </c>
      <c r="L86" t="s">
        <v>5</v>
      </c>
      <c r="M86" t="s">
        <v>2</v>
      </c>
      <c r="N86">
        <v>8532</v>
      </c>
      <c r="O86" t="s">
        <v>8</v>
      </c>
      <c r="P86">
        <v>10</v>
      </c>
    </row>
    <row r="87" spans="1:22" x14ac:dyDescent="0.2">
      <c r="A87">
        <v>23</v>
      </c>
      <c r="B87">
        <v>550</v>
      </c>
      <c r="C87">
        <v>7</v>
      </c>
      <c r="D87">
        <v>73</v>
      </c>
      <c r="E87">
        <v>5</v>
      </c>
      <c r="F87" t="s">
        <v>4</v>
      </c>
      <c r="G87">
        <v>1</v>
      </c>
      <c r="H87">
        <v>0</v>
      </c>
      <c r="I87">
        <v>1</v>
      </c>
      <c r="J87">
        <v>174</v>
      </c>
      <c r="K87">
        <v>68</v>
      </c>
      <c r="L87" t="s">
        <v>2</v>
      </c>
      <c r="M87" t="s">
        <v>2</v>
      </c>
      <c r="N87">
        <v>5692</v>
      </c>
      <c r="O87" t="s">
        <v>16</v>
      </c>
      <c r="P87">
        <v>6</v>
      </c>
      <c r="Q87">
        <v>5692</v>
      </c>
      <c r="R87">
        <v>28</v>
      </c>
      <c r="S87">
        <v>46</v>
      </c>
      <c r="T87">
        <v>48</v>
      </c>
      <c r="U87">
        <v>44</v>
      </c>
      <c r="V87">
        <v>39</v>
      </c>
    </row>
    <row r="88" spans="1:22" x14ac:dyDescent="0.2">
      <c r="A88">
        <v>22</v>
      </c>
      <c r="B88">
        <v>400</v>
      </c>
      <c r="C88">
        <v>1</v>
      </c>
      <c r="D88">
        <v>54</v>
      </c>
      <c r="E88">
        <v>5</v>
      </c>
      <c r="F88" t="s">
        <v>0</v>
      </c>
      <c r="G88">
        <v>0</v>
      </c>
      <c r="H88">
        <v>0</v>
      </c>
      <c r="I88">
        <v>9</v>
      </c>
      <c r="J88">
        <v>182</v>
      </c>
      <c r="K88">
        <v>88</v>
      </c>
      <c r="L88" t="s">
        <v>2</v>
      </c>
      <c r="M88" t="s">
        <v>2</v>
      </c>
      <c r="N88">
        <v>7115</v>
      </c>
      <c r="O88" t="s">
        <v>15</v>
      </c>
      <c r="P88">
        <v>11</v>
      </c>
      <c r="Q88">
        <v>7115</v>
      </c>
      <c r="R88">
        <v>36</v>
      </c>
      <c r="S88">
        <v>59</v>
      </c>
      <c r="T88">
        <v>40</v>
      </c>
      <c r="U88">
        <v>74</v>
      </c>
      <c r="V88">
        <v>42</v>
      </c>
    </row>
    <row r="89" spans="1:22" x14ac:dyDescent="0.2">
      <c r="A89">
        <v>26</v>
      </c>
      <c r="B89">
        <v>490</v>
      </c>
      <c r="C89">
        <v>3</v>
      </c>
      <c r="D89">
        <v>73</v>
      </c>
      <c r="E89">
        <v>3</v>
      </c>
      <c r="F89" t="s">
        <v>4</v>
      </c>
      <c r="G89">
        <v>0</v>
      </c>
      <c r="H89">
        <v>2</v>
      </c>
      <c r="I89">
        <v>0</v>
      </c>
      <c r="J89">
        <v>169</v>
      </c>
      <c r="K89">
        <v>60</v>
      </c>
      <c r="L89" t="s">
        <v>2</v>
      </c>
      <c r="M89" t="s">
        <v>2</v>
      </c>
      <c r="N89">
        <v>2424</v>
      </c>
      <c r="O89" t="s">
        <v>11</v>
      </c>
      <c r="P89">
        <v>8</v>
      </c>
      <c r="Q89">
        <v>2424</v>
      </c>
      <c r="R89">
        <v>46</v>
      </c>
      <c r="S89">
        <v>43</v>
      </c>
      <c r="T89">
        <v>66</v>
      </c>
      <c r="U89">
        <v>47</v>
      </c>
      <c r="V89">
        <v>49</v>
      </c>
    </row>
    <row r="90" spans="1:22" x14ac:dyDescent="0.2">
      <c r="A90">
        <v>20</v>
      </c>
      <c r="B90">
        <v>507</v>
      </c>
      <c r="C90">
        <v>0</v>
      </c>
      <c r="D90">
        <v>70</v>
      </c>
      <c r="E90">
        <v>6</v>
      </c>
      <c r="F90" t="s">
        <v>4</v>
      </c>
      <c r="G90">
        <v>0</v>
      </c>
      <c r="H90">
        <v>0</v>
      </c>
      <c r="I90">
        <v>0</v>
      </c>
      <c r="J90">
        <v>163</v>
      </c>
      <c r="K90">
        <v>57</v>
      </c>
      <c r="L90" t="s">
        <v>1</v>
      </c>
      <c r="M90" t="s">
        <v>2</v>
      </c>
      <c r="N90">
        <v>1291</v>
      </c>
      <c r="O90" t="s">
        <v>13</v>
      </c>
      <c r="P90">
        <v>5.5</v>
      </c>
    </row>
    <row r="91" spans="1:22" x14ac:dyDescent="0.2">
      <c r="A91">
        <v>22</v>
      </c>
      <c r="B91">
        <v>500</v>
      </c>
      <c r="C91">
        <v>0</v>
      </c>
      <c r="D91">
        <v>65</v>
      </c>
      <c r="E91">
        <v>3</v>
      </c>
      <c r="F91" t="s">
        <v>0</v>
      </c>
      <c r="G91">
        <v>1</v>
      </c>
      <c r="H91">
        <v>0</v>
      </c>
      <c r="I91">
        <v>0</v>
      </c>
      <c r="J91">
        <v>174</v>
      </c>
      <c r="K91">
        <v>72</v>
      </c>
      <c r="L91" t="s">
        <v>2</v>
      </c>
      <c r="M91" t="s">
        <v>17</v>
      </c>
      <c r="N91">
        <v>9145</v>
      </c>
      <c r="O91" t="s">
        <v>14</v>
      </c>
      <c r="P91">
        <v>10</v>
      </c>
    </row>
    <row r="92" spans="1:22" x14ac:dyDescent="0.2">
      <c r="A92">
        <v>25</v>
      </c>
      <c r="B92">
        <v>488</v>
      </c>
      <c r="C92">
        <v>42</v>
      </c>
      <c r="D92">
        <v>67</v>
      </c>
      <c r="E92">
        <v>9</v>
      </c>
      <c r="F92" t="s">
        <v>0</v>
      </c>
      <c r="G92">
        <v>4</v>
      </c>
      <c r="H92">
        <v>1</v>
      </c>
      <c r="I92">
        <v>0</v>
      </c>
      <c r="J92">
        <v>193</v>
      </c>
      <c r="K92">
        <v>87</v>
      </c>
      <c r="L92" t="s">
        <v>1</v>
      </c>
      <c r="M92" t="s">
        <v>17</v>
      </c>
      <c r="N92">
        <v>4118</v>
      </c>
      <c r="O92" t="s">
        <v>12</v>
      </c>
      <c r="P92">
        <v>10</v>
      </c>
      <c r="Q92">
        <v>4118</v>
      </c>
      <c r="R92">
        <v>57</v>
      </c>
      <c r="S92">
        <v>51</v>
      </c>
      <c r="T92">
        <v>39</v>
      </c>
      <c r="U92">
        <v>61</v>
      </c>
      <c r="V92">
        <v>33</v>
      </c>
    </row>
    <row r="93" spans="1:22" x14ac:dyDescent="0.2">
      <c r="A93">
        <v>22</v>
      </c>
      <c r="B93">
        <v>533</v>
      </c>
      <c r="C93">
        <v>5</v>
      </c>
      <c r="D93">
        <v>66</v>
      </c>
      <c r="E93">
        <v>5</v>
      </c>
      <c r="F93" t="s">
        <v>0</v>
      </c>
      <c r="G93">
        <v>1</v>
      </c>
      <c r="H93">
        <v>0</v>
      </c>
      <c r="I93">
        <v>0</v>
      </c>
      <c r="J93">
        <v>180</v>
      </c>
      <c r="K93">
        <v>70</v>
      </c>
      <c r="L93" t="s">
        <v>1</v>
      </c>
      <c r="M93" t="s">
        <v>2</v>
      </c>
      <c r="N93">
        <v>3349</v>
      </c>
      <c r="O93" t="s">
        <v>6</v>
      </c>
      <c r="P93">
        <v>9</v>
      </c>
    </row>
    <row r="94" spans="1:22" x14ac:dyDescent="0.2">
      <c r="A94">
        <v>33</v>
      </c>
      <c r="B94">
        <v>380</v>
      </c>
      <c r="C94">
        <v>20</v>
      </c>
      <c r="D94">
        <v>86</v>
      </c>
      <c r="E94">
        <v>10</v>
      </c>
      <c r="F94" t="s">
        <v>0</v>
      </c>
      <c r="G94">
        <v>2</v>
      </c>
      <c r="H94">
        <v>1</v>
      </c>
      <c r="I94">
        <v>0</v>
      </c>
      <c r="J94">
        <v>194</v>
      </c>
      <c r="K94">
        <v>87</v>
      </c>
      <c r="L94" t="s">
        <v>1</v>
      </c>
      <c r="M94" t="s">
        <v>2</v>
      </c>
      <c r="N94">
        <v>3675</v>
      </c>
      <c r="O94" t="s">
        <v>15</v>
      </c>
      <c r="P94">
        <v>8</v>
      </c>
    </row>
    <row r="95" spans="1:22" x14ac:dyDescent="0.2">
      <c r="A95">
        <v>22</v>
      </c>
      <c r="B95">
        <v>544</v>
      </c>
      <c r="C95">
        <v>4</v>
      </c>
      <c r="D95">
        <v>79</v>
      </c>
      <c r="E95">
        <v>6</v>
      </c>
      <c r="F95" t="s">
        <v>4</v>
      </c>
      <c r="G95">
        <v>2</v>
      </c>
      <c r="H95">
        <v>1</v>
      </c>
      <c r="I95">
        <v>0</v>
      </c>
      <c r="J95">
        <v>165</v>
      </c>
      <c r="K95">
        <v>51</v>
      </c>
      <c r="L95" t="s">
        <v>5</v>
      </c>
      <c r="M95" t="s">
        <v>10</v>
      </c>
      <c r="N95">
        <v>8188</v>
      </c>
      <c r="O95" t="s">
        <v>6</v>
      </c>
      <c r="P95">
        <v>5</v>
      </c>
      <c r="Q95">
        <v>8188</v>
      </c>
      <c r="R95">
        <v>60</v>
      </c>
      <c r="S95">
        <v>63</v>
      </c>
      <c r="T95">
        <v>40</v>
      </c>
      <c r="U95">
        <v>75</v>
      </c>
      <c r="V95">
        <v>68</v>
      </c>
    </row>
    <row r="96" spans="1:22" x14ac:dyDescent="0.2">
      <c r="A96">
        <v>22</v>
      </c>
      <c r="B96">
        <v>506</v>
      </c>
      <c r="C96">
        <v>0</v>
      </c>
      <c r="D96">
        <v>55</v>
      </c>
      <c r="E96">
        <v>6</v>
      </c>
      <c r="F96" t="s">
        <v>0</v>
      </c>
      <c r="G96">
        <v>1</v>
      </c>
      <c r="H96">
        <v>4</v>
      </c>
      <c r="I96">
        <v>0</v>
      </c>
      <c r="J96">
        <v>160</v>
      </c>
      <c r="K96">
        <v>60</v>
      </c>
      <c r="L96" t="s">
        <v>1</v>
      </c>
      <c r="M96" t="s">
        <v>17</v>
      </c>
      <c r="N96">
        <v>5749</v>
      </c>
      <c r="O96" t="s">
        <v>9</v>
      </c>
      <c r="P96">
        <v>7</v>
      </c>
    </row>
    <row r="97" spans="1:22" x14ac:dyDescent="0.2">
      <c r="A97">
        <v>47</v>
      </c>
      <c r="B97">
        <v>490</v>
      </c>
      <c r="C97">
        <v>0</v>
      </c>
      <c r="D97">
        <v>50</v>
      </c>
      <c r="E97">
        <v>12</v>
      </c>
      <c r="F97" t="s">
        <v>0</v>
      </c>
      <c r="G97">
        <v>7</v>
      </c>
      <c r="H97">
        <v>2</v>
      </c>
      <c r="I97">
        <v>3</v>
      </c>
      <c r="J97">
        <v>150</v>
      </c>
      <c r="K97">
        <v>65</v>
      </c>
      <c r="L97" t="s">
        <v>2</v>
      </c>
      <c r="M97" t="s">
        <v>7</v>
      </c>
      <c r="N97">
        <v>6969</v>
      </c>
      <c r="O97" t="s">
        <v>13</v>
      </c>
      <c r="P97">
        <v>3</v>
      </c>
    </row>
    <row r="98" spans="1:22" x14ac:dyDescent="0.2">
      <c r="A98">
        <v>20</v>
      </c>
      <c r="B98">
        <v>540</v>
      </c>
      <c r="C98">
        <v>1</v>
      </c>
      <c r="D98">
        <v>70</v>
      </c>
      <c r="E98">
        <v>1</v>
      </c>
      <c r="F98" t="s">
        <v>4</v>
      </c>
      <c r="G98">
        <v>0</v>
      </c>
      <c r="H98">
        <v>1</v>
      </c>
      <c r="I98">
        <v>11</v>
      </c>
      <c r="J98">
        <v>170</v>
      </c>
      <c r="K98">
        <v>75</v>
      </c>
      <c r="L98" t="s">
        <v>2</v>
      </c>
      <c r="M98" t="s">
        <v>2</v>
      </c>
      <c r="N98">
        <v>6263</v>
      </c>
      <c r="O98" t="s">
        <v>11</v>
      </c>
      <c r="P98">
        <v>6</v>
      </c>
      <c r="Q98">
        <v>6263</v>
      </c>
      <c r="R98">
        <v>64</v>
      </c>
      <c r="S98">
        <v>71</v>
      </c>
      <c r="T98">
        <v>35</v>
      </c>
      <c r="U98">
        <v>42</v>
      </c>
      <c r="V98">
        <v>21</v>
      </c>
    </row>
    <row r="99" spans="1:22" x14ac:dyDescent="0.2">
      <c r="A99">
        <v>20</v>
      </c>
      <c r="B99">
        <v>552</v>
      </c>
      <c r="C99">
        <v>5</v>
      </c>
      <c r="D99">
        <v>68</v>
      </c>
      <c r="E99">
        <v>6</v>
      </c>
      <c r="F99" t="s">
        <v>0</v>
      </c>
      <c r="G99">
        <v>1</v>
      </c>
      <c r="H99">
        <v>1</v>
      </c>
      <c r="I99">
        <v>11</v>
      </c>
      <c r="J99">
        <v>177</v>
      </c>
      <c r="K99">
        <v>70</v>
      </c>
      <c r="L99" t="s">
        <v>1</v>
      </c>
      <c r="M99" t="s">
        <v>2</v>
      </c>
      <c r="N99">
        <v>1145</v>
      </c>
      <c r="O99" t="s">
        <v>12</v>
      </c>
      <c r="P99">
        <v>10</v>
      </c>
    </row>
    <row r="100" spans="1:22" x14ac:dyDescent="0.2">
      <c r="A100">
        <v>19</v>
      </c>
      <c r="B100">
        <v>510</v>
      </c>
      <c r="C100">
        <v>21</v>
      </c>
      <c r="D100">
        <v>65</v>
      </c>
      <c r="E100">
        <v>5</v>
      </c>
      <c r="F100" t="s">
        <v>4</v>
      </c>
      <c r="G100">
        <v>0</v>
      </c>
      <c r="H100">
        <v>1</v>
      </c>
      <c r="I100">
        <v>0</v>
      </c>
      <c r="J100">
        <v>165</v>
      </c>
      <c r="K100">
        <v>62.5</v>
      </c>
      <c r="L100" t="s">
        <v>1</v>
      </c>
      <c r="M100" t="s">
        <v>2</v>
      </c>
      <c r="N100">
        <v>8007</v>
      </c>
      <c r="O100" t="s">
        <v>8</v>
      </c>
      <c r="P100">
        <v>5.5</v>
      </c>
      <c r="Q100">
        <v>8007</v>
      </c>
      <c r="R100">
        <v>61</v>
      </c>
      <c r="S100">
        <v>55</v>
      </c>
      <c r="T100">
        <v>61</v>
      </c>
      <c r="U100">
        <v>89</v>
      </c>
      <c r="V100">
        <v>60</v>
      </c>
    </row>
    <row r="101" spans="1:22" x14ac:dyDescent="0.2">
      <c r="A101">
        <v>19</v>
      </c>
      <c r="B101">
        <v>521</v>
      </c>
      <c r="C101">
        <v>17</v>
      </c>
      <c r="D101">
        <v>67</v>
      </c>
      <c r="E101">
        <v>9</v>
      </c>
      <c r="F101" t="s">
        <v>4</v>
      </c>
      <c r="G101">
        <v>1</v>
      </c>
      <c r="H101">
        <v>1</v>
      </c>
      <c r="I101">
        <v>15</v>
      </c>
      <c r="J101">
        <v>164</v>
      </c>
      <c r="K101">
        <v>65</v>
      </c>
      <c r="L101" t="s">
        <v>1</v>
      </c>
      <c r="M101" t="s">
        <v>2</v>
      </c>
      <c r="N101">
        <v>3308</v>
      </c>
      <c r="O101" t="s">
        <v>15</v>
      </c>
      <c r="P101">
        <v>4</v>
      </c>
      <c r="Q101">
        <v>3308</v>
      </c>
      <c r="R101">
        <v>47</v>
      </c>
      <c r="S101">
        <v>66</v>
      </c>
      <c r="T101">
        <v>33</v>
      </c>
      <c r="U101">
        <v>51</v>
      </c>
      <c r="V101">
        <v>36</v>
      </c>
    </row>
    <row r="102" spans="1:22" x14ac:dyDescent="0.2">
      <c r="A102">
        <v>21</v>
      </c>
      <c r="B102">
        <v>450</v>
      </c>
      <c r="C102">
        <v>7</v>
      </c>
      <c r="D102">
        <v>66</v>
      </c>
      <c r="E102">
        <v>6</v>
      </c>
      <c r="F102" t="s">
        <v>0</v>
      </c>
      <c r="G102">
        <v>1</v>
      </c>
      <c r="H102">
        <v>2</v>
      </c>
      <c r="I102">
        <v>7</v>
      </c>
      <c r="J102">
        <v>176</v>
      </c>
      <c r="K102">
        <v>80</v>
      </c>
      <c r="L102" t="s">
        <v>2</v>
      </c>
      <c r="M102" t="s">
        <v>2</v>
      </c>
      <c r="N102">
        <v>1024</v>
      </c>
      <c r="O102" t="s">
        <v>6</v>
      </c>
      <c r="P102">
        <v>8</v>
      </c>
    </row>
    <row r="103" spans="1:22" x14ac:dyDescent="0.2">
      <c r="A103">
        <v>20</v>
      </c>
      <c r="B103">
        <v>521</v>
      </c>
      <c r="C103">
        <v>1.7</v>
      </c>
      <c r="D103">
        <v>70</v>
      </c>
      <c r="E103">
        <v>9</v>
      </c>
      <c r="F103" t="s">
        <v>0</v>
      </c>
      <c r="G103">
        <v>0</v>
      </c>
      <c r="H103">
        <v>1</v>
      </c>
      <c r="I103">
        <v>11</v>
      </c>
      <c r="J103">
        <v>189</v>
      </c>
      <c r="K103">
        <v>68</v>
      </c>
      <c r="L103" t="s">
        <v>5</v>
      </c>
      <c r="M103" t="s">
        <v>2</v>
      </c>
      <c r="N103">
        <v>2523</v>
      </c>
      <c r="O103" t="s">
        <v>20</v>
      </c>
      <c r="P103">
        <v>10</v>
      </c>
    </row>
    <row r="104" spans="1:22" x14ac:dyDescent="0.2">
      <c r="A104">
        <v>19</v>
      </c>
      <c r="B104">
        <v>517</v>
      </c>
      <c r="C104">
        <v>0</v>
      </c>
      <c r="D104">
        <v>68</v>
      </c>
      <c r="E104">
        <v>5</v>
      </c>
      <c r="F104" t="s">
        <v>0</v>
      </c>
      <c r="G104">
        <v>1</v>
      </c>
      <c r="H104">
        <v>1</v>
      </c>
      <c r="I104">
        <v>0</v>
      </c>
      <c r="J104">
        <v>176</v>
      </c>
      <c r="K104">
        <v>76</v>
      </c>
      <c r="L104" t="s">
        <v>2</v>
      </c>
      <c r="M104" t="s">
        <v>2</v>
      </c>
      <c r="N104">
        <v>5870</v>
      </c>
      <c r="O104" t="s">
        <v>13</v>
      </c>
      <c r="P104">
        <v>11</v>
      </c>
      <c r="Q104">
        <v>5870</v>
      </c>
      <c r="R104">
        <v>81</v>
      </c>
      <c r="S104">
        <v>80</v>
      </c>
      <c r="T104">
        <v>64</v>
      </c>
      <c r="U104">
        <v>60</v>
      </c>
      <c r="V104">
        <v>56</v>
      </c>
    </row>
    <row r="105" spans="1:22" x14ac:dyDescent="0.2">
      <c r="A105">
        <v>58</v>
      </c>
      <c r="B105">
        <v>509</v>
      </c>
      <c r="C105">
        <v>59</v>
      </c>
      <c r="D105">
        <v>76</v>
      </c>
      <c r="E105">
        <v>12</v>
      </c>
      <c r="F105" t="s">
        <v>0</v>
      </c>
      <c r="G105">
        <v>1</v>
      </c>
      <c r="H105">
        <v>4</v>
      </c>
      <c r="I105">
        <v>4</v>
      </c>
      <c r="J105">
        <v>190</v>
      </c>
      <c r="K105">
        <v>98</v>
      </c>
      <c r="L105" t="s">
        <v>5</v>
      </c>
      <c r="M105" t="s">
        <v>17</v>
      </c>
      <c r="N105">
        <v>7084</v>
      </c>
      <c r="O105" t="s">
        <v>20</v>
      </c>
      <c r="P105">
        <v>10</v>
      </c>
      <c r="Q105">
        <v>7084</v>
      </c>
      <c r="R105">
        <v>32</v>
      </c>
      <c r="S105">
        <v>45</v>
      </c>
      <c r="T105">
        <v>35</v>
      </c>
      <c r="U105">
        <v>49</v>
      </c>
      <c r="V105">
        <v>36</v>
      </c>
    </row>
    <row r="106" spans="1:22" x14ac:dyDescent="0.2">
      <c r="A106">
        <v>20</v>
      </c>
      <c r="B106">
        <v>566</v>
      </c>
      <c r="C106">
        <v>1</v>
      </c>
      <c r="D106">
        <v>74</v>
      </c>
      <c r="E106">
        <v>4</v>
      </c>
      <c r="F106" t="s">
        <v>0</v>
      </c>
      <c r="G106">
        <v>1</v>
      </c>
      <c r="H106">
        <v>3</v>
      </c>
      <c r="I106">
        <v>9</v>
      </c>
      <c r="J106">
        <v>190</v>
      </c>
      <c r="K106">
        <v>84</v>
      </c>
      <c r="L106" t="s">
        <v>2</v>
      </c>
      <c r="M106" t="s">
        <v>17</v>
      </c>
      <c r="N106">
        <v>3320</v>
      </c>
      <c r="O106" t="s">
        <v>15</v>
      </c>
      <c r="P106">
        <v>11</v>
      </c>
      <c r="Q106">
        <v>3320</v>
      </c>
      <c r="R106">
        <v>71</v>
      </c>
      <c r="S106">
        <v>61</v>
      </c>
      <c r="T106">
        <v>41</v>
      </c>
      <c r="U106">
        <v>72</v>
      </c>
      <c r="V106">
        <v>74</v>
      </c>
    </row>
    <row r="107" spans="1:22" x14ac:dyDescent="0.2">
      <c r="A107">
        <v>19</v>
      </c>
      <c r="B107">
        <v>479</v>
      </c>
      <c r="C107">
        <v>1</v>
      </c>
      <c r="D107">
        <v>86</v>
      </c>
      <c r="E107">
        <v>3</v>
      </c>
      <c r="F107" t="s">
        <v>0</v>
      </c>
      <c r="G107">
        <v>2</v>
      </c>
      <c r="H107">
        <v>0</v>
      </c>
      <c r="I107">
        <v>9</v>
      </c>
      <c r="J107">
        <v>187</v>
      </c>
      <c r="K107">
        <v>87</v>
      </c>
      <c r="L107" t="s">
        <v>5</v>
      </c>
      <c r="M107" t="s">
        <v>2</v>
      </c>
      <c r="N107">
        <v>949</v>
      </c>
      <c r="O107" t="s">
        <v>18</v>
      </c>
      <c r="P107">
        <v>11</v>
      </c>
      <c r="Q107">
        <v>949</v>
      </c>
      <c r="R107">
        <v>63</v>
      </c>
      <c r="S107">
        <v>42</v>
      </c>
      <c r="T107">
        <v>43</v>
      </c>
      <c r="U107">
        <v>42</v>
      </c>
      <c r="V107">
        <v>49</v>
      </c>
    </row>
    <row r="108" spans="1:22" x14ac:dyDescent="0.2">
      <c r="A108">
        <v>19</v>
      </c>
      <c r="B108">
        <v>503</v>
      </c>
      <c r="C108">
        <v>2</v>
      </c>
      <c r="D108">
        <v>70</v>
      </c>
      <c r="E108">
        <v>6</v>
      </c>
      <c r="F108" t="s">
        <v>0</v>
      </c>
      <c r="G108">
        <v>2</v>
      </c>
      <c r="H108">
        <v>1</v>
      </c>
      <c r="I108">
        <v>9</v>
      </c>
      <c r="J108">
        <v>184</v>
      </c>
      <c r="K108">
        <v>70</v>
      </c>
      <c r="L108" t="s">
        <v>5</v>
      </c>
      <c r="M108" t="s">
        <v>2</v>
      </c>
      <c r="N108">
        <v>6138</v>
      </c>
      <c r="O108" t="s">
        <v>11</v>
      </c>
      <c r="P108">
        <v>10</v>
      </c>
      <c r="Q108">
        <v>6138</v>
      </c>
      <c r="R108">
        <v>45</v>
      </c>
      <c r="S108">
        <v>43</v>
      </c>
      <c r="T108">
        <v>57</v>
      </c>
      <c r="U108">
        <v>53</v>
      </c>
      <c r="V108">
        <v>56</v>
      </c>
    </row>
    <row r="109" spans="1:22" x14ac:dyDescent="0.2">
      <c r="A109">
        <v>24</v>
      </c>
      <c r="B109">
        <v>545</v>
      </c>
      <c r="C109">
        <v>6</v>
      </c>
      <c r="D109">
        <v>70</v>
      </c>
      <c r="E109">
        <v>4</v>
      </c>
      <c r="F109" t="s">
        <v>0</v>
      </c>
      <c r="G109">
        <v>1</v>
      </c>
      <c r="H109">
        <v>1</v>
      </c>
      <c r="I109">
        <v>0</v>
      </c>
      <c r="J109">
        <v>182</v>
      </c>
      <c r="K109">
        <v>80</v>
      </c>
      <c r="L109" t="s">
        <v>5</v>
      </c>
      <c r="M109" t="s">
        <v>10</v>
      </c>
      <c r="N109">
        <v>7721</v>
      </c>
      <c r="O109" t="s">
        <v>6</v>
      </c>
      <c r="P109">
        <v>9</v>
      </c>
      <c r="Q109">
        <v>7721</v>
      </c>
      <c r="R109">
        <v>28</v>
      </c>
      <c r="S109">
        <v>66</v>
      </c>
      <c r="T109">
        <v>49</v>
      </c>
      <c r="U109">
        <v>57</v>
      </c>
      <c r="V109">
        <v>57</v>
      </c>
    </row>
    <row r="110" spans="1:22" x14ac:dyDescent="0.2">
      <c r="A110">
        <v>21</v>
      </c>
      <c r="B110">
        <v>350</v>
      </c>
      <c r="C110">
        <v>2</v>
      </c>
      <c r="D110">
        <v>53</v>
      </c>
      <c r="E110">
        <v>9</v>
      </c>
      <c r="F110" t="s">
        <v>0</v>
      </c>
      <c r="G110">
        <v>0</v>
      </c>
      <c r="H110">
        <v>1</v>
      </c>
      <c r="I110">
        <v>11</v>
      </c>
      <c r="J110">
        <v>180</v>
      </c>
      <c r="K110">
        <v>68</v>
      </c>
      <c r="L110" t="s">
        <v>5</v>
      </c>
      <c r="M110" t="s">
        <v>2</v>
      </c>
      <c r="N110">
        <v>6944</v>
      </c>
      <c r="O110" t="s">
        <v>6</v>
      </c>
      <c r="P110">
        <v>9</v>
      </c>
      <c r="Q110">
        <v>6944</v>
      </c>
      <c r="R110">
        <v>17</v>
      </c>
      <c r="S110">
        <v>38</v>
      </c>
      <c r="T110">
        <v>82</v>
      </c>
      <c r="U110">
        <v>29</v>
      </c>
      <c r="V110">
        <v>69</v>
      </c>
    </row>
    <row r="111" spans="1:22" x14ac:dyDescent="0.2">
      <c r="A111">
        <v>20</v>
      </c>
      <c r="B111">
        <v>545</v>
      </c>
      <c r="C111">
        <v>25</v>
      </c>
      <c r="D111">
        <v>68</v>
      </c>
      <c r="E111">
        <v>4</v>
      </c>
      <c r="F111" t="s">
        <v>0</v>
      </c>
      <c r="G111">
        <v>3</v>
      </c>
      <c r="H111">
        <v>1</v>
      </c>
      <c r="I111">
        <v>0</v>
      </c>
      <c r="J111">
        <v>182</v>
      </c>
      <c r="K111">
        <v>82</v>
      </c>
      <c r="L111" t="s">
        <v>2</v>
      </c>
      <c r="M111" t="s">
        <v>17</v>
      </c>
      <c r="N111">
        <v>9898</v>
      </c>
      <c r="O111" t="s">
        <v>8</v>
      </c>
      <c r="P111">
        <v>9</v>
      </c>
      <c r="Q111">
        <v>9898</v>
      </c>
      <c r="R111">
        <v>63</v>
      </c>
      <c r="S111">
        <v>51</v>
      </c>
      <c r="T111">
        <v>52</v>
      </c>
      <c r="U111">
        <v>51</v>
      </c>
      <c r="V111">
        <v>51</v>
      </c>
    </row>
    <row r="112" spans="1:22" x14ac:dyDescent="0.2">
      <c r="A112">
        <v>22</v>
      </c>
      <c r="B112">
        <v>520</v>
      </c>
      <c r="C112">
        <v>0</v>
      </c>
      <c r="D112">
        <v>68</v>
      </c>
      <c r="E112">
        <v>4</v>
      </c>
      <c r="F112" t="s">
        <v>0</v>
      </c>
      <c r="G112">
        <v>1</v>
      </c>
      <c r="H112">
        <v>1</v>
      </c>
      <c r="I112">
        <v>0</v>
      </c>
      <c r="J112">
        <v>190</v>
      </c>
      <c r="K112">
        <v>94</v>
      </c>
      <c r="L112" t="s">
        <v>5</v>
      </c>
      <c r="M112" t="s">
        <v>2</v>
      </c>
      <c r="N112">
        <v>8421</v>
      </c>
      <c r="O112" t="s">
        <v>6</v>
      </c>
      <c r="P112">
        <v>11</v>
      </c>
      <c r="Q112">
        <v>8421</v>
      </c>
      <c r="R112">
        <v>82</v>
      </c>
      <c r="S112">
        <v>52</v>
      </c>
      <c r="T112">
        <v>71</v>
      </c>
      <c r="U112">
        <v>49</v>
      </c>
      <c r="V112">
        <v>40</v>
      </c>
    </row>
    <row r="113" spans="1:22" x14ac:dyDescent="0.2">
      <c r="A113">
        <v>20</v>
      </c>
      <c r="B113">
        <v>552</v>
      </c>
      <c r="C113">
        <v>10</v>
      </c>
      <c r="D113">
        <v>80</v>
      </c>
      <c r="E113">
        <v>4</v>
      </c>
      <c r="F113" t="s">
        <v>4</v>
      </c>
      <c r="G113">
        <v>3</v>
      </c>
      <c r="H113">
        <v>0</v>
      </c>
      <c r="I113">
        <v>3</v>
      </c>
      <c r="J113">
        <v>170</v>
      </c>
      <c r="K113">
        <v>58</v>
      </c>
      <c r="L113" t="s">
        <v>1</v>
      </c>
      <c r="M113" t="s">
        <v>7</v>
      </c>
      <c r="N113">
        <v>987</v>
      </c>
      <c r="O113" t="s">
        <v>11</v>
      </c>
      <c r="P113">
        <v>8</v>
      </c>
      <c r="Q113">
        <v>987</v>
      </c>
      <c r="R113">
        <v>66</v>
      </c>
      <c r="S113">
        <v>65</v>
      </c>
      <c r="T113">
        <v>40</v>
      </c>
      <c r="U113">
        <v>53</v>
      </c>
      <c r="V113">
        <v>29</v>
      </c>
    </row>
    <row r="114" spans="1:22" x14ac:dyDescent="0.2">
      <c r="A114">
        <v>20</v>
      </c>
      <c r="B114">
        <v>510</v>
      </c>
      <c r="C114">
        <v>1</v>
      </c>
      <c r="D114">
        <v>70</v>
      </c>
      <c r="E114">
        <v>10</v>
      </c>
      <c r="F114" t="s">
        <v>0</v>
      </c>
      <c r="G114">
        <v>0</v>
      </c>
      <c r="H114">
        <v>0</v>
      </c>
      <c r="I114">
        <v>0</v>
      </c>
      <c r="J114">
        <v>160</v>
      </c>
      <c r="K114">
        <v>76</v>
      </c>
      <c r="L114" t="s">
        <v>2</v>
      </c>
      <c r="M114" t="s">
        <v>17</v>
      </c>
      <c r="N114">
        <v>59</v>
      </c>
      <c r="O114" t="s">
        <v>11</v>
      </c>
      <c r="P114">
        <v>8</v>
      </c>
    </row>
    <row r="115" spans="1:22" x14ac:dyDescent="0.2">
      <c r="A115">
        <v>19</v>
      </c>
      <c r="B115">
        <v>498</v>
      </c>
      <c r="C115">
        <v>9</v>
      </c>
      <c r="D115">
        <v>65</v>
      </c>
      <c r="E115">
        <v>5</v>
      </c>
      <c r="F115" t="s">
        <v>4</v>
      </c>
      <c r="G115">
        <v>1</v>
      </c>
      <c r="H115">
        <v>2</v>
      </c>
      <c r="I115">
        <v>13</v>
      </c>
      <c r="J115">
        <v>156</v>
      </c>
      <c r="K115">
        <v>55</v>
      </c>
      <c r="L115" t="s">
        <v>5</v>
      </c>
      <c r="M115" t="s">
        <v>2</v>
      </c>
      <c r="N115">
        <v>2986</v>
      </c>
      <c r="O115" t="s">
        <v>9</v>
      </c>
      <c r="P115">
        <v>5.5</v>
      </c>
      <c r="Q115">
        <v>2986</v>
      </c>
      <c r="R115">
        <v>64</v>
      </c>
      <c r="S115">
        <v>49</v>
      </c>
      <c r="T115">
        <v>36</v>
      </c>
      <c r="U115">
        <v>39</v>
      </c>
      <c r="V115">
        <v>51</v>
      </c>
    </row>
    <row r="116" spans="1:22" x14ac:dyDescent="0.2">
      <c r="A116">
        <v>20</v>
      </c>
      <c r="B116">
        <v>545</v>
      </c>
      <c r="C116">
        <v>4</v>
      </c>
      <c r="D116">
        <v>65</v>
      </c>
      <c r="E116">
        <v>10</v>
      </c>
      <c r="F116" t="s">
        <v>4</v>
      </c>
      <c r="G116">
        <v>3</v>
      </c>
      <c r="H116">
        <v>0</v>
      </c>
      <c r="I116">
        <v>0</v>
      </c>
      <c r="J116">
        <v>163</v>
      </c>
      <c r="K116">
        <v>55</v>
      </c>
      <c r="L116" t="s">
        <v>5</v>
      </c>
      <c r="M116" t="s">
        <v>10</v>
      </c>
      <c r="N116">
        <v>4230</v>
      </c>
      <c r="O116" t="s">
        <v>16</v>
      </c>
      <c r="P116">
        <v>5</v>
      </c>
      <c r="Q116">
        <v>4230</v>
      </c>
      <c r="R116">
        <v>63</v>
      </c>
      <c r="S116">
        <v>81</v>
      </c>
      <c r="T116">
        <v>39</v>
      </c>
      <c r="U116">
        <v>65</v>
      </c>
      <c r="V116">
        <v>19</v>
      </c>
    </row>
    <row r="117" spans="1:22" x14ac:dyDescent="0.2">
      <c r="A117">
        <v>25</v>
      </c>
      <c r="B117">
        <v>130</v>
      </c>
      <c r="C117">
        <v>2</v>
      </c>
      <c r="D117">
        <v>68</v>
      </c>
      <c r="E117">
        <v>4</v>
      </c>
      <c r="F117" t="s">
        <v>0</v>
      </c>
      <c r="G117">
        <v>2</v>
      </c>
      <c r="H117">
        <v>0</v>
      </c>
      <c r="I117">
        <v>1</v>
      </c>
      <c r="J117">
        <v>181</v>
      </c>
      <c r="K117">
        <v>88</v>
      </c>
      <c r="L117" t="s">
        <v>5</v>
      </c>
      <c r="M117" t="s">
        <v>17</v>
      </c>
      <c r="N117">
        <v>7865</v>
      </c>
      <c r="O117" t="s">
        <v>11</v>
      </c>
      <c r="P117">
        <v>3</v>
      </c>
      <c r="Q117">
        <v>7865</v>
      </c>
      <c r="R117">
        <v>73</v>
      </c>
      <c r="S117">
        <v>54</v>
      </c>
      <c r="T117">
        <v>57</v>
      </c>
      <c r="U117">
        <v>82</v>
      </c>
      <c r="V117">
        <v>63</v>
      </c>
    </row>
    <row r="118" spans="1:22" x14ac:dyDescent="0.2">
      <c r="A118">
        <v>19</v>
      </c>
      <c r="B118">
        <v>510</v>
      </c>
      <c r="C118">
        <v>103</v>
      </c>
      <c r="D118">
        <v>78</v>
      </c>
      <c r="E118">
        <v>10</v>
      </c>
      <c r="F118" t="s">
        <v>4</v>
      </c>
      <c r="G118">
        <v>2</v>
      </c>
      <c r="H118">
        <v>2</v>
      </c>
      <c r="I118">
        <v>0</v>
      </c>
      <c r="J118">
        <v>160</v>
      </c>
      <c r="K118">
        <v>58</v>
      </c>
      <c r="L118" t="s">
        <v>2</v>
      </c>
      <c r="M118" t="s">
        <v>10</v>
      </c>
      <c r="N118">
        <v>4920</v>
      </c>
      <c r="O118" t="s">
        <v>13</v>
      </c>
      <c r="P118">
        <v>5</v>
      </c>
      <c r="Q118">
        <v>4920</v>
      </c>
      <c r="R118">
        <v>55</v>
      </c>
      <c r="S118">
        <v>66</v>
      </c>
      <c r="T118">
        <v>66</v>
      </c>
      <c r="U118">
        <v>74</v>
      </c>
      <c r="V118">
        <v>74</v>
      </c>
    </row>
    <row r="119" spans="1:22" x14ac:dyDescent="0.2">
      <c r="A119">
        <v>21</v>
      </c>
      <c r="B119">
        <v>540</v>
      </c>
      <c r="C119">
        <v>0</v>
      </c>
      <c r="D119">
        <v>65</v>
      </c>
      <c r="E119">
        <v>12</v>
      </c>
      <c r="F119" t="s">
        <v>4</v>
      </c>
      <c r="G119">
        <v>2</v>
      </c>
      <c r="H119">
        <v>0</v>
      </c>
      <c r="I119">
        <v>0</v>
      </c>
      <c r="J119">
        <v>170</v>
      </c>
      <c r="K119">
        <v>64</v>
      </c>
      <c r="L119" t="s">
        <v>2</v>
      </c>
      <c r="M119" t="s">
        <v>7</v>
      </c>
      <c r="N119">
        <v>9552</v>
      </c>
      <c r="O119" t="s">
        <v>13</v>
      </c>
      <c r="P119">
        <v>6</v>
      </c>
      <c r="Q119">
        <v>9552</v>
      </c>
      <c r="R119">
        <v>49</v>
      </c>
      <c r="S119">
        <v>68</v>
      </c>
      <c r="T119">
        <v>25</v>
      </c>
      <c r="U119">
        <v>56</v>
      </c>
      <c r="V119">
        <v>37</v>
      </c>
    </row>
    <row r="120" spans="1:22" x14ac:dyDescent="0.2">
      <c r="A120">
        <v>21</v>
      </c>
      <c r="B120">
        <v>456</v>
      </c>
      <c r="C120">
        <v>18</v>
      </c>
      <c r="D120">
        <v>78</v>
      </c>
      <c r="E120">
        <v>5</v>
      </c>
      <c r="F120" t="s">
        <v>4</v>
      </c>
      <c r="G120">
        <v>1</v>
      </c>
      <c r="H120">
        <v>1</v>
      </c>
      <c r="I120">
        <v>7</v>
      </c>
      <c r="J120">
        <v>169</v>
      </c>
      <c r="K120">
        <v>68</v>
      </c>
      <c r="L120" t="s">
        <v>2</v>
      </c>
      <c r="M120" t="s">
        <v>2</v>
      </c>
      <c r="N120">
        <v>6521</v>
      </c>
      <c r="O120" t="s">
        <v>8</v>
      </c>
      <c r="P120">
        <v>8</v>
      </c>
      <c r="Q120">
        <v>6521</v>
      </c>
      <c r="R120">
        <v>64</v>
      </c>
      <c r="S120">
        <v>46</v>
      </c>
      <c r="T120">
        <v>19</v>
      </c>
      <c r="U120">
        <v>47</v>
      </c>
      <c r="V120">
        <v>32</v>
      </c>
    </row>
    <row r="121" spans="1:22" x14ac:dyDescent="0.2">
      <c r="A121">
        <v>21</v>
      </c>
      <c r="B121">
        <v>565</v>
      </c>
      <c r="C121">
        <v>7</v>
      </c>
      <c r="D121">
        <v>71</v>
      </c>
      <c r="E121">
        <v>3</v>
      </c>
      <c r="F121" t="s">
        <v>4</v>
      </c>
      <c r="G121">
        <v>2</v>
      </c>
      <c r="H121">
        <v>1</v>
      </c>
      <c r="I121">
        <v>14</v>
      </c>
      <c r="J121">
        <v>170</v>
      </c>
      <c r="K121">
        <v>59</v>
      </c>
      <c r="L121" t="s">
        <v>5</v>
      </c>
      <c r="M121" t="s">
        <v>17</v>
      </c>
      <c r="N121">
        <v>1699</v>
      </c>
      <c r="O121" t="s">
        <v>20</v>
      </c>
      <c r="P121">
        <v>6</v>
      </c>
      <c r="Q121">
        <v>1699</v>
      </c>
      <c r="R121">
        <v>64</v>
      </c>
      <c r="S121">
        <v>69</v>
      </c>
      <c r="T121">
        <v>63</v>
      </c>
      <c r="U121">
        <v>58</v>
      </c>
      <c r="V121">
        <v>60</v>
      </c>
    </row>
    <row r="122" spans="1:22" x14ac:dyDescent="0.2">
      <c r="A122">
        <v>21</v>
      </c>
      <c r="B122">
        <v>565</v>
      </c>
      <c r="C122">
        <v>7</v>
      </c>
      <c r="D122">
        <v>71</v>
      </c>
      <c r="E122">
        <v>3</v>
      </c>
      <c r="F122" t="s">
        <v>4</v>
      </c>
      <c r="G122">
        <v>2</v>
      </c>
      <c r="H122">
        <v>1</v>
      </c>
      <c r="I122">
        <v>14</v>
      </c>
      <c r="J122">
        <v>170</v>
      </c>
      <c r="K122">
        <v>59</v>
      </c>
      <c r="L122" t="s">
        <v>5</v>
      </c>
      <c r="M122" t="s">
        <v>17</v>
      </c>
      <c r="N122">
        <v>1699</v>
      </c>
      <c r="O122" t="s">
        <v>20</v>
      </c>
      <c r="P122">
        <v>6</v>
      </c>
      <c r="Q122">
        <v>1699</v>
      </c>
      <c r="R122">
        <v>64</v>
      </c>
      <c r="S122">
        <v>69</v>
      </c>
      <c r="T122">
        <v>63</v>
      </c>
      <c r="U122">
        <v>58</v>
      </c>
      <c r="V122">
        <v>60</v>
      </c>
    </row>
    <row r="123" spans="1:22" x14ac:dyDescent="0.2">
      <c r="A123">
        <v>20</v>
      </c>
      <c r="B123">
        <v>520</v>
      </c>
      <c r="C123">
        <v>7</v>
      </c>
      <c r="D123">
        <v>62</v>
      </c>
      <c r="E123">
        <v>8</v>
      </c>
      <c r="F123" t="s">
        <v>4</v>
      </c>
      <c r="G123">
        <v>0</v>
      </c>
      <c r="H123">
        <v>2</v>
      </c>
      <c r="I123">
        <v>7</v>
      </c>
      <c r="J123">
        <v>165</v>
      </c>
      <c r="K123">
        <v>70</v>
      </c>
      <c r="L123" t="s">
        <v>5</v>
      </c>
      <c r="M123" t="s">
        <v>17</v>
      </c>
      <c r="N123">
        <v>5289</v>
      </c>
      <c r="O123" t="s">
        <v>8</v>
      </c>
      <c r="P123">
        <v>5</v>
      </c>
      <c r="Q123">
        <v>5289</v>
      </c>
      <c r="R123">
        <v>61</v>
      </c>
      <c r="S123">
        <v>55</v>
      </c>
      <c r="T123">
        <v>66</v>
      </c>
      <c r="U123">
        <v>49</v>
      </c>
      <c r="V123">
        <v>67</v>
      </c>
    </row>
    <row r="124" spans="1:22" x14ac:dyDescent="0.2">
      <c r="A124">
        <v>20</v>
      </c>
      <c r="B124">
        <v>510</v>
      </c>
      <c r="C124">
        <v>60</v>
      </c>
      <c r="D124">
        <v>65</v>
      </c>
      <c r="E124">
        <v>5</v>
      </c>
      <c r="F124" t="s">
        <v>0</v>
      </c>
      <c r="G124">
        <v>1</v>
      </c>
      <c r="H124">
        <v>1</v>
      </c>
      <c r="I124">
        <v>0</v>
      </c>
      <c r="J124">
        <v>184</v>
      </c>
      <c r="K124">
        <v>85</v>
      </c>
      <c r="L124" t="s">
        <v>5</v>
      </c>
      <c r="M124" t="s">
        <v>2</v>
      </c>
      <c r="N124">
        <v>5317</v>
      </c>
      <c r="O124" t="s">
        <v>20</v>
      </c>
      <c r="P124">
        <v>10</v>
      </c>
      <c r="Q124">
        <v>5317</v>
      </c>
      <c r="R124">
        <v>25</v>
      </c>
      <c r="S124">
        <v>24</v>
      </c>
      <c r="T124">
        <v>49</v>
      </c>
      <c r="U124">
        <v>44</v>
      </c>
      <c r="V124">
        <v>10</v>
      </c>
    </row>
    <row r="125" spans="1:22" x14ac:dyDescent="0.2">
      <c r="A125">
        <v>23</v>
      </c>
      <c r="B125">
        <v>490</v>
      </c>
      <c r="C125">
        <v>7</v>
      </c>
      <c r="D125">
        <v>70</v>
      </c>
      <c r="E125">
        <v>4</v>
      </c>
      <c r="F125" t="s">
        <v>4</v>
      </c>
      <c r="G125">
        <v>0</v>
      </c>
      <c r="H125">
        <v>3</v>
      </c>
      <c r="I125">
        <v>7</v>
      </c>
      <c r="J125">
        <v>173</v>
      </c>
      <c r="K125">
        <v>73</v>
      </c>
      <c r="L125" t="s">
        <v>1</v>
      </c>
      <c r="M125" t="s">
        <v>10</v>
      </c>
      <c r="N125">
        <v>4602</v>
      </c>
      <c r="O125" t="s">
        <v>12</v>
      </c>
      <c r="P125">
        <v>7</v>
      </c>
      <c r="Q125">
        <v>4602</v>
      </c>
      <c r="R125">
        <v>29</v>
      </c>
      <c r="S125">
        <v>23</v>
      </c>
      <c r="T125">
        <v>32</v>
      </c>
      <c r="U125">
        <v>60</v>
      </c>
      <c r="V125">
        <v>32</v>
      </c>
    </row>
    <row r="126" spans="1:22" x14ac:dyDescent="0.2">
      <c r="A126">
        <v>22</v>
      </c>
      <c r="B126">
        <v>500</v>
      </c>
      <c r="C126">
        <v>4</v>
      </c>
      <c r="D126">
        <v>65</v>
      </c>
      <c r="E126">
        <v>4</v>
      </c>
      <c r="F126" t="s">
        <v>4</v>
      </c>
      <c r="G126">
        <v>0</v>
      </c>
      <c r="H126">
        <v>3</v>
      </c>
      <c r="I126">
        <v>0</v>
      </c>
      <c r="J126">
        <v>177</v>
      </c>
      <c r="K126">
        <v>73</v>
      </c>
      <c r="L126" t="s">
        <v>5</v>
      </c>
      <c r="M126" t="s">
        <v>2</v>
      </c>
      <c r="N126">
        <v>6402</v>
      </c>
      <c r="O126" t="s">
        <v>6</v>
      </c>
      <c r="P126">
        <v>7</v>
      </c>
      <c r="Q126">
        <v>6402</v>
      </c>
      <c r="R126">
        <v>78</v>
      </c>
      <c r="S126">
        <v>68</v>
      </c>
      <c r="T126">
        <v>53</v>
      </c>
      <c r="U126">
        <v>71</v>
      </c>
      <c r="V126">
        <v>63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CB14-40D3-4248-953B-2F08366F1945}">
  <dimension ref="A1:L18"/>
  <sheetViews>
    <sheetView workbookViewId="0">
      <selection activeCell="K17" sqref="K17"/>
    </sheetView>
  </sheetViews>
  <sheetFormatPr baseColWidth="10" defaultRowHeight="16" x14ac:dyDescent="0.2"/>
  <sheetData>
    <row r="1" spans="1:12" x14ac:dyDescent="0.2">
      <c r="A1" t="s">
        <v>43</v>
      </c>
    </row>
    <row r="2" spans="1:12" ht="17" thickBot="1" x14ac:dyDescent="0.25"/>
    <row r="3" spans="1:12" x14ac:dyDescent="0.2">
      <c r="A3" s="6" t="s">
        <v>44</v>
      </c>
      <c r="B3" s="6"/>
    </row>
    <row r="4" spans="1:12" x14ac:dyDescent="0.2">
      <c r="A4" t="s">
        <v>45</v>
      </c>
      <c r="B4">
        <v>0.19086894896705089</v>
      </c>
    </row>
    <row r="5" spans="1:12" x14ac:dyDescent="0.2">
      <c r="A5" t="s">
        <v>46</v>
      </c>
      <c r="B5">
        <v>3.6430955679786679E-2</v>
      </c>
    </row>
    <row r="6" spans="1:12" x14ac:dyDescent="0.2">
      <c r="A6" t="s">
        <v>47</v>
      </c>
      <c r="B6">
        <v>2.8265116321140805E-2</v>
      </c>
    </row>
    <row r="7" spans="1:12" x14ac:dyDescent="0.2">
      <c r="A7" t="s">
        <v>48</v>
      </c>
      <c r="B7">
        <v>15.153032691745478</v>
      </c>
    </row>
    <row r="8" spans="1:12" ht="17" thickBot="1" x14ac:dyDescent="0.25">
      <c r="A8" s="4" t="s">
        <v>49</v>
      </c>
      <c r="B8" s="4">
        <v>120</v>
      </c>
    </row>
    <row r="10" spans="1:12" ht="17" thickBot="1" x14ac:dyDescent="0.25">
      <c r="A10" t="s">
        <v>50</v>
      </c>
    </row>
    <row r="11" spans="1:12" x14ac:dyDescent="0.2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L11">
        <f>B17+B18*22</f>
        <v>10.010546562736533</v>
      </c>
    </row>
    <row r="12" spans="1:12" x14ac:dyDescent="0.2">
      <c r="A12" t="s">
        <v>51</v>
      </c>
      <c r="B12">
        <v>1</v>
      </c>
      <c r="C12">
        <v>1024.3983078279853</v>
      </c>
      <c r="D12">
        <v>1024.3983078279853</v>
      </c>
      <c r="E12">
        <v>4.4613853003627977</v>
      </c>
      <c r="F12">
        <v>3.6778159989578139E-2</v>
      </c>
    </row>
    <row r="13" spans="1:12" x14ac:dyDescent="0.2">
      <c r="A13" t="s">
        <v>52</v>
      </c>
      <c r="B13">
        <v>118</v>
      </c>
      <c r="C13">
        <v>27094.499171338655</v>
      </c>
      <c r="D13">
        <v>229.61439975710724</v>
      </c>
    </row>
    <row r="14" spans="1:12" ht="17" thickBot="1" x14ac:dyDescent="0.25">
      <c r="A14" s="4" t="s">
        <v>53</v>
      </c>
      <c r="B14" s="4">
        <v>119</v>
      </c>
      <c r="C14" s="4">
        <v>28118.897479166641</v>
      </c>
      <c r="D14" s="4"/>
      <c r="E14" s="4"/>
      <c r="F14" s="4"/>
    </row>
    <row r="15" spans="1:12" ht="17" thickBot="1" x14ac:dyDescent="0.25"/>
    <row r="16" spans="1:12" x14ac:dyDescent="0.2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9" x14ac:dyDescent="0.2">
      <c r="A17" t="s">
        <v>54</v>
      </c>
      <c r="B17">
        <v>-2.5597364122857194</v>
      </c>
      <c r="C17">
        <v>6.1648293569951305</v>
      </c>
      <c r="D17">
        <v>-0.41521610154240984</v>
      </c>
      <c r="E17">
        <v>0.67873772359184525</v>
      </c>
      <c r="F17">
        <v>-14.767776909446514</v>
      </c>
      <c r="G17">
        <v>9.6483040848750754</v>
      </c>
      <c r="H17">
        <v>-14.767776909446514</v>
      </c>
      <c r="I17">
        <v>9.6483040848750754</v>
      </c>
    </row>
    <row r="18" spans="1:9" ht="17" thickBot="1" x14ac:dyDescent="0.25">
      <c r="A18" s="4" t="s">
        <v>67</v>
      </c>
      <c r="B18" s="4">
        <v>0.57137649886464781</v>
      </c>
      <c r="C18" s="4">
        <v>0.27051260559037676</v>
      </c>
      <c r="D18" s="4">
        <v>2.1121991620969176</v>
      </c>
      <c r="E18" s="4">
        <v>3.6778159989575822E-2</v>
      </c>
      <c r="F18" s="4">
        <v>3.5687892935500121E-2</v>
      </c>
      <c r="G18" s="4">
        <v>1.1070651047937954</v>
      </c>
      <c r="H18" s="4">
        <v>3.5687892935500121E-2</v>
      </c>
      <c r="I18" s="4">
        <v>1.1070651047937954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2CBE-F585-A649-8A2F-95B7AE190281}">
  <dimension ref="A1:P123"/>
  <sheetViews>
    <sheetView tabSelected="1" zoomScale="70" zoomScaleNormal="70" workbookViewId="0">
      <selection activeCell="W37" sqref="W37"/>
    </sheetView>
  </sheetViews>
  <sheetFormatPr baseColWidth="10" defaultRowHeight="16" x14ac:dyDescent="0.2"/>
  <cols>
    <col min="1" max="1" width="17.5" customWidth="1"/>
    <col min="2" max="2" width="23.1640625" bestFit="1" customWidth="1"/>
    <col min="3" max="3" width="33" customWidth="1"/>
    <col min="4" max="4" width="28.5" customWidth="1"/>
    <col min="5" max="5" width="15.1640625" customWidth="1"/>
    <col min="6" max="6" width="13.1640625" customWidth="1"/>
    <col min="7" max="7" width="20.6640625" customWidth="1"/>
    <col min="8" max="8" width="23" customWidth="1"/>
    <col min="9" max="10" width="13" customWidth="1"/>
    <col min="13" max="13" width="10.6640625" customWidth="1"/>
    <col min="14" max="14" width="34.33203125" customWidth="1"/>
    <col min="16" max="16" width="11.1640625" customWidth="1"/>
  </cols>
  <sheetData>
    <row r="1" spans="1:16" ht="43" x14ac:dyDescent="0.2">
      <c r="A1" s="2" t="s">
        <v>34</v>
      </c>
      <c r="B1" s="2" t="s">
        <v>23</v>
      </c>
      <c r="C1" s="2" t="s">
        <v>22</v>
      </c>
      <c r="D1" s="2" t="s">
        <v>29</v>
      </c>
      <c r="E1" s="2" t="s">
        <v>24</v>
      </c>
      <c r="F1" s="2" t="s">
        <v>25</v>
      </c>
      <c r="G1" s="2" t="s">
        <v>21</v>
      </c>
      <c r="H1" s="2" t="s">
        <v>27</v>
      </c>
      <c r="I1" s="2" t="s">
        <v>28</v>
      </c>
      <c r="J1" s="2" t="s">
        <v>30</v>
      </c>
      <c r="K1" s="2" t="s">
        <v>31</v>
      </c>
      <c r="L1" s="2" t="s">
        <v>36</v>
      </c>
      <c r="M1" s="2" t="s">
        <v>32</v>
      </c>
      <c r="N1" s="2" t="s">
        <v>33</v>
      </c>
      <c r="O1" s="2" t="s">
        <v>35</v>
      </c>
      <c r="P1" s="2" t="s">
        <v>26</v>
      </c>
    </row>
    <row r="2" spans="1:16" x14ac:dyDescent="0.2">
      <c r="A2" s="1">
        <v>5262</v>
      </c>
      <c r="B2" s="1">
        <v>10</v>
      </c>
      <c r="C2" s="3">
        <v>486</v>
      </c>
      <c r="D2" s="1">
        <v>0</v>
      </c>
      <c r="E2" s="1">
        <v>66</v>
      </c>
      <c r="F2" s="1">
        <v>4</v>
      </c>
      <c r="G2" s="1">
        <v>21</v>
      </c>
      <c r="H2" s="1">
        <v>0</v>
      </c>
      <c r="I2" s="1">
        <v>2</v>
      </c>
      <c r="J2" s="1">
        <v>178</v>
      </c>
      <c r="K2" s="1">
        <v>92</v>
      </c>
      <c r="L2" s="1">
        <v>9</v>
      </c>
      <c r="M2" s="1" t="s">
        <v>1</v>
      </c>
      <c r="N2" s="1" t="s">
        <v>2</v>
      </c>
      <c r="O2" s="1" t="s">
        <v>3</v>
      </c>
      <c r="P2" s="1" t="s">
        <v>0</v>
      </c>
    </row>
    <row r="3" spans="1:16" x14ac:dyDescent="0.2">
      <c r="A3" s="1">
        <v>7181</v>
      </c>
      <c r="B3" s="3">
        <v>10</v>
      </c>
      <c r="C3" s="1">
        <v>505</v>
      </c>
      <c r="D3" s="1">
        <v>0</v>
      </c>
      <c r="E3" s="1">
        <v>68</v>
      </c>
      <c r="F3" s="1">
        <v>7</v>
      </c>
      <c r="G3" s="1">
        <v>22</v>
      </c>
      <c r="H3" s="1">
        <v>0</v>
      </c>
      <c r="I3" s="1">
        <v>1</v>
      </c>
      <c r="J3" s="1">
        <v>155</v>
      </c>
      <c r="K3" s="1">
        <v>55</v>
      </c>
      <c r="L3" s="1">
        <v>4</v>
      </c>
      <c r="M3" s="1" t="s">
        <v>5</v>
      </c>
      <c r="N3" s="1" t="s">
        <v>2</v>
      </c>
      <c r="O3" s="1" t="s">
        <v>6</v>
      </c>
      <c r="P3" s="1" t="s">
        <v>4</v>
      </c>
    </row>
    <row r="4" spans="1:16" x14ac:dyDescent="0.2">
      <c r="A4" s="1">
        <v>7677</v>
      </c>
      <c r="B4" s="1">
        <v>30</v>
      </c>
      <c r="C4" s="1">
        <v>600</v>
      </c>
      <c r="D4" s="1">
        <v>0</v>
      </c>
      <c r="E4" s="3">
        <v>71</v>
      </c>
      <c r="F4" s="1">
        <v>6</v>
      </c>
      <c r="G4" s="1">
        <v>20</v>
      </c>
      <c r="H4" s="1">
        <v>1</v>
      </c>
      <c r="I4" s="1">
        <v>2</v>
      </c>
      <c r="J4" s="1">
        <v>180</v>
      </c>
      <c r="K4" s="1">
        <v>55</v>
      </c>
      <c r="L4" s="1">
        <v>5</v>
      </c>
      <c r="M4" s="1" t="s">
        <v>5</v>
      </c>
      <c r="N4" s="1" t="s">
        <v>2</v>
      </c>
      <c r="O4" s="1" t="s">
        <v>6</v>
      </c>
      <c r="P4" s="1" t="s">
        <v>4</v>
      </c>
    </row>
    <row r="5" spans="1:16" x14ac:dyDescent="0.2">
      <c r="A5" s="1">
        <v>838</v>
      </c>
      <c r="B5" s="1">
        <v>10</v>
      </c>
      <c r="C5" s="1">
        <v>543</v>
      </c>
      <c r="D5" s="1">
        <v>13</v>
      </c>
      <c r="E5" s="1">
        <v>71</v>
      </c>
      <c r="F5" s="3">
        <v>5</v>
      </c>
      <c r="G5" s="1">
        <v>19</v>
      </c>
      <c r="H5" s="1">
        <v>0</v>
      </c>
      <c r="I5" s="1">
        <v>1</v>
      </c>
      <c r="J5" s="1">
        <v>187</v>
      </c>
      <c r="K5" s="1">
        <v>76</v>
      </c>
      <c r="L5" s="1">
        <v>9</v>
      </c>
      <c r="M5" s="1" t="s">
        <v>5</v>
      </c>
      <c r="N5" s="1" t="s">
        <v>7</v>
      </c>
      <c r="O5" s="1" t="s">
        <v>8</v>
      </c>
      <c r="P5" s="1" t="s">
        <v>0</v>
      </c>
    </row>
    <row r="6" spans="1:16" x14ac:dyDescent="0.2">
      <c r="A6" s="1">
        <v>6684</v>
      </c>
      <c r="B6" s="1">
        <v>0</v>
      </c>
      <c r="C6" s="1">
        <v>484</v>
      </c>
      <c r="D6" s="1">
        <v>0</v>
      </c>
      <c r="E6" s="1">
        <v>68</v>
      </c>
      <c r="F6" s="1">
        <v>1</v>
      </c>
      <c r="G6" s="1">
        <v>20</v>
      </c>
      <c r="H6" s="1">
        <v>2</v>
      </c>
      <c r="I6" s="1">
        <v>1</v>
      </c>
      <c r="J6" s="1">
        <v>188</v>
      </c>
      <c r="K6" s="1">
        <v>73</v>
      </c>
      <c r="L6" s="1">
        <v>9.5</v>
      </c>
      <c r="M6" s="1" t="s">
        <v>5</v>
      </c>
      <c r="N6" s="1" t="s">
        <v>10</v>
      </c>
      <c r="O6" s="1" t="s">
        <v>8</v>
      </c>
      <c r="P6" s="1" t="s">
        <v>0</v>
      </c>
    </row>
    <row r="7" spans="1:16" x14ac:dyDescent="0.2">
      <c r="A7" s="1">
        <v>7835</v>
      </c>
      <c r="B7" s="1">
        <v>2</v>
      </c>
      <c r="C7" s="1">
        <v>498</v>
      </c>
      <c r="D7" s="1">
        <v>2</v>
      </c>
      <c r="E7" s="1">
        <v>82</v>
      </c>
      <c r="F7" s="1">
        <v>2</v>
      </c>
      <c r="G7" s="1">
        <v>21</v>
      </c>
      <c r="H7" s="1">
        <v>2</v>
      </c>
      <c r="I7" s="1">
        <v>1</v>
      </c>
      <c r="J7" s="1">
        <v>187</v>
      </c>
      <c r="K7" s="1">
        <v>105</v>
      </c>
      <c r="L7" s="1">
        <v>11</v>
      </c>
      <c r="M7" s="1" t="s">
        <v>2</v>
      </c>
      <c r="N7" s="1" t="s">
        <v>2</v>
      </c>
      <c r="O7" s="1" t="s">
        <v>11</v>
      </c>
      <c r="P7" s="1" t="s">
        <v>0</v>
      </c>
    </row>
    <row r="8" spans="1:16" x14ac:dyDescent="0.2">
      <c r="A8" s="1">
        <v>6738</v>
      </c>
      <c r="B8" s="1">
        <v>15</v>
      </c>
      <c r="C8" s="1">
        <v>498</v>
      </c>
      <c r="D8" s="1">
        <v>15</v>
      </c>
      <c r="E8" s="1">
        <v>74</v>
      </c>
      <c r="F8" s="1">
        <v>1</v>
      </c>
      <c r="G8" s="1">
        <v>21</v>
      </c>
      <c r="H8" s="1">
        <v>1</v>
      </c>
      <c r="I8" s="1">
        <v>1</v>
      </c>
      <c r="J8" s="1">
        <v>186</v>
      </c>
      <c r="K8" s="1">
        <v>80</v>
      </c>
      <c r="L8" s="1">
        <v>9.5</v>
      </c>
      <c r="M8" s="1" t="s">
        <v>5</v>
      </c>
      <c r="N8" s="1" t="s">
        <v>7</v>
      </c>
      <c r="O8" s="1" t="s">
        <v>8</v>
      </c>
      <c r="P8" s="1" t="s">
        <v>0</v>
      </c>
    </row>
    <row r="9" spans="1:16" x14ac:dyDescent="0.2">
      <c r="A9" s="1">
        <v>608</v>
      </c>
      <c r="B9" s="1">
        <v>10</v>
      </c>
      <c r="C9" s="1">
        <v>509</v>
      </c>
      <c r="D9" s="1">
        <v>3</v>
      </c>
      <c r="E9" s="1">
        <v>64</v>
      </c>
      <c r="F9" s="1">
        <v>3</v>
      </c>
      <c r="G9" s="1">
        <v>19</v>
      </c>
      <c r="H9" s="1">
        <v>0</v>
      </c>
      <c r="I9" s="1">
        <v>0</v>
      </c>
      <c r="J9" s="1">
        <v>187</v>
      </c>
      <c r="K9" s="1">
        <v>68</v>
      </c>
      <c r="L9" s="1">
        <v>10</v>
      </c>
      <c r="M9" s="1" t="s">
        <v>2</v>
      </c>
      <c r="N9" s="1" t="s">
        <v>2</v>
      </c>
      <c r="O9" s="1" t="s">
        <v>12</v>
      </c>
      <c r="P9" s="1" t="s">
        <v>0</v>
      </c>
    </row>
    <row r="10" spans="1:16" x14ac:dyDescent="0.2">
      <c r="A10" s="1">
        <v>87</v>
      </c>
      <c r="B10" s="1">
        <v>2</v>
      </c>
      <c r="C10" s="1">
        <v>566</v>
      </c>
      <c r="D10" s="1">
        <v>0</v>
      </c>
      <c r="E10" s="1">
        <v>70</v>
      </c>
      <c r="F10" s="1">
        <v>10</v>
      </c>
      <c r="G10" s="1">
        <v>19</v>
      </c>
      <c r="H10" s="1">
        <v>2</v>
      </c>
      <c r="I10" s="1">
        <v>0</v>
      </c>
      <c r="J10" s="1">
        <v>167</v>
      </c>
      <c r="K10" s="1">
        <v>60</v>
      </c>
      <c r="L10" s="1">
        <v>5</v>
      </c>
      <c r="M10" s="1" t="s">
        <v>1</v>
      </c>
      <c r="N10" s="1" t="s">
        <v>2</v>
      </c>
      <c r="O10" s="1" t="s">
        <v>13</v>
      </c>
      <c r="P10" s="1" t="s">
        <v>4</v>
      </c>
    </row>
    <row r="11" spans="1:16" x14ac:dyDescent="0.2">
      <c r="A11" s="1">
        <v>4397</v>
      </c>
      <c r="B11" s="1">
        <v>15</v>
      </c>
      <c r="C11" s="1">
        <v>557</v>
      </c>
      <c r="D11" s="1">
        <v>15</v>
      </c>
      <c r="E11" s="1">
        <v>50.5</v>
      </c>
      <c r="F11" s="1">
        <v>10</v>
      </c>
      <c r="G11" s="1">
        <v>21</v>
      </c>
      <c r="H11" s="1">
        <v>2</v>
      </c>
      <c r="I11" s="1">
        <v>0</v>
      </c>
      <c r="J11" s="1">
        <v>178</v>
      </c>
      <c r="K11" s="1">
        <v>68</v>
      </c>
      <c r="L11" s="1">
        <v>7</v>
      </c>
      <c r="M11" s="1" t="s">
        <v>1</v>
      </c>
      <c r="N11" s="1" t="s">
        <v>2</v>
      </c>
      <c r="O11" s="1" t="s">
        <v>14</v>
      </c>
      <c r="P11" s="1" t="s">
        <v>0</v>
      </c>
    </row>
    <row r="12" spans="1:16" x14ac:dyDescent="0.2">
      <c r="A12" s="1">
        <v>8626</v>
      </c>
      <c r="B12" s="1">
        <v>5</v>
      </c>
      <c r="C12" s="1">
        <v>397</v>
      </c>
      <c r="D12" s="1">
        <v>0</v>
      </c>
      <c r="E12" s="1">
        <v>65</v>
      </c>
      <c r="F12" s="1">
        <v>5</v>
      </c>
      <c r="G12" s="1">
        <v>22</v>
      </c>
      <c r="H12" s="1">
        <v>2</v>
      </c>
      <c r="I12" s="1">
        <v>0</v>
      </c>
      <c r="J12" s="1">
        <v>153</v>
      </c>
      <c r="K12" s="1">
        <v>55</v>
      </c>
      <c r="L12" s="1">
        <v>5</v>
      </c>
      <c r="M12" s="1" t="s">
        <v>2</v>
      </c>
      <c r="N12" s="1" t="s">
        <v>2</v>
      </c>
      <c r="O12" s="1" t="s">
        <v>15</v>
      </c>
      <c r="P12" s="1" t="s">
        <v>4</v>
      </c>
    </row>
    <row r="13" spans="1:16" x14ac:dyDescent="0.2">
      <c r="A13" s="1">
        <v>4768</v>
      </c>
      <c r="B13" s="1">
        <v>20</v>
      </c>
      <c r="C13" s="1">
        <v>532</v>
      </c>
      <c r="D13" s="1">
        <v>22</v>
      </c>
      <c r="E13" s="1">
        <v>72</v>
      </c>
      <c r="F13" s="1">
        <v>8</v>
      </c>
      <c r="G13" s="1">
        <v>25</v>
      </c>
      <c r="H13" s="1">
        <v>1</v>
      </c>
      <c r="I13" s="1">
        <v>1</v>
      </c>
      <c r="J13" s="1">
        <v>192</v>
      </c>
      <c r="K13" s="1">
        <v>90</v>
      </c>
      <c r="L13" s="1">
        <v>12</v>
      </c>
      <c r="M13" s="1" t="s">
        <v>1</v>
      </c>
      <c r="N13" s="1" t="s">
        <v>2</v>
      </c>
      <c r="O13" s="1" t="s">
        <v>12</v>
      </c>
      <c r="P13" s="1" t="s">
        <v>0</v>
      </c>
    </row>
    <row r="14" spans="1:16" x14ac:dyDescent="0.2">
      <c r="A14" s="1">
        <v>3173</v>
      </c>
      <c r="B14" s="1">
        <v>5</v>
      </c>
      <c r="C14" s="1">
        <v>425</v>
      </c>
      <c r="D14" s="1">
        <v>0</v>
      </c>
      <c r="E14" s="1">
        <v>65</v>
      </c>
      <c r="F14" s="1">
        <v>5</v>
      </c>
      <c r="G14" s="1">
        <v>21</v>
      </c>
      <c r="H14" s="1">
        <v>1</v>
      </c>
      <c r="I14" s="1">
        <v>1</v>
      </c>
      <c r="J14" s="1">
        <v>175</v>
      </c>
      <c r="K14" s="1">
        <v>63</v>
      </c>
      <c r="L14" s="1">
        <v>6.5</v>
      </c>
      <c r="M14" s="1" t="s">
        <v>5</v>
      </c>
      <c r="N14" s="1" t="s">
        <v>10</v>
      </c>
      <c r="O14" s="1" t="s">
        <v>16</v>
      </c>
      <c r="P14" s="1" t="s">
        <v>4</v>
      </c>
    </row>
    <row r="15" spans="1:16" x14ac:dyDescent="0.2">
      <c r="A15" s="1">
        <v>4250</v>
      </c>
      <c r="B15" s="1">
        <v>1</v>
      </c>
      <c r="C15" s="1">
        <v>521</v>
      </c>
      <c r="D15" s="1">
        <v>9</v>
      </c>
      <c r="E15" s="1">
        <v>65</v>
      </c>
      <c r="F15" s="1">
        <v>9</v>
      </c>
      <c r="G15" s="1">
        <v>20</v>
      </c>
      <c r="H15" s="1">
        <v>2</v>
      </c>
      <c r="I15" s="1">
        <v>0</v>
      </c>
      <c r="J15" s="1">
        <v>193</v>
      </c>
      <c r="K15" s="1">
        <v>90</v>
      </c>
      <c r="L15" s="1">
        <v>13</v>
      </c>
      <c r="M15" s="1" t="s">
        <v>5</v>
      </c>
      <c r="N15" s="1" t="s">
        <v>17</v>
      </c>
      <c r="O15" s="1" t="s">
        <v>6</v>
      </c>
      <c r="P15" s="1" t="s">
        <v>0</v>
      </c>
    </row>
    <row r="16" spans="1:16" x14ac:dyDescent="0.2">
      <c r="A16" s="1">
        <v>8510</v>
      </c>
      <c r="B16" s="1">
        <v>2</v>
      </c>
      <c r="C16" s="1">
        <v>512</v>
      </c>
      <c r="D16" s="1">
        <v>0</v>
      </c>
      <c r="E16" s="1">
        <v>67</v>
      </c>
      <c r="F16" s="1">
        <v>8</v>
      </c>
      <c r="G16" s="1">
        <v>21</v>
      </c>
      <c r="H16" s="1">
        <v>1</v>
      </c>
      <c r="I16" s="1">
        <v>0</v>
      </c>
      <c r="J16" s="1">
        <v>178</v>
      </c>
      <c r="K16" s="1">
        <v>64</v>
      </c>
      <c r="L16" s="1">
        <v>5</v>
      </c>
      <c r="M16" s="1" t="s">
        <v>5</v>
      </c>
      <c r="N16" s="1" t="s">
        <v>10</v>
      </c>
      <c r="O16" s="1" t="s">
        <v>18</v>
      </c>
      <c r="P16" s="1" t="s">
        <v>4</v>
      </c>
    </row>
    <row r="17" spans="1:16" x14ac:dyDescent="0.2">
      <c r="A17" s="1">
        <v>9610</v>
      </c>
      <c r="B17" s="1">
        <v>1</v>
      </c>
      <c r="C17" s="1">
        <v>520</v>
      </c>
      <c r="D17" s="1">
        <v>11</v>
      </c>
      <c r="E17" s="1">
        <v>69</v>
      </c>
      <c r="F17" s="1">
        <v>7</v>
      </c>
      <c r="G17" s="1">
        <v>20</v>
      </c>
      <c r="H17" s="1">
        <v>1</v>
      </c>
      <c r="I17" s="1">
        <v>2</v>
      </c>
      <c r="J17" s="1">
        <v>180</v>
      </c>
      <c r="K17" s="1">
        <v>72</v>
      </c>
      <c r="L17" s="1">
        <v>9</v>
      </c>
      <c r="M17" s="1" t="s">
        <v>5</v>
      </c>
      <c r="N17" s="1" t="s">
        <v>2</v>
      </c>
      <c r="O17" s="1" t="s">
        <v>6</v>
      </c>
      <c r="P17" s="1" t="s">
        <v>0</v>
      </c>
    </row>
    <row r="18" spans="1:16" x14ac:dyDescent="0.2">
      <c r="A18" s="1">
        <v>904</v>
      </c>
      <c r="B18" s="1">
        <v>3</v>
      </c>
      <c r="C18" s="1">
        <v>357</v>
      </c>
      <c r="D18" s="1">
        <v>0</v>
      </c>
      <c r="E18" s="1">
        <v>42</v>
      </c>
      <c r="F18" s="1">
        <v>5</v>
      </c>
      <c r="G18" s="1">
        <v>23</v>
      </c>
      <c r="H18" s="1">
        <v>2</v>
      </c>
      <c r="I18" s="1">
        <v>0</v>
      </c>
      <c r="J18" s="1">
        <v>187</v>
      </c>
      <c r="K18" s="1">
        <v>75</v>
      </c>
      <c r="L18" s="1">
        <v>11</v>
      </c>
      <c r="M18" s="1" t="s">
        <v>5</v>
      </c>
      <c r="N18" s="1" t="s">
        <v>2</v>
      </c>
      <c r="O18" s="1" t="s">
        <v>12</v>
      </c>
      <c r="P18" s="1" t="s">
        <v>0</v>
      </c>
    </row>
    <row r="19" spans="1:16" x14ac:dyDescent="0.2">
      <c r="A19" s="1">
        <v>2803</v>
      </c>
      <c r="B19" s="1">
        <v>3.5</v>
      </c>
      <c r="C19" s="1">
        <v>400</v>
      </c>
      <c r="D19" s="1">
        <v>0</v>
      </c>
      <c r="E19" s="1">
        <v>48</v>
      </c>
      <c r="F19" s="1">
        <v>5</v>
      </c>
      <c r="G19" s="1">
        <v>21</v>
      </c>
      <c r="H19" s="1">
        <v>1</v>
      </c>
      <c r="I19" s="1">
        <v>0</v>
      </c>
      <c r="J19" s="1">
        <v>180</v>
      </c>
      <c r="K19" s="1">
        <v>75</v>
      </c>
      <c r="L19" s="1">
        <v>10</v>
      </c>
      <c r="M19" s="1" t="s">
        <v>2</v>
      </c>
      <c r="N19" s="1" t="s">
        <v>2</v>
      </c>
      <c r="O19" s="1" t="s">
        <v>14</v>
      </c>
      <c r="P19" s="1" t="s">
        <v>0</v>
      </c>
    </row>
    <row r="20" spans="1:16" x14ac:dyDescent="0.2">
      <c r="A20" s="1">
        <v>8995</v>
      </c>
      <c r="B20" s="1">
        <v>0</v>
      </c>
      <c r="C20" s="1">
        <v>450</v>
      </c>
      <c r="D20" s="1">
        <v>2</v>
      </c>
      <c r="E20" s="1">
        <v>95</v>
      </c>
      <c r="F20" s="1">
        <v>12</v>
      </c>
      <c r="G20" s="1">
        <v>20</v>
      </c>
      <c r="H20" s="1">
        <v>0</v>
      </c>
      <c r="I20" s="1">
        <v>1</v>
      </c>
      <c r="J20" s="1">
        <v>195</v>
      </c>
      <c r="K20" s="1">
        <v>98</v>
      </c>
      <c r="L20" s="1">
        <v>11</v>
      </c>
      <c r="M20" s="1" t="s">
        <v>1</v>
      </c>
      <c r="N20" s="1" t="s">
        <v>2</v>
      </c>
      <c r="O20" s="1" t="s">
        <v>11</v>
      </c>
      <c r="P20" s="1" t="s">
        <v>0</v>
      </c>
    </row>
    <row r="21" spans="1:16" x14ac:dyDescent="0.2">
      <c r="A21" s="1">
        <v>2666</v>
      </c>
      <c r="B21" s="1">
        <v>78</v>
      </c>
      <c r="C21" s="1">
        <v>578</v>
      </c>
      <c r="D21" s="1">
        <v>0</v>
      </c>
      <c r="E21" s="1">
        <v>72</v>
      </c>
      <c r="F21" s="1">
        <v>4</v>
      </c>
      <c r="G21" s="1">
        <v>20</v>
      </c>
      <c r="H21" s="1">
        <v>3</v>
      </c>
      <c r="I21" s="1">
        <v>0</v>
      </c>
      <c r="J21" s="1">
        <v>180</v>
      </c>
      <c r="K21" s="1">
        <v>63</v>
      </c>
      <c r="L21" s="1">
        <v>8.5</v>
      </c>
      <c r="M21" s="1" t="s">
        <v>1</v>
      </c>
      <c r="N21" s="1" t="s">
        <v>2</v>
      </c>
      <c r="O21" s="1" t="s">
        <v>3</v>
      </c>
      <c r="P21" s="1" t="s">
        <v>0</v>
      </c>
    </row>
    <row r="22" spans="1:16" x14ac:dyDescent="0.2">
      <c r="A22" s="1">
        <v>2288</v>
      </c>
      <c r="B22" s="1">
        <v>4</v>
      </c>
      <c r="C22" s="1">
        <v>498</v>
      </c>
      <c r="D22" s="1">
        <v>11</v>
      </c>
      <c r="E22" s="1">
        <v>72</v>
      </c>
      <c r="F22" s="1">
        <v>10</v>
      </c>
      <c r="G22" s="1">
        <v>19</v>
      </c>
      <c r="H22" s="1">
        <v>1</v>
      </c>
      <c r="I22" s="1">
        <v>1</v>
      </c>
      <c r="J22" s="1">
        <v>165</v>
      </c>
      <c r="K22" s="1">
        <v>60</v>
      </c>
      <c r="L22" s="1">
        <v>6</v>
      </c>
      <c r="M22" s="1" t="s">
        <v>2</v>
      </c>
      <c r="N22" s="1" t="s">
        <v>17</v>
      </c>
      <c r="O22" s="1" t="s">
        <v>18</v>
      </c>
      <c r="P22" s="1" t="s">
        <v>4</v>
      </c>
    </row>
    <row r="23" spans="1:16" x14ac:dyDescent="0.2">
      <c r="A23" s="1">
        <v>7654</v>
      </c>
      <c r="B23" s="1">
        <v>15</v>
      </c>
      <c r="C23" s="1">
        <v>450</v>
      </c>
      <c r="D23" s="1">
        <v>0</v>
      </c>
      <c r="E23" s="1">
        <v>67</v>
      </c>
      <c r="F23" s="1">
        <v>6</v>
      </c>
      <c r="G23" s="1">
        <v>20</v>
      </c>
      <c r="H23" s="1">
        <v>1</v>
      </c>
      <c r="I23" s="1">
        <v>1</v>
      </c>
      <c r="J23" s="1">
        <v>187</v>
      </c>
      <c r="K23" s="1">
        <v>75</v>
      </c>
      <c r="L23" s="1">
        <v>9</v>
      </c>
      <c r="M23" s="1" t="s">
        <v>2</v>
      </c>
      <c r="N23" s="1" t="s">
        <v>17</v>
      </c>
      <c r="O23" s="1" t="s">
        <v>3</v>
      </c>
      <c r="P23" s="1" t="s">
        <v>0</v>
      </c>
    </row>
    <row r="24" spans="1:16" x14ac:dyDescent="0.2">
      <c r="A24" s="1">
        <v>6413</v>
      </c>
      <c r="B24" s="1">
        <v>0.5</v>
      </c>
      <c r="C24" s="1">
        <v>521</v>
      </c>
      <c r="D24" s="1">
        <v>0</v>
      </c>
      <c r="E24" s="1">
        <v>68</v>
      </c>
      <c r="F24" s="1">
        <v>7</v>
      </c>
      <c r="G24" s="1">
        <v>20</v>
      </c>
      <c r="H24" s="1">
        <v>1</v>
      </c>
      <c r="I24" s="1">
        <v>0</v>
      </c>
      <c r="J24" s="1">
        <v>165</v>
      </c>
      <c r="K24" s="1">
        <v>60</v>
      </c>
      <c r="L24" s="1">
        <v>6</v>
      </c>
      <c r="M24" s="1" t="s">
        <v>1</v>
      </c>
      <c r="N24" s="1" t="s">
        <v>2</v>
      </c>
      <c r="O24" s="1" t="s">
        <v>3</v>
      </c>
      <c r="P24" s="1" t="s">
        <v>4</v>
      </c>
    </row>
    <row r="25" spans="1:16" x14ac:dyDescent="0.2">
      <c r="A25" s="1">
        <v>8798</v>
      </c>
      <c r="B25" s="1">
        <v>20</v>
      </c>
      <c r="C25" s="1">
        <v>366</v>
      </c>
      <c r="D25" s="1">
        <v>18</v>
      </c>
      <c r="E25" s="1">
        <v>72</v>
      </c>
      <c r="F25" s="1">
        <v>8</v>
      </c>
      <c r="G25" s="1">
        <v>28</v>
      </c>
      <c r="H25" s="1">
        <v>4</v>
      </c>
      <c r="I25" s="1">
        <v>0</v>
      </c>
      <c r="J25" s="1">
        <v>197</v>
      </c>
      <c r="K25" s="1">
        <v>104</v>
      </c>
      <c r="L25" s="1">
        <v>10</v>
      </c>
      <c r="M25" s="1" t="s">
        <v>5</v>
      </c>
      <c r="N25" s="1" t="s">
        <v>2</v>
      </c>
      <c r="O25" s="1" t="s">
        <v>14</v>
      </c>
      <c r="P25" s="1" t="s">
        <v>19</v>
      </c>
    </row>
    <row r="26" spans="1:16" x14ac:dyDescent="0.2">
      <c r="A26" s="1">
        <v>1278</v>
      </c>
      <c r="B26" s="1">
        <v>1</v>
      </c>
      <c r="C26" s="1">
        <v>504</v>
      </c>
      <c r="D26" s="1">
        <v>0</v>
      </c>
      <c r="E26" s="1">
        <v>76</v>
      </c>
      <c r="F26" s="1">
        <v>2</v>
      </c>
      <c r="G26" s="1">
        <v>21</v>
      </c>
      <c r="H26" s="1">
        <v>1</v>
      </c>
      <c r="I26" s="1">
        <v>1</v>
      </c>
      <c r="J26" s="1">
        <v>175</v>
      </c>
      <c r="K26" s="1">
        <v>82</v>
      </c>
      <c r="L26" s="1">
        <v>9</v>
      </c>
      <c r="M26" s="1" t="s">
        <v>5</v>
      </c>
      <c r="N26" s="1" t="s">
        <v>17</v>
      </c>
      <c r="O26" s="1" t="s">
        <v>6</v>
      </c>
      <c r="P26" s="1" t="s">
        <v>0</v>
      </c>
    </row>
    <row r="27" spans="1:16" x14ac:dyDescent="0.2">
      <c r="A27" s="1">
        <v>7305</v>
      </c>
      <c r="B27" s="1">
        <v>3</v>
      </c>
      <c r="C27" s="1">
        <v>500</v>
      </c>
      <c r="D27" s="1">
        <v>1</v>
      </c>
      <c r="E27" s="1">
        <v>71</v>
      </c>
      <c r="F27" s="1">
        <v>2</v>
      </c>
      <c r="G27" s="1">
        <v>20</v>
      </c>
      <c r="H27" s="1">
        <v>2</v>
      </c>
      <c r="I27" s="1">
        <v>0</v>
      </c>
      <c r="J27" s="1">
        <v>172</v>
      </c>
      <c r="K27" s="1">
        <v>63</v>
      </c>
      <c r="L27" s="1">
        <v>5</v>
      </c>
      <c r="M27" s="1" t="s">
        <v>1</v>
      </c>
      <c r="N27" s="1" t="s">
        <v>2</v>
      </c>
      <c r="O27" s="1" t="s">
        <v>8</v>
      </c>
      <c r="P27" s="1" t="s">
        <v>4</v>
      </c>
    </row>
    <row r="28" spans="1:16" x14ac:dyDescent="0.2">
      <c r="A28" s="1">
        <v>2231</v>
      </c>
      <c r="B28" s="1">
        <v>46</v>
      </c>
      <c r="C28" s="1">
        <v>400</v>
      </c>
      <c r="D28" s="1">
        <v>12</v>
      </c>
      <c r="E28" s="1">
        <v>63</v>
      </c>
      <c r="F28" s="1">
        <v>5</v>
      </c>
      <c r="G28" s="1">
        <v>22</v>
      </c>
      <c r="H28" s="1">
        <v>2</v>
      </c>
      <c r="I28" s="1">
        <v>1</v>
      </c>
      <c r="J28" s="1">
        <v>182</v>
      </c>
      <c r="K28" s="1">
        <v>77</v>
      </c>
      <c r="L28" s="1">
        <v>10</v>
      </c>
      <c r="M28" s="1" t="s">
        <v>5</v>
      </c>
      <c r="N28" s="1" t="s">
        <v>10</v>
      </c>
      <c r="O28" s="1" t="s">
        <v>15</v>
      </c>
      <c r="P28" s="1" t="s">
        <v>0</v>
      </c>
    </row>
    <row r="29" spans="1:16" x14ac:dyDescent="0.2">
      <c r="A29" s="1">
        <v>7501</v>
      </c>
      <c r="B29" s="1">
        <v>8</v>
      </c>
      <c r="C29" s="1">
        <v>350</v>
      </c>
      <c r="D29" s="1">
        <v>5</v>
      </c>
      <c r="E29" s="1">
        <v>55</v>
      </c>
      <c r="F29" s="1">
        <v>10</v>
      </c>
      <c r="G29" s="1">
        <v>28</v>
      </c>
      <c r="H29" s="1">
        <v>2</v>
      </c>
      <c r="I29" s="1">
        <v>1</v>
      </c>
      <c r="J29" s="1">
        <v>170</v>
      </c>
      <c r="K29" s="1">
        <v>82</v>
      </c>
      <c r="L29" s="1">
        <v>9</v>
      </c>
      <c r="M29" s="1" t="s">
        <v>2</v>
      </c>
      <c r="N29" s="1" t="s">
        <v>10</v>
      </c>
      <c r="O29" s="1" t="s">
        <v>11</v>
      </c>
      <c r="P29" s="1" t="s">
        <v>0</v>
      </c>
    </row>
    <row r="30" spans="1:16" x14ac:dyDescent="0.2">
      <c r="A30" s="1">
        <v>2785</v>
      </c>
      <c r="B30" s="1">
        <v>5</v>
      </c>
      <c r="C30" s="1">
        <v>521</v>
      </c>
      <c r="D30" s="1">
        <v>9</v>
      </c>
      <c r="E30" s="1">
        <v>68</v>
      </c>
      <c r="F30" s="1">
        <v>4</v>
      </c>
      <c r="G30" s="1">
        <v>20</v>
      </c>
      <c r="H30" s="1">
        <v>1</v>
      </c>
      <c r="I30" s="1">
        <v>0</v>
      </c>
      <c r="J30" s="1">
        <v>178</v>
      </c>
      <c r="K30" s="1">
        <v>77</v>
      </c>
      <c r="L30" s="1">
        <v>9</v>
      </c>
      <c r="M30" s="1" t="s">
        <v>5</v>
      </c>
      <c r="N30" s="1" t="s">
        <v>7</v>
      </c>
      <c r="O30" s="1" t="s">
        <v>20</v>
      </c>
      <c r="P30" s="1" t="s">
        <v>0</v>
      </c>
    </row>
    <row r="31" spans="1:16" x14ac:dyDescent="0.2">
      <c r="A31" s="1">
        <v>8091</v>
      </c>
      <c r="B31" s="1">
        <v>0</v>
      </c>
      <c r="C31" s="1">
        <v>521</v>
      </c>
      <c r="D31" s="1">
        <v>0</v>
      </c>
      <c r="E31" s="1">
        <v>75</v>
      </c>
      <c r="F31" s="1">
        <v>3</v>
      </c>
      <c r="G31" s="1">
        <v>21</v>
      </c>
      <c r="H31" s="1">
        <v>1</v>
      </c>
      <c r="I31" s="1">
        <v>0</v>
      </c>
      <c r="J31" s="1">
        <v>172</v>
      </c>
      <c r="K31" s="1">
        <v>51</v>
      </c>
      <c r="L31" s="1">
        <v>8</v>
      </c>
      <c r="M31" s="1" t="s">
        <v>2</v>
      </c>
      <c r="N31" s="1" t="s">
        <v>2</v>
      </c>
      <c r="O31" s="1" t="s">
        <v>20</v>
      </c>
      <c r="P31" s="1" t="s">
        <v>4</v>
      </c>
    </row>
    <row r="32" spans="1:16" x14ac:dyDescent="0.2">
      <c r="A32" s="1">
        <v>8973</v>
      </c>
      <c r="B32" s="1">
        <v>5</v>
      </c>
      <c r="C32" s="1">
        <v>243</v>
      </c>
      <c r="D32" s="1">
        <v>9</v>
      </c>
      <c r="E32" s="1">
        <v>72</v>
      </c>
      <c r="F32" s="1">
        <v>2</v>
      </c>
      <c r="G32" s="1">
        <v>36</v>
      </c>
      <c r="H32" s="1">
        <v>2</v>
      </c>
      <c r="I32" s="1">
        <v>0</v>
      </c>
      <c r="J32" s="1">
        <v>168</v>
      </c>
      <c r="K32" s="1">
        <v>58</v>
      </c>
      <c r="L32" s="1">
        <v>8</v>
      </c>
      <c r="M32" s="1" t="s">
        <v>5</v>
      </c>
      <c r="N32" s="1" t="s">
        <v>7</v>
      </c>
      <c r="O32" s="1" t="s">
        <v>9</v>
      </c>
      <c r="P32" s="1" t="s">
        <v>4</v>
      </c>
    </row>
    <row r="33" spans="1:16" x14ac:dyDescent="0.2">
      <c r="A33" s="1">
        <v>3220</v>
      </c>
      <c r="B33" s="1">
        <v>1</v>
      </c>
      <c r="C33" s="1">
        <v>555</v>
      </c>
      <c r="D33" s="1">
        <v>9</v>
      </c>
      <c r="E33" s="1">
        <v>68</v>
      </c>
      <c r="F33" s="1">
        <v>5</v>
      </c>
      <c r="G33" s="1">
        <v>21</v>
      </c>
      <c r="H33" s="1">
        <v>2</v>
      </c>
      <c r="I33" s="1">
        <v>1</v>
      </c>
      <c r="J33" s="1">
        <v>188</v>
      </c>
      <c r="K33" s="1">
        <v>84</v>
      </c>
      <c r="L33" s="1">
        <v>11</v>
      </c>
      <c r="M33" s="1" t="s">
        <v>2</v>
      </c>
      <c r="N33" s="1" t="s">
        <v>17</v>
      </c>
      <c r="O33" s="1" t="s">
        <v>15</v>
      </c>
      <c r="P33" s="1" t="s">
        <v>0</v>
      </c>
    </row>
    <row r="34" spans="1:16" x14ac:dyDescent="0.2">
      <c r="A34" s="1">
        <v>1816</v>
      </c>
      <c r="B34" s="1">
        <v>0</v>
      </c>
      <c r="C34" s="1">
        <v>496</v>
      </c>
      <c r="D34" s="1">
        <v>0</v>
      </c>
      <c r="E34" s="1">
        <v>70</v>
      </c>
      <c r="F34" s="1">
        <v>6</v>
      </c>
      <c r="G34" s="1">
        <v>20</v>
      </c>
      <c r="H34" s="1">
        <v>0</v>
      </c>
      <c r="I34" s="1">
        <v>1</v>
      </c>
      <c r="J34" s="1">
        <v>182</v>
      </c>
      <c r="K34" s="1">
        <v>80</v>
      </c>
      <c r="L34" s="1">
        <v>9</v>
      </c>
      <c r="M34" s="1" t="s">
        <v>5</v>
      </c>
      <c r="N34" s="1" t="s">
        <v>2</v>
      </c>
      <c r="O34" s="1" t="s">
        <v>12</v>
      </c>
      <c r="P34" s="1" t="s">
        <v>0</v>
      </c>
    </row>
    <row r="35" spans="1:16" x14ac:dyDescent="0.2">
      <c r="A35" s="1">
        <v>7896</v>
      </c>
      <c r="B35" s="1">
        <v>6</v>
      </c>
      <c r="C35" s="1">
        <v>233</v>
      </c>
      <c r="D35" s="1">
        <v>1</v>
      </c>
      <c r="E35" s="1">
        <v>68</v>
      </c>
      <c r="F35" s="1">
        <v>2</v>
      </c>
      <c r="G35" s="1">
        <v>23</v>
      </c>
      <c r="H35" s="1">
        <v>0</v>
      </c>
      <c r="I35" s="1">
        <v>1</v>
      </c>
      <c r="J35" s="1">
        <v>183</v>
      </c>
      <c r="K35" s="1">
        <v>74</v>
      </c>
      <c r="L35" s="1">
        <v>11</v>
      </c>
      <c r="M35" s="1" t="s">
        <v>5</v>
      </c>
      <c r="N35" s="1" t="s">
        <v>2</v>
      </c>
      <c r="O35" s="1" t="s">
        <v>6</v>
      </c>
      <c r="P35" s="1" t="s">
        <v>0</v>
      </c>
    </row>
    <row r="36" spans="1:16" x14ac:dyDescent="0.2">
      <c r="A36" s="1">
        <v>1128</v>
      </c>
      <c r="B36" s="1">
        <v>0</v>
      </c>
      <c r="C36" s="1">
        <v>500</v>
      </c>
      <c r="D36" s="1">
        <v>3</v>
      </c>
      <c r="E36" s="1">
        <v>90</v>
      </c>
      <c r="F36" s="1">
        <v>1</v>
      </c>
      <c r="G36" s="1">
        <v>19</v>
      </c>
      <c r="H36" s="1">
        <v>0</v>
      </c>
      <c r="I36" s="1">
        <v>0</v>
      </c>
      <c r="J36" s="1">
        <v>168</v>
      </c>
      <c r="K36" s="1">
        <v>66</v>
      </c>
      <c r="L36" s="1">
        <v>7</v>
      </c>
      <c r="M36" s="1" t="s">
        <v>5</v>
      </c>
      <c r="N36" s="1" t="s">
        <v>7</v>
      </c>
      <c r="O36" s="1" t="s">
        <v>16</v>
      </c>
      <c r="P36" s="1" t="s">
        <v>4</v>
      </c>
    </row>
    <row r="37" spans="1:16" x14ac:dyDescent="0.2">
      <c r="A37" s="1">
        <v>111</v>
      </c>
      <c r="B37" s="1">
        <v>4.5</v>
      </c>
      <c r="C37" s="1">
        <v>500</v>
      </c>
      <c r="D37" s="1">
        <v>7</v>
      </c>
      <c r="E37" s="1">
        <v>63</v>
      </c>
      <c r="F37" s="1">
        <v>5</v>
      </c>
      <c r="G37" s="1">
        <v>22</v>
      </c>
      <c r="H37" s="1">
        <v>1</v>
      </c>
      <c r="I37" s="1">
        <v>0</v>
      </c>
      <c r="J37" s="1">
        <v>167</v>
      </c>
      <c r="K37" s="1">
        <v>51</v>
      </c>
      <c r="L37" s="1">
        <v>10</v>
      </c>
      <c r="M37" s="1" t="s">
        <v>1</v>
      </c>
      <c r="N37" s="1" t="s">
        <v>10</v>
      </c>
      <c r="O37" s="1" t="s">
        <v>12</v>
      </c>
      <c r="P37" s="1" t="s">
        <v>4</v>
      </c>
    </row>
    <row r="38" spans="1:16" x14ac:dyDescent="0.2">
      <c r="A38" s="1">
        <v>2356</v>
      </c>
      <c r="B38" s="1">
        <v>6.7</v>
      </c>
      <c r="C38" s="1">
        <v>550</v>
      </c>
      <c r="D38" s="1">
        <v>12</v>
      </c>
      <c r="E38" s="1">
        <v>99</v>
      </c>
      <c r="F38" s="1">
        <v>8</v>
      </c>
      <c r="G38" s="1">
        <v>33</v>
      </c>
      <c r="H38" s="1">
        <v>2</v>
      </c>
      <c r="I38" s="1">
        <v>1</v>
      </c>
      <c r="J38" s="1">
        <v>180</v>
      </c>
      <c r="K38" s="1">
        <v>80</v>
      </c>
      <c r="L38" s="1">
        <v>10</v>
      </c>
      <c r="M38" s="1" t="s">
        <v>1</v>
      </c>
      <c r="N38" s="1" t="s">
        <v>17</v>
      </c>
      <c r="O38" s="1" t="s">
        <v>16</v>
      </c>
      <c r="P38" s="1" t="s">
        <v>0</v>
      </c>
    </row>
    <row r="39" spans="1:16" x14ac:dyDescent="0.2">
      <c r="A39" s="1">
        <v>1546</v>
      </c>
      <c r="B39" s="1">
        <v>7</v>
      </c>
      <c r="C39" s="1">
        <v>500</v>
      </c>
      <c r="D39" s="1">
        <v>1</v>
      </c>
      <c r="E39" s="1">
        <v>75</v>
      </c>
      <c r="F39" s="1">
        <v>3</v>
      </c>
      <c r="G39" s="1">
        <v>24</v>
      </c>
      <c r="H39" s="1">
        <v>0</v>
      </c>
      <c r="I39" s="1">
        <v>3</v>
      </c>
      <c r="J39" s="1">
        <v>174</v>
      </c>
      <c r="K39" s="1">
        <v>70</v>
      </c>
      <c r="L39" s="1">
        <v>6.5</v>
      </c>
      <c r="M39" s="1" t="s">
        <v>1</v>
      </c>
      <c r="N39" s="1" t="s">
        <v>10</v>
      </c>
      <c r="O39" s="1" t="s">
        <v>12</v>
      </c>
      <c r="P39" s="1" t="s">
        <v>4</v>
      </c>
    </row>
    <row r="40" spans="1:16" x14ac:dyDescent="0.2">
      <c r="A40" s="1">
        <v>844</v>
      </c>
      <c r="B40" s="1">
        <v>2</v>
      </c>
      <c r="C40" s="1">
        <v>500</v>
      </c>
      <c r="D40" s="1">
        <v>0</v>
      </c>
      <c r="E40" s="1">
        <v>66</v>
      </c>
      <c r="F40" s="1">
        <v>3</v>
      </c>
      <c r="G40" s="1">
        <v>21</v>
      </c>
      <c r="H40" s="1">
        <v>0</v>
      </c>
      <c r="I40" s="1">
        <v>1</v>
      </c>
      <c r="J40" s="1">
        <v>174</v>
      </c>
      <c r="K40" s="1">
        <v>60</v>
      </c>
      <c r="L40" s="1">
        <v>6</v>
      </c>
      <c r="M40" s="1" t="s">
        <v>1</v>
      </c>
      <c r="N40" s="1" t="s">
        <v>10</v>
      </c>
      <c r="O40" s="1" t="s">
        <v>6</v>
      </c>
      <c r="P40" s="1" t="s">
        <v>4</v>
      </c>
    </row>
    <row r="41" spans="1:16" x14ac:dyDescent="0.2">
      <c r="A41" s="1">
        <v>5141</v>
      </c>
      <c r="B41" s="1">
        <v>15</v>
      </c>
      <c r="C41" s="1">
        <v>499</v>
      </c>
      <c r="D41" s="1">
        <v>15</v>
      </c>
      <c r="E41" s="1">
        <v>65</v>
      </c>
      <c r="F41" s="1">
        <v>5</v>
      </c>
      <c r="G41" s="1">
        <v>19</v>
      </c>
      <c r="H41" s="1">
        <v>1</v>
      </c>
      <c r="I41" s="1">
        <v>1</v>
      </c>
      <c r="J41" s="1">
        <v>165.1</v>
      </c>
      <c r="K41" s="1">
        <v>60</v>
      </c>
      <c r="L41" s="1">
        <v>4</v>
      </c>
      <c r="M41" s="1" t="s">
        <v>2</v>
      </c>
      <c r="N41" s="1" t="s">
        <v>2</v>
      </c>
      <c r="O41" s="1" t="s">
        <v>9</v>
      </c>
      <c r="P41" s="1" t="s">
        <v>4</v>
      </c>
    </row>
    <row r="42" spans="1:16" x14ac:dyDescent="0.2">
      <c r="A42" s="1">
        <v>2955</v>
      </c>
      <c r="B42" s="1">
        <v>15</v>
      </c>
      <c r="C42" s="1">
        <v>460</v>
      </c>
      <c r="D42" s="1">
        <v>15</v>
      </c>
      <c r="E42" s="1">
        <v>70</v>
      </c>
      <c r="F42" s="1">
        <v>3</v>
      </c>
      <c r="G42" s="1">
        <v>21</v>
      </c>
      <c r="H42" s="1">
        <v>1</v>
      </c>
      <c r="I42" s="1">
        <v>1</v>
      </c>
      <c r="J42" s="1">
        <v>167</v>
      </c>
      <c r="K42" s="1">
        <v>79</v>
      </c>
      <c r="L42" s="1">
        <v>6</v>
      </c>
      <c r="M42" s="1" t="s">
        <v>1</v>
      </c>
      <c r="N42" s="1" t="s">
        <v>2</v>
      </c>
      <c r="O42" s="1" t="s">
        <v>6</v>
      </c>
      <c r="P42" s="1" t="s">
        <v>4</v>
      </c>
    </row>
    <row r="43" spans="1:16" x14ac:dyDescent="0.2">
      <c r="A43" s="1">
        <v>602</v>
      </c>
      <c r="B43" s="1">
        <v>5.5</v>
      </c>
      <c r="C43" s="1">
        <v>525</v>
      </c>
      <c r="D43" s="1">
        <v>0</v>
      </c>
      <c r="E43" s="1">
        <v>70</v>
      </c>
      <c r="F43" s="1">
        <v>8</v>
      </c>
      <c r="G43" s="1">
        <v>22</v>
      </c>
      <c r="H43" s="1">
        <v>1</v>
      </c>
      <c r="I43" s="1">
        <v>0</v>
      </c>
      <c r="J43" s="1">
        <v>165</v>
      </c>
      <c r="K43" s="1">
        <v>56</v>
      </c>
      <c r="L43" s="1">
        <v>5</v>
      </c>
      <c r="M43" s="1" t="s">
        <v>5</v>
      </c>
      <c r="N43" s="1" t="s">
        <v>2</v>
      </c>
      <c r="O43" s="1" t="s">
        <v>11</v>
      </c>
      <c r="P43" s="1" t="s">
        <v>4</v>
      </c>
    </row>
    <row r="44" spans="1:16" x14ac:dyDescent="0.2">
      <c r="A44" s="1">
        <v>4839</v>
      </c>
      <c r="B44" s="1">
        <v>10</v>
      </c>
      <c r="C44" s="1">
        <v>529</v>
      </c>
      <c r="D44" s="1">
        <v>7</v>
      </c>
      <c r="E44" s="1">
        <v>75</v>
      </c>
      <c r="F44" s="1">
        <v>5</v>
      </c>
      <c r="G44" s="1">
        <v>24</v>
      </c>
      <c r="H44" s="1">
        <v>2</v>
      </c>
      <c r="I44" s="1">
        <v>0</v>
      </c>
      <c r="J44" s="1">
        <v>171</v>
      </c>
      <c r="K44" s="1">
        <v>59</v>
      </c>
      <c r="L44" s="1">
        <v>10</v>
      </c>
      <c r="M44" s="1" t="s">
        <v>1</v>
      </c>
      <c r="N44" s="1" t="s">
        <v>7</v>
      </c>
      <c r="O44" s="1" t="s">
        <v>14</v>
      </c>
      <c r="P44" s="1" t="s">
        <v>4</v>
      </c>
    </row>
    <row r="45" spans="1:16" x14ac:dyDescent="0.2">
      <c r="A45" s="1">
        <v>2408</v>
      </c>
      <c r="B45" s="1">
        <v>20</v>
      </c>
      <c r="C45" s="1">
        <v>524</v>
      </c>
      <c r="D45" s="1">
        <v>7</v>
      </c>
      <c r="E45" s="1">
        <v>70</v>
      </c>
      <c r="F45" s="1">
        <v>6</v>
      </c>
      <c r="G45" s="1">
        <v>21</v>
      </c>
      <c r="H45" s="1">
        <v>1</v>
      </c>
      <c r="I45" s="1">
        <v>1</v>
      </c>
      <c r="J45" s="1">
        <v>170</v>
      </c>
      <c r="K45" s="1">
        <v>68</v>
      </c>
      <c r="L45" s="1">
        <v>10</v>
      </c>
      <c r="M45" s="1" t="s">
        <v>1</v>
      </c>
      <c r="N45" s="1" t="s">
        <v>2</v>
      </c>
      <c r="O45" s="1" t="s">
        <v>15</v>
      </c>
      <c r="P45" s="1" t="s">
        <v>4</v>
      </c>
    </row>
    <row r="46" spans="1:16" x14ac:dyDescent="0.2">
      <c r="A46" s="1">
        <v>6984</v>
      </c>
      <c r="B46" s="1">
        <v>6</v>
      </c>
      <c r="C46" s="1">
        <v>550</v>
      </c>
      <c r="D46" s="1">
        <v>0</v>
      </c>
      <c r="E46" s="1">
        <v>68</v>
      </c>
      <c r="F46" s="1">
        <v>6</v>
      </c>
      <c r="G46" s="1">
        <v>21</v>
      </c>
      <c r="H46" s="1">
        <v>2</v>
      </c>
      <c r="I46" s="1">
        <v>0</v>
      </c>
      <c r="J46" s="1">
        <v>180</v>
      </c>
      <c r="K46" s="1">
        <v>70</v>
      </c>
      <c r="L46" s="1">
        <v>4</v>
      </c>
      <c r="M46" s="1" t="s">
        <v>2</v>
      </c>
      <c r="N46" s="1" t="s">
        <v>2</v>
      </c>
      <c r="O46" s="1" t="s">
        <v>16</v>
      </c>
      <c r="P46" s="1" t="s">
        <v>0</v>
      </c>
    </row>
    <row r="47" spans="1:16" x14ac:dyDescent="0.2">
      <c r="A47" s="1">
        <v>460</v>
      </c>
      <c r="B47" s="1">
        <v>31</v>
      </c>
      <c r="C47" s="1">
        <v>555</v>
      </c>
      <c r="D47" s="1">
        <v>0</v>
      </c>
      <c r="E47" s="1">
        <v>80</v>
      </c>
      <c r="F47" s="1">
        <v>3</v>
      </c>
      <c r="G47" s="1">
        <v>20</v>
      </c>
      <c r="H47" s="1">
        <v>1</v>
      </c>
      <c r="I47" s="1">
        <v>0</v>
      </c>
      <c r="J47" s="1">
        <v>181</v>
      </c>
      <c r="K47" s="1">
        <v>80</v>
      </c>
      <c r="L47" s="1">
        <v>10</v>
      </c>
      <c r="M47" s="1" t="s">
        <v>2</v>
      </c>
      <c r="N47" s="1" t="s">
        <v>2</v>
      </c>
      <c r="O47" s="1" t="s">
        <v>8</v>
      </c>
      <c r="P47" s="1" t="s">
        <v>0</v>
      </c>
    </row>
    <row r="48" spans="1:16" x14ac:dyDescent="0.2">
      <c r="A48" s="1">
        <v>1049</v>
      </c>
      <c r="B48" s="1">
        <v>5</v>
      </c>
      <c r="C48" s="1">
        <v>450</v>
      </c>
      <c r="D48" s="1">
        <v>9</v>
      </c>
      <c r="E48" s="1">
        <v>57</v>
      </c>
      <c r="F48" s="1">
        <v>7</v>
      </c>
      <c r="G48" s="1">
        <v>18</v>
      </c>
      <c r="H48" s="1">
        <v>0</v>
      </c>
      <c r="I48" s="1">
        <v>1</v>
      </c>
      <c r="J48" s="1">
        <v>163</v>
      </c>
      <c r="K48" s="1">
        <v>56</v>
      </c>
      <c r="L48" s="1">
        <v>5</v>
      </c>
      <c r="M48" s="1" t="s">
        <v>2</v>
      </c>
      <c r="N48" s="1" t="s">
        <v>2</v>
      </c>
      <c r="O48" s="1" t="s">
        <v>20</v>
      </c>
      <c r="P48" s="1" t="s">
        <v>4</v>
      </c>
    </row>
    <row r="49" spans="1:16" x14ac:dyDescent="0.2">
      <c r="A49" s="1">
        <v>2576</v>
      </c>
      <c r="B49" s="1">
        <v>3</v>
      </c>
      <c r="C49" s="1">
        <v>466</v>
      </c>
      <c r="D49" s="1">
        <v>11</v>
      </c>
      <c r="E49" s="1">
        <v>60</v>
      </c>
      <c r="F49" s="1">
        <v>3</v>
      </c>
      <c r="G49" s="1">
        <v>20</v>
      </c>
      <c r="H49" s="1">
        <v>1</v>
      </c>
      <c r="I49" s="1">
        <v>1</v>
      </c>
      <c r="J49" s="1">
        <v>198</v>
      </c>
      <c r="K49" s="1">
        <v>90</v>
      </c>
      <c r="L49" s="1">
        <v>12</v>
      </c>
      <c r="M49" s="1" t="s">
        <v>1</v>
      </c>
      <c r="N49" s="1" t="s">
        <v>2</v>
      </c>
      <c r="O49" s="1" t="s">
        <v>3</v>
      </c>
      <c r="P49" s="1" t="s">
        <v>0</v>
      </c>
    </row>
    <row r="50" spans="1:16" x14ac:dyDescent="0.2">
      <c r="A50" s="1">
        <v>3988</v>
      </c>
      <c r="B50" s="1">
        <v>5</v>
      </c>
      <c r="C50" s="1">
        <v>525</v>
      </c>
      <c r="D50" s="1">
        <v>0</v>
      </c>
      <c r="E50" s="1">
        <v>76</v>
      </c>
      <c r="F50" s="1">
        <v>8</v>
      </c>
      <c r="G50" s="1">
        <v>22</v>
      </c>
      <c r="H50" s="1">
        <v>1</v>
      </c>
      <c r="I50" s="1">
        <v>0</v>
      </c>
      <c r="J50" s="1">
        <v>167</v>
      </c>
      <c r="K50" s="1">
        <v>56</v>
      </c>
      <c r="L50" s="1">
        <v>5</v>
      </c>
      <c r="M50" s="1" t="s">
        <v>1</v>
      </c>
      <c r="N50" s="1" t="s">
        <v>2</v>
      </c>
      <c r="O50" s="1" t="s">
        <v>8</v>
      </c>
      <c r="P50" s="1" t="s">
        <v>4</v>
      </c>
    </row>
    <row r="51" spans="1:16" x14ac:dyDescent="0.2">
      <c r="A51" s="1">
        <v>1352</v>
      </c>
      <c r="B51" s="1">
        <v>20</v>
      </c>
      <c r="C51" s="1">
        <v>355</v>
      </c>
      <c r="D51" s="1">
        <v>0</v>
      </c>
      <c r="E51" s="1">
        <v>66</v>
      </c>
      <c r="F51" s="1">
        <v>7</v>
      </c>
      <c r="G51" s="1">
        <v>22</v>
      </c>
      <c r="H51" s="1">
        <v>0</v>
      </c>
      <c r="I51" s="1">
        <v>2</v>
      </c>
      <c r="J51" s="1">
        <v>193</v>
      </c>
      <c r="K51" s="1">
        <v>97</v>
      </c>
      <c r="L51" s="1">
        <v>13</v>
      </c>
      <c r="M51" s="1" t="s">
        <v>5</v>
      </c>
      <c r="N51" s="1" t="s">
        <v>2</v>
      </c>
      <c r="O51" s="1" t="s">
        <v>20</v>
      </c>
      <c r="P51" s="1" t="s">
        <v>0</v>
      </c>
    </row>
    <row r="52" spans="1:16" x14ac:dyDescent="0.2">
      <c r="A52" s="1">
        <v>6552</v>
      </c>
      <c r="B52" s="1">
        <v>24</v>
      </c>
      <c r="C52" s="1">
        <v>496</v>
      </c>
      <c r="D52" s="1">
        <v>5</v>
      </c>
      <c r="E52" s="1">
        <v>70</v>
      </c>
      <c r="F52" s="1">
        <v>7</v>
      </c>
      <c r="G52" s="1">
        <v>20</v>
      </c>
      <c r="H52" s="1">
        <v>0</v>
      </c>
      <c r="I52" s="1">
        <v>1</v>
      </c>
      <c r="J52" s="1">
        <v>192</v>
      </c>
      <c r="K52" s="1">
        <v>85</v>
      </c>
      <c r="L52" s="1">
        <v>12</v>
      </c>
      <c r="M52" s="1" t="s">
        <v>5</v>
      </c>
      <c r="N52" s="1" t="s">
        <v>17</v>
      </c>
      <c r="O52" s="1" t="s">
        <v>15</v>
      </c>
      <c r="P52" s="1" t="s">
        <v>0</v>
      </c>
    </row>
    <row r="53" spans="1:16" x14ac:dyDescent="0.2">
      <c r="A53" s="1">
        <v>4091</v>
      </c>
      <c r="B53" s="1">
        <v>4.4000000000000004</v>
      </c>
      <c r="C53" s="1">
        <v>564</v>
      </c>
      <c r="D53" s="1">
        <v>1</v>
      </c>
      <c r="E53" s="1">
        <v>74</v>
      </c>
      <c r="F53" s="1">
        <v>5</v>
      </c>
      <c r="G53" s="1">
        <v>23</v>
      </c>
      <c r="H53" s="1">
        <v>0</v>
      </c>
      <c r="I53" s="1">
        <v>1</v>
      </c>
      <c r="J53" s="1">
        <v>176</v>
      </c>
      <c r="K53" s="1">
        <v>64</v>
      </c>
      <c r="L53" s="1">
        <v>7.5</v>
      </c>
      <c r="M53" s="1" t="s">
        <v>1</v>
      </c>
      <c r="N53" s="1" t="s">
        <v>10</v>
      </c>
      <c r="O53" s="1" t="s">
        <v>15</v>
      </c>
      <c r="P53" s="1" t="s">
        <v>4</v>
      </c>
    </row>
    <row r="54" spans="1:16" x14ac:dyDescent="0.2">
      <c r="A54" s="1">
        <v>937</v>
      </c>
      <c r="B54" s="1">
        <v>3</v>
      </c>
      <c r="C54" s="1">
        <v>588</v>
      </c>
      <c r="D54" s="1">
        <v>11</v>
      </c>
      <c r="E54" s="1">
        <v>70</v>
      </c>
      <c r="F54" s="1">
        <v>3</v>
      </c>
      <c r="G54" s="1">
        <v>22</v>
      </c>
      <c r="H54" s="1">
        <v>1</v>
      </c>
      <c r="I54" s="1">
        <v>0</v>
      </c>
      <c r="J54" s="1">
        <v>190</v>
      </c>
      <c r="K54" s="1">
        <v>82</v>
      </c>
      <c r="L54" s="1">
        <v>9</v>
      </c>
      <c r="M54" s="1" t="s">
        <v>5</v>
      </c>
      <c r="N54" s="1" t="s">
        <v>10</v>
      </c>
      <c r="O54" s="1" t="s">
        <v>8</v>
      </c>
      <c r="P54" s="1" t="s">
        <v>0</v>
      </c>
    </row>
    <row r="55" spans="1:16" x14ac:dyDescent="0.2">
      <c r="A55" s="1">
        <v>1462</v>
      </c>
      <c r="B55" s="1">
        <v>5</v>
      </c>
      <c r="C55" s="1">
        <v>500</v>
      </c>
      <c r="D55" s="1">
        <v>12</v>
      </c>
      <c r="E55" s="1">
        <v>80</v>
      </c>
      <c r="F55" s="1">
        <v>6</v>
      </c>
      <c r="G55" s="1">
        <v>21</v>
      </c>
      <c r="H55" s="1">
        <v>1</v>
      </c>
      <c r="I55" s="1">
        <v>2</v>
      </c>
      <c r="J55" s="1">
        <v>169</v>
      </c>
      <c r="K55" s="1">
        <v>57</v>
      </c>
      <c r="L55" s="1">
        <v>8</v>
      </c>
      <c r="M55" s="1" t="s">
        <v>1</v>
      </c>
      <c r="N55" s="1" t="s">
        <v>17</v>
      </c>
      <c r="O55" s="1" t="s">
        <v>6</v>
      </c>
      <c r="P55" s="1" t="s">
        <v>4</v>
      </c>
    </row>
    <row r="56" spans="1:16" x14ac:dyDescent="0.2">
      <c r="A56" s="1">
        <v>7703</v>
      </c>
      <c r="B56" s="1">
        <v>3</v>
      </c>
      <c r="C56" s="1">
        <v>550</v>
      </c>
      <c r="D56" s="1">
        <v>7</v>
      </c>
      <c r="E56" s="1">
        <v>75</v>
      </c>
      <c r="F56" s="1">
        <v>6</v>
      </c>
      <c r="G56" s="1">
        <v>21</v>
      </c>
      <c r="H56" s="1">
        <v>1</v>
      </c>
      <c r="I56" s="1">
        <v>2</v>
      </c>
      <c r="J56" s="1">
        <v>178</v>
      </c>
      <c r="K56" s="1">
        <v>70</v>
      </c>
      <c r="L56" s="1">
        <v>9</v>
      </c>
      <c r="M56" s="1" t="s">
        <v>2</v>
      </c>
      <c r="N56" s="1" t="s">
        <v>2</v>
      </c>
      <c r="O56" s="1" t="s">
        <v>8</v>
      </c>
      <c r="P56" s="1" t="s">
        <v>0</v>
      </c>
    </row>
    <row r="57" spans="1:16" x14ac:dyDescent="0.2">
      <c r="A57" s="1">
        <v>4253</v>
      </c>
      <c r="B57" s="1">
        <v>1</v>
      </c>
      <c r="C57" s="1">
        <v>491</v>
      </c>
      <c r="D57" s="1">
        <v>0</v>
      </c>
      <c r="E57" s="1">
        <v>65</v>
      </c>
      <c r="F57" s="1">
        <v>4</v>
      </c>
      <c r="G57" s="1">
        <v>21</v>
      </c>
      <c r="H57" s="1">
        <v>0</v>
      </c>
      <c r="I57" s="1">
        <v>2</v>
      </c>
      <c r="J57" s="1">
        <v>172</v>
      </c>
      <c r="K57" s="1">
        <v>65</v>
      </c>
      <c r="L57" s="1">
        <v>5</v>
      </c>
      <c r="M57" s="1" t="s">
        <v>5</v>
      </c>
      <c r="N57" s="1" t="s">
        <v>2</v>
      </c>
      <c r="O57" s="1" t="s">
        <v>18</v>
      </c>
      <c r="P57" s="1" t="s">
        <v>4</v>
      </c>
    </row>
    <row r="58" spans="1:16" x14ac:dyDescent="0.2">
      <c r="A58" s="1">
        <v>5567</v>
      </c>
      <c r="B58" s="1">
        <v>20</v>
      </c>
      <c r="C58" s="1">
        <v>460</v>
      </c>
      <c r="D58" s="1">
        <v>24</v>
      </c>
      <c r="E58" s="1">
        <v>66</v>
      </c>
      <c r="F58" s="1">
        <v>4</v>
      </c>
      <c r="G58" s="1">
        <v>19</v>
      </c>
      <c r="H58" s="1">
        <v>1</v>
      </c>
      <c r="I58" s="1">
        <v>1</v>
      </c>
      <c r="J58" s="1">
        <v>185</v>
      </c>
      <c r="K58" s="1">
        <v>82</v>
      </c>
      <c r="L58" s="1">
        <v>11</v>
      </c>
      <c r="M58" s="1" t="s">
        <v>2</v>
      </c>
      <c r="N58" s="1" t="s">
        <v>2</v>
      </c>
      <c r="O58" s="1" t="s">
        <v>15</v>
      </c>
      <c r="P58" s="1" t="s">
        <v>0</v>
      </c>
    </row>
    <row r="59" spans="1:16" x14ac:dyDescent="0.2">
      <c r="A59" s="1">
        <v>9876</v>
      </c>
      <c r="B59" s="1">
        <v>10</v>
      </c>
      <c r="C59" s="1">
        <v>400</v>
      </c>
      <c r="D59" s="1">
        <v>1</v>
      </c>
      <c r="E59" s="1">
        <v>70</v>
      </c>
      <c r="F59" s="1">
        <v>5</v>
      </c>
      <c r="G59" s="1">
        <v>32</v>
      </c>
      <c r="H59" s="1">
        <v>3</v>
      </c>
      <c r="I59" s="1">
        <v>2</v>
      </c>
      <c r="J59" s="1">
        <v>170</v>
      </c>
      <c r="K59" s="1">
        <v>52</v>
      </c>
      <c r="L59" s="1">
        <v>9</v>
      </c>
      <c r="M59" s="1" t="s">
        <v>5</v>
      </c>
      <c r="N59" s="1" t="s">
        <v>10</v>
      </c>
      <c r="O59" s="1" t="s">
        <v>12</v>
      </c>
      <c r="P59" s="1" t="s">
        <v>4</v>
      </c>
    </row>
    <row r="60" spans="1:16" x14ac:dyDescent="0.2">
      <c r="A60" s="1">
        <v>817</v>
      </c>
      <c r="B60" s="1">
        <v>0.05</v>
      </c>
      <c r="C60" s="1">
        <v>435</v>
      </c>
      <c r="D60" s="1">
        <v>0</v>
      </c>
      <c r="E60" s="1">
        <v>66</v>
      </c>
      <c r="F60" s="1">
        <v>3</v>
      </c>
      <c r="G60" s="1">
        <v>22</v>
      </c>
      <c r="H60" s="1">
        <v>0</v>
      </c>
      <c r="I60" s="1">
        <v>2</v>
      </c>
      <c r="J60" s="1">
        <v>158</v>
      </c>
      <c r="K60" s="1">
        <v>69</v>
      </c>
      <c r="L60" s="1">
        <v>10.5</v>
      </c>
      <c r="M60" s="1" t="s">
        <v>5</v>
      </c>
      <c r="N60" s="1" t="s">
        <v>10</v>
      </c>
      <c r="O60" s="1" t="s">
        <v>11</v>
      </c>
      <c r="P60" s="1" t="s">
        <v>0</v>
      </c>
    </row>
    <row r="61" spans="1:16" x14ac:dyDescent="0.2">
      <c r="A61" s="1">
        <v>6798</v>
      </c>
      <c r="B61" s="1">
        <v>27</v>
      </c>
      <c r="C61" s="1">
        <v>545</v>
      </c>
      <c r="D61" s="1">
        <v>19</v>
      </c>
      <c r="E61" s="1">
        <v>68</v>
      </c>
      <c r="F61" s="1">
        <v>3</v>
      </c>
      <c r="G61" s="1">
        <v>26</v>
      </c>
      <c r="H61" s="1">
        <v>2</v>
      </c>
      <c r="I61" s="1">
        <v>1</v>
      </c>
      <c r="J61" s="1">
        <v>175</v>
      </c>
      <c r="K61" s="1">
        <v>53</v>
      </c>
      <c r="L61" s="1">
        <v>7</v>
      </c>
      <c r="M61" s="1" t="s">
        <v>5</v>
      </c>
      <c r="N61" s="1" t="s">
        <v>2</v>
      </c>
      <c r="O61" s="1" t="s">
        <v>11</v>
      </c>
      <c r="P61" s="1" t="s">
        <v>4</v>
      </c>
    </row>
    <row r="62" spans="1:16" x14ac:dyDescent="0.2">
      <c r="A62" s="1">
        <v>2561</v>
      </c>
      <c r="B62" s="1">
        <v>17</v>
      </c>
      <c r="C62" s="1">
        <v>554</v>
      </c>
      <c r="D62" s="1">
        <v>15</v>
      </c>
      <c r="E62" s="1">
        <v>76</v>
      </c>
      <c r="F62" s="1">
        <v>5</v>
      </c>
      <c r="G62" s="1">
        <v>20</v>
      </c>
      <c r="H62" s="1">
        <v>1</v>
      </c>
      <c r="I62" s="1">
        <v>2</v>
      </c>
      <c r="J62" s="1">
        <v>183</v>
      </c>
      <c r="K62" s="1">
        <v>80</v>
      </c>
      <c r="L62" s="1">
        <v>8</v>
      </c>
      <c r="M62" s="1" t="s">
        <v>1</v>
      </c>
      <c r="N62" s="1" t="s">
        <v>2</v>
      </c>
      <c r="O62" s="1" t="s">
        <v>15</v>
      </c>
      <c r="P62" s="1" t="s">
        <v>0</v>
      </c>
    </row>
    <row r="63" spans="1:16" x14ac:dyDescent="0.2">
      <c r="A63" s="1">
        <v>4653</v>
      </c>
      <c r="B63" s="1">
        <v>3</v>
      </c>
      <c r="C63" s="1">
        <v>532</v>
      </c>
      <c r="D63" s="1">
        <v>1</v>
      </c>
      <c r="E63" s="1">
        <v>68</v>
      </c>
      <c r="F63" s="1">
        <v>4</v>
      </c>
      <c r="G63" s="1">
        <v>25</v>
      </c>
      <c r="H63" s="1">
        <v>0</v>
      </c>
      <c r="I63" s="1">
        <v>1</v>
      </c>
      <c r="J63" s="1">
        <v>183</v>
      </c>
      <c r="K63" s="1">
        <v>86</v>
      </c>
      <c r="L63" s="1">
        <v>12</v>
      </c>
      <c r="M63" s="1" t="s">
        <v>2</v>
      </c>
      <c r="N63" s="1" t="s">
        <v>17</v>
      </c>
      <c r="O63" s="1" t="s">
        <v>9</v>
      </c>
      <c r="P63" s="1" t="s">
        <v>0</v>
      </c>
    </row>
    <row r="64" spans="1:16" x14ac:dyDescent="0.2">
      <c r="A64" s="1">
        <v>1238</v>
      </c>
      <c r="B64" s="1">
        <v>12</v>
      </c>
      <c r="C64" s="1">
        <v>400</v>
      </c>
      <c r="D64" s="1">
        <v>0</v>
      </c>
      <c r="E64" s="1">
        <v>55</v>
      </c>
      <c r="F64" s="1">
        <v>6</v>
      </c>
      <c r="G64" s="1">
        <v>22</v>
      </c>
      <c r="H64" s="1">
        <v>1</v>
      </c>
      <c r="I64" s="1">
        <v>0</v>
      </c>
      <c r="J64" s="1">
        <v>173</v>
      </c>
      <c r="K64" s="1">
        <v>58</v>
      </c>
      <c r="L64" s="1">
        <v>8</v>
      </c>
      <c r="M64" s="1" t="s">
        <v>5</v>
      </c>
      <c r="N64" s="1" t="s">
        <v>2</v>
      </c>
      <c r="O64" s="1" t="s">
        <v>20</v>
      </c>
      <c r="P64" s="1" t="s">
        <v>0</v>
      </c>
    </row>
    <row r="65" spans="1:16" x14ac:dyDescent="0.2">
      <c r="A65" s="1">
        <v>730</v>
      </c>
      <c r="B65" s="1">
        <v>7</v>
      </c>
      <c r="C65" s="1">
        <v>450</v>
      </c>
      <c r="D65" s="1">
        <v>7</v>
      </c>
      <c r="E65" s="1">
        <v>65</v>
      </c>
      <c r="F65" s="1">
        <v>5</v>
      </c>
      <c r="G65" s="1">
        <v>20</v>
      </c>
      <c r="H65" s="1">
        <v>1</v>
      </c>
      <c r="I65" s="1">
        <v>1</v>
      </c>
      <c r="J65" s="1">
        <v>174</v>
      </c>
      <c r="K65" s="1">
        <v>62</v>
      </c>
      <c r="L65" s="1">
        <v>8</v>
      </c>
      <c r="M65" s="1" t="s">
        <v>1</v>
      </c>
      <c r="N65" s="1" t="s">
        <v>17</v>
      </c>
      <c r="O65" s="1" t="s">
        <v>12</v>
      </c>
      <c r="P65" s="1" t="s">
        <v>4</v>
      </c>
    </row>
    <row r="66" spans="1:16" x14ac:dyDescent="0.2">
      <c r="A66" s="1">
        <v>8107</v>
      </c>
      <c r="B66" s="1">
        <v>6</v>
      </c>
      <c r="C66" s="1">
        <v>429</v>
      </c>
      <c r="D66" s="1">
        <v>12</v>
      </c>
      <c r="E66" s="1">
        <v>66</v>
      </c>
      <c r="F66" s="1">
        <v>8</v>
      </c>
      <c r="G66" s="1">
        <v>20</v>
      </c>
      <c r="H66" s="1">
        <v>1</v>
      </c>
      <c r="I66" s="1">
        <v>3</v>
      </c>
      <c r="J66" s="1">
        <v>179</v>
      </c>
      <c r="K66" s="1">
        <v>67</v>
      </c>
      <c r="L66" s="1">
        <v>9</v>
      </c>
      <c r="M66" s="1" t="s">
        <v>5</v>
      </c>
      <c r="N66" s="1" t="s">
        <v>7</v>
      </c>
      <c r="O66" s="1" t="s">
        <v>8</v>
      </c>
      <c r="P66" s="1" t="s">
        <v>4</v>
      </c>
    </row>
    <row r="67" spans="1:16" x14ac:dyDescent="0.2">
      <c r="A67" s="1">
        <v>1446</v>
      </c>
      <c r="B67" s="1">
        <v>4.8</v>
      </c>
      <c r="C67" s="1">
        <v>510</v>
      </c>
      <c r="D67" s="1">
        <v>7</v>
      </c>
      <c r="E67" s="1">
        <v>63</v>
      </c>
      <c r="F67" s="1">
        <v>11</v>
      </c>
      <c r="G67" s="1">
        <v>19</v>
      </c>
      <c r="H67" s="1">
        <v>0</v>
      </c>
      <c r="I67" s="1">
        <v>0</v>
      </c>
      <c r="J67" s="1">
        <v>162</v>
      </c>
      <c r="K67" s="1">
        <v>62</v>
      </c>
      <c r="L67" s="1">
        <v>6</v>
      </c>
      <c r="M67" s="1" t="s">
        <v>2</v>
      </c>
      <c r="N67" s="1" t="s">
        <v>2</v>
      </c>
      <c r="O67" s="1" t="s">
        <v>13</v>
      </c>
      <c r="P67" s="1" t="s">
        <v>4</v>
      </c>
    </row>
    <row r="68" spans="1:16" x14ac:dyDescent="0.2">
      <c r="A68" s="1">
        <v>7489</v>
      </c>
      <c r="B68" s="1">
        <v>3</v>
      </c>
      <c r="C68" s="1">
        <v>560</v>
      </c>
      <c r="D68" s="1">
        <v>9</v>
      </c>
      <c r="E68" s="1">
        <v>70</v>
      </c>
      <c r="F68" s="1">
        <v>6</v>
      </c>
      <c r="G68" s="1">
        <v>24</v>
      </c>
      <c r="H68" s="1">
        <v>2</v>
      </c>
      <c r="I68" s="1">
        <v>0</v>
      </c>
      <c r="J68" s="1">
        <v>178</v>
      </c>
      <c r="K68" s="1">
        <v>80</v>
      </c>
      <c r="L68" s="1">
        <v>9</v>
      </c>
      <c r="M68" s="1" t="s">
        <v>1</v>
      </c>
      <c r="N68" s="1" t="s">
        <v>10</v>
      </c>
      <c r="O68" s="1" t="s">
        <v>15</v>
      </c>
      <c r="P68" s="1" t="s">
        <v>0</v>
      </c>
    </row>
    <row r="69" spans="1:16" x14ac:dyDescent="0.2">
      <c r="A69" s="1">
        <v>5406</v>
      </c>
      <c r="B69" s="1">
        <v>1</v>
      </c>
      <c r="C69" s="1">
        <v>554</v>
      </c>
      <c r="D69" s="1">
        <v>0</v>
      </c>
      <c r="E69" s="1">
        <v>72</v>
      </c>
      <c r="F69" s="1">
        <v>7</v>
      </c>
      <c r="G69" s="1">
        <v>20</v>
      </c>
      <c r="H69" s="1">
        <v>2</v>
      </c>
      <c r="I69" s="1">
        <v>1</v>
      </c>
      <c r="J69" s="1">
        <v>163</v>
      </c>
      <c r="K69" s="1">
        <v>74</v>
      </c>
      <c r="L69" s="1">
        <v>6</v>
      </c>
      <c r="M69" s="1" t="s">
        <v>1</v>
      </c>
      <c r="N69" s="1" t="s">
        <v>2</v>
      </c>
      <c r="O69" s="1" t="s">
        <v>8</v>
      </c>
      <c r="P69" s="1" t="s">
        <v>4</v>
      </c>
    </row>
    <row r="70" spans="1:16" x14ac:dyDescent="0.2">
      <c r="A70" s="1">
        <v>7386</v>
      </c>
      <c r="B70" s="1">
        <v>4</v>
      </c>
      <c r="C70" s="1">
        <v>200</v>
      </c>
      <c r="D70" s="1">
        <v>11</v>
      </c>
      <c r="E70" s="1">
        <v>70</v>
      </c>
      <c r="F70" s="1">
        <v>3</v>
      </c>
      <c r="G70" s="1">
        <v>21</v>
      </c>
      <c r="H70" s="1">
        <v>4</v>
      </c>
      <c r="I70" s="1">
        <v>3</v>
      </c>
      <c r="J70" s="1">
        <v>180</v>
      </c>
      <c r="K70" s="1">
        <v>85</v>
      </c>
      <c r="L70" s="1">
        <v>11.5</v>
      </c>
      <c r="M70" s="1" t="s">
        <v>5</v>
      </c>
      <c r="N70" s="1" t="s">
        <v>17</v>
      </c>
      <c r="O70" s="1" t="s">
        <v>6</v>
      </c>
      <c r="P70" s="1" t="s">
        <v>0</v>
      </c>
    </row>
    <row r="71" spans="1:16" x14ac:dyDescent="0.2">
      <c r="A71" s="1">
        <v>2228</v>
      </c>
      <c r="B71" s="1">
        <v>2</v>
      </c>
      <c r="C71" s="1">
        <v>550</v>
      </c>
      <c r="D71" s="1">
        <v>1</v>
      </c>
      <c r="E71" s="1">
        <v>75</v>
      </c>
      <c r="F71" s="1">
        <v>12</v>
      </c>
      <c r="G71" s="1">
        <v>23</v>
      </c>
      <c r="H71" s="1">
        <v>1</v>
      </c>
      <c r="I71" s="1">
        <v>0</v>
      </c>
      <c r="J71" s="1">
        <v>175</v>
      </c>
      <c r="K71" s="1">
        <v>75</v>
      </c>
      <c r="L71" s="1">
        <v>7</v>
      </c>
      <c r="M71" s="1" t="s">
        <v>2</v>
      </c>
      <c r="N71" s="1" t="s">
        <v>2</v>
      </c>
      <c r="O71" s="1" t="s">
        <v>3</v>
      </c>
      <c r="P71" s="1" t="s">
        <v>0</v>
      </c>
    </row>
    <row r="72" spans="1:16" x14ac:dyDescent="0.2">
      <c r="A72" s="1">
        <v>971</v>
      </c>
      <c r="B72" s="1">
        <v>5</v>
      </c>
      <c r="C72" s="1">
        <v>567</v>
      </c>
      <c r="D72" s="1">
        <v>9</v>
      </c>
      <c r="E72" s="1">
        <v>68</v>
      </c>
      <c r="F72" s="1">
        <v>8</v>
      </c>
      <c r="G72" s="1">
        <v>20</v>
      </c>
      <c r="H72" s="1">
        <v>4</v>
      </c>
      <c r="I72" s="1">
        <v>0</v>
      </c>
      <c r="J72" s="1">
        <v>169</v>
      </c>
      <c r="K72" s="1">
        <v>63</v>
      </c>
      <c r="L72" s="1">
        <v>6</v>
      </c>
      <c r="M72" s="1" t="s">
        <v>5</v>
      </c>
      <c r="N72" s="1" t="s">
        <v>17</v>
      </c>
      <c r="O72" s="1" t="s">
        <v>15</v>
      </c>
      <c r="P72" s="1" t="s">
        <v>4</v>
      </c>
    </row>
    <row r="73" spans="1:16" x14ac:dyDescent="0.2">
      <c r="A73" s="1">
        <v>8118</v>
      </c>
      <c r="B73" s="1">
        <v>4.2</v>
      </c>
      <c r="C73" s="1">
        <v>464</v>
      </c>
      <c r="D73" s="1">
        <v>0</v>
      </c>
      <c r="E73" s="1">
        <v>72</v>
      </c>
      <c r="F73" s="1">
        <v>4</v>
      </c>
      <c r="G73" s="1">
        <v>22</v>
      </c>
      <c r="H73" s="1">
        <v>2</v>
      </c>
      <c r="I73" s="1">
        <v>1</v>
      </c>
      <c r="J73" s="1">
        <v>172</v>
      </c>
      <c r="K73" s="1">
        <v>56</v>
      </c>
      <c r="L73" s="1">
        <v>10</v>
      </c>
      <c r="M73" s="1" t="s">
        <v>1</v>
      </c>
      <c r="N73" s="1" t="s">
        <v>2</v>
      </c>
      <c r="O73" s="1" t="s">
        <v>8</v>
      </c>
      <c r="P73" s="1" t="s">
        <v>4</v>
      </c>
    </row>
    <row r="74" spans="1:16" x14ac:dyDescent="0.2">
      <c r="A74" s="1">
        <v>4629</v>
      </c>
      <c r="B74" s="1">
        <v>20</v>
      </c>
      <c r="C74" s="1">
        <v>525</v>
      </c>
      <c r="D74" s="1">
        <v>0</v>
      </c>
      <c r="E74" s="1">
        <v>65</v>
      </c>
      <c r="F74" s="1">
        <v>4</v>
      </c>
      <c r="G74" s="1">
        <v>19</v>
      </c>
      <c r="H74" s="1">
        <v>2</v>
      </c>
      <c r="I74" s="1">
        <v>0</v>
      </c>
      <c r="J74" s="1">
        <v>182</v>
      </c>
      <c r="K74" s="1">
        <v>82</v>
      </c>
      <c r="L74" s="1">
        <v>9</v>
      </c>
      <c r="M74" s="1" t="s">
        <v>2</v>
      </c>
      <c r="N74" s="1" t="s">
        <v>17</v>
      </c>
      <c r="O74" s="1" t="s">
        <v>8</v>
      </c>
      <c r="P74" s="1" t="s">
        <v>0</v>
      </c>
    </row>
    <row r="75" spans="1:16" x14ac:dyDescent="0.2">
      <c r="A75" s="1">
        <v>4791</v>
      </c>
      <c r="B75" s="1">
        <v>12</v>
      </c>
      <c r="C75" s="1">
        <v>522</v>
      </c>
      <c r="D75" s="1">
        <v>13</v>
      </c>
      <c r="E75" s="1">
        <v>45</v>
      </c>
      <c r="F75" s="1">
        <v>8</v>
      </c>
      <c r="G75" s="1">
        <v>24</v>
      </c>
      <c r="H75" s="1">
        <v>1</v>
      </c>
      <c r="I75" s="1">
        <v>1</v>
      </c>
      <c r="J75" s="1">
        <v>188</v>
      </c>
      <c r="K75" s="1">
        <v>85</v>
      </c>
      <c r="L75" s="1">
        <v>11</v>
      </c>
      <c r="M75" s="1" t="s">
        <v>5</v>
      </c>
      <c r="N75" s="1" t="s">
        <v>7</v>
      </c>
      <c r="O75" s="1" t="s">
        <v>3</v>
      </c>
      <c r="P75" s="1" t="s">
        <v>0</v>
      </c>
    </row>
    <row r="76" spans="1:16" x14ac:dyDescent="0.2">
      <c r="A76" s="1">
        <v>7987</v>
      </c>
      <c r="B76" s="1">
        <v>11</v>
      </c>
      <c r="C76" s="1">
        <v>511</v>
      </c>
      <c r="D76" s="1">
        <v>13</v>
      </c>
      <c r="E76" s="1">
        <v>65</v>
      </c>
      <c r="F76" s="1">
        <v>4</v>
      </c>
      <c r="G76" s="1">
        <v>21</v>
      </c>
      <c r="H76" s="1">
        <v>1</v>
      </c>
      <c r="I76" s="1">
        <v>0</v>
      </c>
      <c r="J76" s="1">
        <v>180</v>
      </c>
      <c r="K76" s="1">
        <v>82</v>
      </c>
      <c r="L76" s="1">
        <v>10</v>
      </c>
      <c r="M76" s="1" t="s">
        <v>1</v>
      </c>
      <c r="N76" s="1" t="s">
        <v>2</v>
      </c>
      <c r="O76" s="1" t="s">
        <v>20</v>
      </c>
      <c r="P76" s="1" t="s">
        <v>0</v>
      </c>
    </row>
    <row r="77" spans="1:16" x14ac:dyDescent="0.2">
      <c r="A77" s="1">
        <v>3513</v>
      </c>
      <c r="B77" s="1">
        <v>13</v>
      </c>
      <c r="C77" s="1">
        <v>521</v>
      </c>
      <c r="D77" s="1">
        <v>0</v>
      </c>
      <c r="E77" s="1">
        <v>55</v>
      </c>
      <c r="F77" s="1">
        <v>10</v>
      </c>
      <c r="G77" s="1">
        <v>20</v>
      </c>
      <c r="H77" s="1">
        <v>0</v>
      </c>
      <c r="I77" s="1">
        <v>2</v>
      </c>
      <c r="J77" s="1">
        <v>167</v>
      </c>
      <c r="K77" s="1">
        <v>70</v>
      </c>
      <c r="L77" s="1">
        <v>6</v>
      </c>
      <c r="M77" s="1" t="s">
        <v>5</v>
      </c>
      <c r="N77" s="1" t="s">
        <v>10</v>
      </c>
      <c r="O77" s="1" t="s">
        <v>8</v>
      </c>
      <c r="P77" s="1" t="s">
        <v>4</v>
      </c>
    </row>
    <row r="78" spans="1:16" x14ac:dyDescent="0.2">
      <c r="A78" s="1">
        <v>999</v>
      </c>
      <c r="B78" s="1">
        <v>4.7</v>
      </c>
      <c r="C78" s="1">
        <v>550</v>
      </c>
      <c r="D78" s="1">
        <v>1</v>
      </c>
      <c r="E78" s="1">
        <v>73</v>
      </c>
      <c r="F78" s="1">
        <v>2</v>
      </c>
      <c r="G78" s="1">
        <v>21</v>
      </c>
      <c r="H78" s="1">
        <v>1</v>
      </c>
      <c r="I78" s="1">
        <v>0</v>
      </c>
      <c r="J78" s="1">
        <v>193</v>
      </c>
      <c r="K78" s="1">
        <v>88</v>
      </c>
      <c r="L78" s="1">
        <v>13</v>
      </c>
      <c r="M78" s="1" t="s">
        <v>2</v>
      </c>
      <c r="N78" s="1" t="s">
        <v>2</v>
      </c>
      <c r="O78" s="1" t="s">
        <v>11</v>
      </c>
      <c r="P78" s="1" t="s">
        <v>0</v>
      </c>
    </row>
    <row r="79" spans="1:16" x14ac:dyDescent="0.2">
      <c r="A79" s="1">
        <v>130</v>
      </c>
      <c r="B79" s="1">
        <v>9</v>
      </c>
      <c r="C79" s="1">
        <v>513</v>
      </c>
      <c r="D79" s="1">
        <v>3</v>
      </c>
      <c r="E79" s="1">
        <v>61</v>
      </c>
      <c r="F79" s="1">
        <v>7</v>
      </c>
      <c r="G79" s="1">
        <v>19</v>
      </c>
      <c r="H79" s="1">
        <v>1</v>
      </c>
      <c r="I79" s="1">
        <v>0</v>
      </c>
      <c r="J79" s="1">
        <v>170</v>
      </c>
      <c r="K79" s="1">
        <v>79</v>
      </c>
      <c r="L79" s="1">
        <v>10</v>
      </c>
      <c r="M79" s="1" t="s">
        <v>5</v>
      </c>
      <c r="N79" s="1" t="s">
        <v>17</v>
      </c>
      <c r="O79" s="1" t="s">
        <v>11</v>
      </c>
      <c r="P79" s="1" t="s">
        <v>0</v>
      </c>
    </row>
    <row r="80" spans="1:16" x14ac:dyDescent="0.2">
      <c r="A80" s="1">
        <v>3559</v>
      </c>
      <c r="B80" s="1">
        <v>0</v>
      </c>
      <c r="C80" s="1">
        <v>529</v>
      </c>
      <c r="D80" s="1">
        <v>7</v>
      </c>
      <c r="E80" s="1">
        <v>60</v>
      </c>
      <c r="F80" s="1">
        <v>5</v>
      </c>
      <c r="G80" s="1">
        <v>20</v>
      </c>
      <c r="H80" s="1">
        <v>1</v>
      </c>
      <c r="I80" s="1">
        <v>0</v>
      </c>
      <c r="J80" s="1">
        <v>160</v>
      </c>
      <c r="K80" s="1">
        <v>60</v>
      </c>
      <c r="L80" s="1">
        <v>5</v>
      </c>
      <c r="M80" s="1" t="s">
        <v>2</v>
      </c>
      <c r="N80" s="1" t="s">
        <v>7</v>
      </c>
      <c r="O80" s="1" t="s">
        <v>18</v>
      </c>
      <c r="P80" s="1" t="s">
        <v>4</v>
      </c>
    </row>
    <row r="81" spans="1:16" x14ac:dyDescent="0.2">
      <c r="A81" s="1">
        <v>8903</v>
      </c>
      <c r="B81" s="1">
        <v>0</v>
      </c>
      <c r="C81" s="1">
        <v>525</v>
      </c>
      <c r="D81" s="1">
        <v>0</v>
      </c>
      <c r="E81" s="1">
        <v>67</v>
      </c>
      <c r="F81" s="1">
        <v>3</v>
      </c>
      <c r="G81" s="1">
        <v>21</v>
      </c>
      <c r="H81" s="1">
        <v>1</v>
      </c>
      <c r="I81" s="1">
        <v>1</v>
      </c>
      <c r="J81" s="1">
        <v>183</v>
      </c>
      <c r="K81" s="1">
        <v>84</v>
      </c>
      <c r="L81" s="1">
        <v>9</v>
      </c>
      <c r="M81" s="1" t="s">
        <v>2</v>
      </c>
      <c r="N81" s="1" t="s">
        <v>2</v>
      </c>
      <c r="O81" s="1" t="s">
        <v>14</v>
      </c>
      <c r="P81" s="1" t="s">
        <v>0</v>
      </c>
    </row>
    <row r="82" spans="1:16" x14ac:dyDescent="0.2">
      <c r="A82" s="1">
        <v>6666</v>
      </c>
      <c r="B82" s="1">
        <v>1</v>
      </c>
      <c r="C82" s="1">
        <v>500</v>
      </c>
      <c r="D82" s="1">
        <v>19</v>
      </c>
      <c r="E82" s="1">
        <v>70</v>
      </c>
      <c r="F82" s="1">
        <v>3</v>
      </c>
      <c r="G82" s="1">
        <v>22</v>
      </c>
      <c r="H82" s="1">
        <v>1</v>
      </c>
      <c r="I82" s="1">
        <v>0</v>
      </c>
      <c r="J82" s="1">
        <v>185</v>
      </c>
      <c r="K82" s="1">
        <v>89</v>
      </c>
      <c r="L82" s="1">
        <v>12</v>
      </c>
      <c r="M82" s="1" t="s">
        <v>1</v>
      </c>
      <c r="N82" s="1" t="s">
        <v>10</v>
      </c>
      <c r="O82" s="1" t="s">
        <v>12</v>
      </c>
      <c r="P82" s="1" t="s">
        <v>0</v>
      </c>
    </row>
    <row r="83" spans="1:16" x14ac:dyDescent="0.2">
      <c r="A83" s="1">
        <v>8532</v>
      </c>
      <c r="B83" s="1">
        <v>35</v>
      </c>
      <c r="C83" s="1">
        <v>534</v>
      </c>
      <c r="D83" s="1">
        <v>5</v>
      </c>
      <c r="E83" s="1">
        <v>74</v>
      </c>
      <c r="F83" s="1">
        <v>8</v>
      </c>
      <c r="G83" s="1">
        <v>36</v>
      </c>
      <c r="H83" s="1">
        <v>2</v>
      </c>
      <c r="I83" s="1">
        <v>1</v>
      </c>
      <c r="J83" s="1">
        <v>183</v>
      </c>
      <c r="K83" s="1">
        <v>78</v>
      </c>
      <c r="L83" s="1">
        <v>10</v>
      </c>
      <c r="M83" s="1" t="s">
        <v>5</v>
      </c>
      <c r="N83" s="1" t="s">
        <v>2</v>
      </c>
      <c r="O83" s="1" t="s">
        <v>8</v>
      </c>
      <c r="P83" s="1" t="s">
        <v>0</v>
      </c>
    </row>
    <row r="84" spans="1:16" x14ac:dyDescent="0.2">
      <c r="A84" s="1">
        <v>5692</v>
      </c>
      <c r="B84" s="1">
        <v>7</v>
      </c>
      <c r="C84" s="1">
        <v>550</v>
      </c>
      <c r="D84" s="1">
        <v>1</v>
      </c>
      <c r="E84" s="1">
        <v>73</v>
      </c>
      <c r="F84" s="1">
        <v>5</v>
      </c>
      <c r="G84" s="1">
        <v>23</v>
      </c>
      <c r="H84" s="1">
        <v>1</v>
      </c>
      <c r="I84" s="1">
        <v>0</v>
      </c>
      <c r="J84" s="1">
        <v>174</v>
      </c>
      <c r="K84" s="1">
        <v>68</v>
      </c>
      <c r="L84" s="1">
        <v>6</v>
      </c>
      <c r="M84" s="1" t="s">
        <v>2</v>
      </c>
      <c r="N84" s="1" t="s">
        <v>2</v>
      </c>
      <c r="O84" s="1" t="s">
        <v>16</v>
      </c>
      <c r="P84" s="1" t="s">
        <v>4</v>
      </c>
    </row>
    <row r="85" spans="1:16" x14ac:dyDescent="0.2">
      <c r="A85" s="1">
        <v>7115</v>
      </c>
      <c r="B85" s="1">
        <v>1</v>
      </c>
      <c r="C85" s="1">
        <v>400</v>
      </c>
      <c r="D85" s="1">
        <v>9</v>
      </c>
      <c r="E85" s="1">
        <v>54</v>
      </c>
      <c r="F85" s="1">
        <v>5</v>
      </c>
      <c r="G85" s="1">
        <v>22</v>
      </c>
      <c r="H85" s="1">
        <v>0</v>
      </c>
      <c r="I85" s="1">
        <v>0</v>
      </c>
      <c r="J85" s="1">
        <v>182</v>
      </c>
      <c r="K85" s="1">
        <v>88</v>
      </c>
      <c r="L85" s="1">
        <v>11</v>
      </c>
      <c r="M85" s="1" t="s">
        <v>2</v>
      </c>
      <c r="N85" s="1" t="s">
        <v>2</v>
      </c>
      <c r="O85" s="1" t="s">
        <v>15</v>
      </c>
      <c r="P85" s="1" t="s">
        <v>0</v>
      </c>
    </row>
    <row r="86" spans="1:16" x14ac:dyDescent="0.2">
      <c r="A86" s="1">
        <v>2424</v>
      </c>
      <c r="B86" s="1">
        <v>3</v>
      </c>
      <c r="C86" s="1">
        <v>490</v>
      </c>
      <c r="D86" s="1">
        <v>0</v>
      </c>
      <c r="E86" s="1">
        <v>73</v>
      </c>
      <c r="F86" s="1">
        <v>3</v>
      </c>
      <c r="G86" s="1">
        <v>26</v>
      </c>
      <c r="H86" s="1">
        <v>0</v>
      </c>
      <c r="I86" s="1">
        <v>2</v>
      </c>
      <c r="J86" s="1">
        <v>169</v>
      </c>
      <c r="K86" s="1">
        <v>60</v>
      </c>
      <c r="L86" s="1">
        <v>8</v>
      </c>
      <c r="M86" s="1" t="s">
        <v>2</v>
      </c>
      <c r="N86" s="1" t="s">
        <v>2</v>
      </c>
      <c r="O86" s="1" t="s">
        <v>11</v>
      </c>
      <c r="P86" s="1" t="s">
        <v>4</v>
      </c>
    </row>
    <row r="87" spans="1:16" x14ac:dyDescent="0.2">
      <c r="A87" s="1">
        <v>1291</v>
      </c>
      <c r="B87" s="1">
        <v>0</v>
      </c>
      <c r="C87" s="1">
        <v>507</v>
      </c>
      <c r="D87" s="1">
        <v>0</v>
      </c>
      <c r="E87" s="1">
        <v>70</v>
      </c>
      <c r="F87" s="1">
        <v>6</v>
      </c>
      <c r="G87" s="1">
        <v>20</v>
      </c>
      <c r="H87" s="1">
        <v>0</v>
      </c>
      <c r="I87" s="1">
        <v>0</v>
      </c>
      <c r="J87" s="1">
        <v>163</v>
      </c>
      <c r="K87" s="1">
        <v>57</v>
      </c>
      <c r="L87" s="1">
        <v>5.5</v>
      </c>
      <c r="M87" s="1" t="s">
        <v>1</v>
      </c>
      <c r="N87" s="1" t="s">
        <v>2</v>
      </c>
      <c r="O87" s="1" t="s">
        <v>13</v>
      </c>
      <c r="P87" s="1" t="s">
        <v>4</v>
      </c>
    </row>
    <row r="88" spans="1:16" x14ac:dyDescent="0.2">
      <c r="A88" s="1">
        <v>9145</v>
      </c>
      <c r="B88" s="1">
        <v>0</v>
      </c>
      <c r="C88" s="1">
        <v>500</v>
      </c>
      <c r="D88" s="1">
        <v>0</v>
      </c>
      <c r="E88" s="1">
        <v>65</v>
      </c>
      <c r="F88" s="1">
        <v>3</v>
      </c>
      <c r="G88" s="1">
        <v>22</v>
      </c>
      <c r="H88" s="1">
        <v>1</v>
      </c>
      <c r="I88" s="1">
        <v>0</v>
      </c>
      <c r="J88" s="1">
        <v>174</v>
      </c>
      <c r="K88" s="1">
        <v>72</v>
      </c>
      <c r="L88" s="1">
        <v>10</v>
      </c>
      <c r="M88" s="1" t="s">
        <v>2</v>
      </c>
      <c r="N88" s="1" t="s">
        <v>17</v>
      </c>
      <c r="O88" s="1" t="s">
        <v>14</v>
      </c>
      <c r="P88" s="1" t="s">
        <v>0</v>
      </c>
    </row>
    <row r="89" spans="1:16" x14ac:dyDescent="0.2">
      <c r="A89" s="1">
        <v>4118</v>
      </c>
      <c r="B89" s="1">
        <v>42</v>
      </c>
      <c r="C89" s="1">
        <v>488</v>
      </c>
      <c r="D89" s="1">
        <v>0</v>
      </c>
      <c r="E89" s="1">
        <v>67</v>
      </c>
      <c r="F89" s="1">
        <v>9</v>
      </c>
      <c r="G89" s="1">
        <v>25</v>
      </c>
      <c r="H89" s="1">
        <v>4</v>
      </c>
      <c r="I89" s="1">
        <v>1</v>
      </c>
      <c r="J89" s="1">
        <v>193</v>
      </c>
      <c r="K89" s="1">
        <v>87</v>
      </c>
      <c r="L89" s="1">
        <v>10</v>
      </c>
      <c r="M89" s="1" t="s">
        <v>1</v>
      </c>
      <c r="N89" s="1" t="s">
        <v>17</v>
      </c>
      <c r="O89" s="1" t="s">
        <v>12</v>
      </c>
      <c r="P89" s="1" t="s">
        <v>0</v>
      </c>
    </row>
    <row r="90" spans="1:16" x14ac:dyDescent="0.2">
      <c r="A90" s="1">
        <v>3349</v>
      </c>
      <c r="B90" s="1">
        <v>5</v>
      </c>
      <c r="C90" s="1">
        <v>533</v>
      </c>
      <c r="D90" s="1">
        <v>0</v>
      </c>
      <c r="E90" s="1">
        <v>66</v>
      </c>
      <c r="F90" s="1">
        <v>5</v>
      </c>
      <c r="G90" s="1">
        <v>22</v>
      </c>
      <c r="H90" s="1">
        <v>1</v>
      </c>
      <c r="I90" s="1">
        <v>0</v>
      </c>
      <c r="J90" s="1">
        <v>180</v>
      </c>
      <c r="K90" s="1">
        <v>70</v>
      </c>
      <c r="L90" s="1">
        <v>9</v>
      </c>
      <c r="M90" s="1" t="s">
        <v>1</v>
      </c>
      <c r="N90" s="1" t="s">
        <v>2</v>
      </c>
      <c r="O90" s="1" t="s">
        <v>6</v>
      </c>
      <c r="P90" s="1" t="s">
        <v>0</v>
      </c>
    </row>
    <row r="91" spans="1:16" x14ac:dyDescent="0.2">
      <c r="A91" s="1">
        <v>3675</v>
      </c>
      <c r="B91" s="1">
        <v>20</v>
      </c>
      <c r="C91" s="1">
        <v>380</v>
      </c>
      <c r="D91" s="1">
        <v>0</v>
      </c>
      <c r="E91" s="1">
        <v>86</v>
      </c>
      <c r="F91" s="1">
        <v>10</v>
      </c>
      <c r="G91" s="1">
        <v>33</v>
      </c>
      <c r="H91" s="1">
        <v>2</v>
      </c>
      <c r="I91" s="1">
        <v>1</v>
      </c>
      <c r="J91" s="1">
        <v>194</v>
      </c>
      <c r="K91" s="1">
        <v>87</v>
      </c>
      <c r="L91" s="1">
        <v>8</v>
      </c>
      <c r="M91" s="1" t="s">
        <v>1</v>
      </c>
      <c r="N91" s="1" t="s">
        <v>2</v>
      </c>
      <c r="O91" s="1" t="s">
        <v>15</v>
      </c>
      <c r="P91" s="1" t="s">
        <v>0</v>
      </c>
    </row>
    <row r="92" spans="1:16" x14ac:dyDescent="0.2">
      <c r="A92" s="1">
        <v>8188</v>
      </c>
      <c r="B92" s="1">
        <v>4</v>
      </c>
      <c r="C92" s="1">
        <v>544</v>
      </c>
      <c r="D92" s="1">
        <v>0</v>
      </c>
      <c r="E92" s="1">
        <v>79</v>
      </c>
      <c r="F92" s="1">
        <v>6</v>
      </c>
      <c r="G92" s="1">
        <v>22</v>
      </c>
      <c r="H92" s="1">
        <v>2</v>
      </c>
      <c r="I92" s="1">
        <v>1</v>
      </c>
      <c r="J92" s="1">
        <v>165</v>
      </c>
      <c r="K92" s="1">
        <v>51</v>
      </c>
      <c r="L92" s="1">
        <v>5</v>
      </c>
      <c r="M92" s="1" t="s">
        <v>5</v>
      </c>
      <c r="N92" s="1" t="s">
        <v>10</v>
      </c>
      <c r="O92" s="1" t="s">
        <v>6</v>
      </c>
      <c r="P92" s="1" t="s">
        <v>4</v>
      </c>
    </row>
    <row r="93" spans="1:16" x14ac:dyDescent="0.2">
      <c r="A93" s="1">
        <v>5749</v>
      </c>
      <c r="B93" s="1">
        <v>0</v>
      </c>
      <c r="C93" s="1">
        <v>506</v>
      </c>
      <c r="D93" s="1">
        <v>0</v>
      </c>
      <c r="E93" s="1">
        <v>55</v>
      </c>
      <c r="F93" s="1">
        <v>6</v>
      </c>
      <c r="G93" s="1">
        <v>22</v>
      </c>
      <c r="H93" s="1">
        <v>1</v>
      </c>
      <c r="I93" s="1">
        <v>4</v>
      </c>
      <c r="J93" s="1">
        <v>160</v>
      </c>
      <c r="K93" s="1">
        <v>60</v>
      </c>
      <c r="L93" s="1">
        <v>7</v>
      </c>
      <c r="M93" s="1" t="s">
        <v>1</v>
      </c>
      <c r="N93" s="1" t="s">
        <v>17</v>
      </c>
      <c r="O93" s="1" t="s">
        <v>9</v>
      </c>
      <c r="P93" s="1" t="s">
        <v>0</v>
      </c>
    </row>
    <row r="94" spans="1:16" x14ac:dyDescent="0.2">
      <c r="A94" s="1">
        <v>6969</v>
      </c>
      <c r="B94" s="1">
        <v>0</v>
      </c>
      <c r="C94" s="1">
        <v>490</v>
      </c>
      <c r="D94" s="1">
        <v>3</v>
      </c>
      <c r="E94" s="1">
        <v>50</v>
      </c>
      <c r="F94" s="1">
        <v>12</v>
      </c>
      <c r="G94" s="1">
        <v>47</v>
      </c>
      <c r="H94" s="1">
        <v>7</v>
      </c>
      <c r="I94" s="1">
        <v>2</v>
      </c>
      <c r="J94" s="1">
        <v>150</v>
      </c>
      <c r="K94" s="1">
        <v>65</v>
      </c>
      <c r="L94" s="1">
        <v>3</v>
      </c>
      <c r="M94" s="1" t="s">
        <v>2</v>
      </c>
      <c r="N94" s="1" t="s">
        <v>7</v>
      </c>
      <c r="O94" s="1" t="s">
        <v>13</v>
      </c>
      <c r="P94" s="1" t="s">
        <v>0</v>
      </c>
    </row>
    <row r="95" spans="1:16" x14ac:dyDescent="0.2">
      <c r="A95" s="1">
        <v>6263</v>
      </c>
      <c r="B95" s="1">
        <v>1</v>
      </c>
      <c r="C95" s="1">
        <v>540</v>
      </c>
      <c r="D95" s="1">
        <v>11</v>
      </c>
      <c r="E95" s="1">
        <v>70</v>
      </c>
      <c r="F95" s="1">
        <v>1</v>
      </c>
      <c r="G95" s="1">
        <v>20</v>
      </c>
      <c r="H95" s="1">
        <v>0</v>
      </c>
      <c r="I95" s="1">
        <v>1</v>
      </c>
      <c r="J95" s="1">
        <v>170</v>
      </c>
      <c r="K95" s="1">
        <v>75</v>
      </c>
      <c r="L95" s="1">
        <v>6</v>
      </c>
      <c r="M95" s="1" t="s">
        <v>2</v>
      </c>
      <c r="N95" s="1" t="s">
        <v>2</v>
      </c>
      <c r="O95" s="1" t="s">
        <v>11</v>
      </c>
      <c r="P95" s="1" t="s">
        <v>4</v>
      </c>
    </row>
    <row r="96" spans="1:16" x14ac:dyDescent="0.2">
      <c r="A96" s="1">
        <v>1145</v>
      </c>
      <c r="B96" s="1">
        <v>5</v>
      </c>
      <c r="C96" s="1">
        <v>552</v>
      </c>
      <c r="D96" s="1">
        <v>11</v>
      </c>
      <c r="E96" s="1">
        <v>68</v>
      </c>
      <c r="F96" s="1">
        <v>6</v>
      </c>
      <c r="G96" s="1">
        <v>20</v>
      </c>
      <c r="H96" s="1">
        <v>1</v>
      </c>
      <c r="I96" s="1">
        <v>1</v>
      </c>
      <c r="J96" s="1">
        <v>177</v>
      </c>
      <c r="K96" s="1">
        <v>70</v>
      </c>
      <c r="L96" s="1">
        <v>10</v>
      </c>
      <c r="M96" s="1" t="s">
        <v>1</v>
      </c>
      <c r="N96" s="1" t="s">
        <v>2</v>
      </c>
      <c r="O96" s="1" t="s">
        <v>12</v>
      </c>
      <c r="P96" s="1" t="s">
        <v>0</v>
      </c>
    </row>
    <row r="97" spans="1:16" x14ac:dyDescent="0.2">
      <c r="A97" s="1">
        <v>8007</v>
      </c>
      <c r="B97" s="1">
        <v>21</v>
      </c>
      <c r="C97" s="1">
        <v>510</v>
      </c>
      <c r="D97" s="1">
        <v>0</v>
      </c>
      <c r="E97" s="1">
        <v>65</v>
      </c>
      <c r="F97" s="1">
        <v>5</v>
      </c>
      <c r="G97" s="1">
        <v>19</v>
      </c>
      <c r="H97" s="1">
        <v>0</v>
      </c>
      <c r="I97" s="1">
        <v>1</v>
      </c>
      <c r="J97" s="1">
        <v>165</v>
      </c>
      <c r="K97" s="1">
        <v>62.5</v>
      </c>
      <c r="L97" s="1">
        <v>5.5</v>
      </c>
      <c r="M97" s="1" t="s">
        <v>1</v>
      </c>
      <c r="N97" s="1" t="s">
        <v>2</v>
      </c>
      <c r="O97" s="1" t="s">
        <v>8</v>
      </c>
      <c r="P97" s="1" t="s">
        <v>4</v>
      </c>
    </row>
    <row r="98" spans="1:16" x14ac:dyDescent="0.2">
      <c r="A98" s="1">
        <v>3308</v>
      </c>
      <c r="B98" s="1">
        <v>17</v>
      </c>
      <c r="C98" s="1">
        <v>521</v>
      </c>
      <c r="D98" s="1">
        <v>15</v>
      </c>
      <c r="E98" s="1">
        <v>67</v>
      </c>
      <c r="F98" s="1">
        <v>9</v>
      </c>
      <c r="G98" s="1">
        <v>19</v>
      </c>
      <c r="H98" s="1">
        <v>1</v>
      </c>
      <c r="I98" s="1">
        <v>1</v>
      </c>
      <c r="J98" s="1">
        <v>164</v>
      </c>
      <c r="K98" s="1">
        <v>65</v>
      </c>
      <c r="L98" s="1">
        <v>4</v>
      </c>
      <c r="M98" s="1" t="s">
        <v>1</v>
      </c>
      <c r="N98" s="1" t="s">
        <v>2</v>
      </c>
      <c r="O98" s="1" t="s">
        <v>15</v>
      </c>
      <c r="P98" s="1" t="s">
        <v>4</v>
      </c>
    </row>
    <row r="99" spans="1:16" x14ac:dyDescent="0.2">
      <c r="A99" s="1">
        <v>1024</v>
      </c>
      <c r="B99" s="1">
        <v>7</v>
      </c>
      <c r="C99" s="1">
        <v>450</v>
      </c>
      <c r="D99" s="1">
        <v>7</v>
      </c>
      <c r="E99" s="1">
        <v>66</v>
      </c>
      <c r="F99" s="1">
        <v>6</v>
      </c>
      <c r="G99" s="1">
        <v>21</v>
      </c>
      <c r="H99" s="1">
        <v>1</v>
      </c>
      <c r="I99" s="1">
        <v>2</v>
      </c>
      <c r="J99" s="1">
        <v>176</v>
      </c>
      <c r="K99" s="1">
        <v>80</v>
      </c>
      <c r="L99" s="1">
        <v>8</v>
      </c>
      <c r="M99" s="1" t="s">
        <v>2</v>
      </c>
      <c r="N99" s="1" t="s">
        <v>2</v>
      </c>
      <c r="O99" s="1" t="s">
        <v>6</v>
      </c>
      <c r="P99" s="1" t="s">
        <v>0</v>
      </c>
    </row>
    <row r="100" spans="1:16" x14ac:dyDescent="0.2">
      <c r="A100" s="1">
        <v>2523</v>
      </c>
      <c r="B100" s="1">
        <v>1.7</v>
      </c>
      <c r="C100" s="1">
        <v>521</v>
      </c>
      <c r="D100" s="1">
        <v>11</v>
      </c>
      <c r="E100" s="1">
        <v>70</v>
      </c>
      <c r="F100" s="1">
        <v>9</v>
      </c>
      <c r="G100" s="1">
        <v>20</v>
      </c>
      <c r="H100" s="1">
        <v>0</v>
      </c>
      <c r="I100" s="1">
        <v>1</v>
      </c>
      <c r="J100" s="1">
        <v>189</v>
      </c>
      <c r="K100" s="1">
        <v>68</v>
      </c>
      <c r="L100" s="1">
        <v>10</v>
      </c>
      <c r="M100" s="1" t="s">
        <v>5</v>
      </c>
      <c r="N100" s="1" t="s">
        <v>2</v>
      </c>
      <c r="O100" s="1" t="s">
        <v>20</v>
      </c>
      <c r="P100" s="1" t="s">
        <v>0</v>
      </c>
    </row>
    <row r="101" spans="1:16" x14ac:dyDescent="0.2">
      <c r="A101" s="1">
        <v>5870</v>
      </c>
      <c r="B101" s="1">
        <v>0</v>
      </c>
      <c r="C101" s="1">
        <v>517</v>
      </c>
      <c r="D101" s="1">
        <v>0</v>
      </c>
      <c r="E101" s="1">
        <v>68</v>
      </c>
      <c r="F101" s="1">
        <v>5</v>
      </c>
      <c r="G101" s="1">
        <v>19</v>
      </c>
      <c r="H101" s="1">
        <v>1</v>
      </c>
      <c r="I101" s="1">
        <v>1</v>
      </c>
      <c r="J101" s="1">
        <v>176</v>
      </c>
      <c r="K101" s="1">
        <v>76</v>
      </c>
      <c r="L101" s="1">
        <v>11</v>
      </c>
      <c r="M101" s="1" t="s">
        <v>2</v>
      </c>
      <c r="N101" s="1" t="s">
        <v>2</v>
      </c>
      <c r="O101" s="1" t="s">
        <v>13</v>
      </c>
      <c r="P101" s="1" t="s">
        <v>0</v>
      </c>
    </row>
    <row r="102" spans="1:16" x14ac:dyDescent="0.2">
      <c r="A102" s="1">
        <v>7084</v>
      </c>
      <c r="B102" s="1">
        <v>59</v>
      </c>
      <c r="C102" s="1">
        <v>509</v>
      </c>
      <c r="D102" s="1">
        <v>4</v>
      </c>
      <c r="E102" s="1">
        <v>76</v>
      </c>
      <c r="F102" s="1">
        <v>12</v>
      </c>
      <c r="G102" s="1">
        <v>58</v>
      </c>
      <c r="H102" s="1">
        <v>1</v>
      </c>
      <c r="I102" s="1">
        <v>4</v>
      </c>
      <c r="J102" s="1">
        <v>190</v>
      </c>
      <c r="K102" s="1">
        <v>98</v>
      </c>
      <c r="L102" s="1">
        <v>10</v>
      </c>
      <c r="M102" s="1" t="s">
        <v>5</v>
      </c>
      <c r="N102" s="1" t="s">
        <v>17</v>
      </c>
      <c r="O102" s="1" t="s">
        <v>20</v>
      </c>
      <c r="P102" s="1" t="s">
        <v>0</v>
      </c>
    </row>
    <row r="103" spans="1:16" x14ac:dyDescent="0.2">
      <c r="A103" s="1">
        <v>3320</v>
      </c>
      <c r="B103" s="1">
        <v>1</v>
      </c>
      <c r="C103" s="1">
        <v>566</v>
      </c>
      <c r="D103" s="1">
        <v>9</v>
      </c>
      <c r="E103" s="1">
        <v>74</v>
      </c>
      <c r="F103" s="1">
        <v>4</v>
      </c>
      <c r="G103" s="1">
        <v>20</v>
      </c>
      <c r="H103" s="1">
        <v>1</v>
      </c>
      <c r="I103" s="1">
        <v>3</v>
      </c>
      <c r="J103" s="1">
        <v>190</v>
      </c>
      <c r="K103" s="1">
        <v>84</v>
      </c>
      <c r="L103" s="1">
        <v>11</v>
      </c>
      <c r="M103" s="1" t="s">
        <v>2</v>
      </c>
      <c r="N103" s="1" t="s">
        <v>17</v>
      </c>
      <c r="O103" s="1" t="s">
        <v>15</v>
      </c>
      <c r="P103" s="1" t="s">
        <v>0</v>
      </c>
    </row>
    <row r="104" spans="1:16" x14ac:dyDescent="0.2">
      <c r="A104" s="1">
        <v>949</v>
      </c>
      <c r="B104" s="1">
        <v>1</v>
      </c>
      <c r="C104" s="1">
        <v>479</v>
      </c>
      <c r="D104" s="1">
        <v>9</v>
      </c>
      <c r="E104" s="1">
        <v>86</v>
      </c>
      <c r="F104" s="1">
        <v>3</v>
      </c>
      <c r="G104" s="1">
        <v>19</v>
      </c>
      <c r="H104" s="1">
        <v>2</v>
      </c>
      <c r="I104" s="1">
        <v>0</v>
      </c>
      <c r="J104" s="1">
        <v>187</v>
      </c>
      <c r="K104" s="1">
        <v>87</v>
      </c>
      <c r="L104" s="1">
        <v>11</v>
      </c>
      <c r="M104" s="1" t="s">
        <v>5</v>
      </c>
      <c r="N104" s="1" t="s">
        <v>2</v>
      </c>
      <c r="O104" s="1" t="s">
        <v>18</v>
      </c>
      <c r="P104" s="1" t="s">
        <v>0</v>
      </c>
    </row>
    <row r="105" spans="1:16" x14ac:dyDescent="0.2">
      <c r="A105" s="1">
        <v>6138</v>
      </c>
      <c r="B105" s="1">
        <v>2</v>
      </c>
      <c r="C105" s="1">
        <v>503</v>
      </c>
      <c r="D105" s="1">
        <v>9</v>
      </c>
      <c r="E105" s="1">
        <v>70</v>
      </c>
      <c r="F105" s="1">
        <v>6</v>
      </c>
      <c r="G105" s="1">
        <v>19</v>
      </c>
      <c r="H105" s="1">
        <v>2</v>
      </c>
      <c r="I105" s="1">
        <v>1</v>
      </c>
      <c r="J105" s="1">
        <v>184</v>
      </c>
      <c r="K105" s="1">
        <v>70</v>
      </c>
      <c r="L105" s="1">
        <v>10</v>
      </c>
      <c r="M105" s="1" t="s">
        <v>5</v>
      </c>
      <c r="N105" s="1" t="s">
        <v>2</v>
      </c>
      <c r="O105" s="1" t="s">
        <v>11</v>
      </c>
      <c r="P105" s="1" t="s">
        <v>0</v>
      </c>
    </row>
    <row r="106" spans="1:16" x14ac:dyDescent="0.2">
      <c r="A106" s="1">
        <v>7721</v>
      </c>
      <c r="B106" s="1">
        <v>6</v>
      </c>
      <c r="C106" s="1">
        <v>545</v>
      </c>
      <c r="D106" s="1">
        <v>0</v>
      </c>
      <c r="E106" s="1">
        <v>70</v>
      </c>
      <c r="F106" s="1">
        <v>4</v>
      </c>
      <c r="G106" s="1">
        <v>24</v>
      </c>
      <c r="H106" s="1">
        <v>1</v>
      </c>
      <c r="I106" s="1">
        <v>1</v>
      </c>
      <c r="J106" s="1">
        <v>182</v>
      </c>
      <c r="K106" s="1">
        <v>80</v>
      </c>
      <c r="L106" s="1">
        <v>9</v>
      </c>
      <c r="M106" s="1" t="s">
        <v>5</v>
      </c>
      <c r="N106" s="1" t="s">
        <v>10</v>
      </c>
      <c r="O106" s="1" t="s">
        <v>6</v>
      </c>
      <c r="P106" s="1" t="s">
        <v>0</v>
      </c>
    </row>
    <row r="107" spans="1:16" x14ac:dyDescent="0.2">
      <c r="A107" s="1">
        <v>6944</v>
      </c>
      <c r="B107" s="1">
        <v>2</v>
      </c>
      <c r="C107" s="1">
        <v>350</v>
      </c>
      <c r="D107" s="1">
        <v>11</v>
      </c>
      <c r="E107" s="1">
        <v>53</v>
      </c>
      <c r="F107" s="1">
        <v>9</v>
      </c>
      <c r="G107" s="1">
        <v>21</v>
      </c>
      <c r="H107" s="1">
        <v>0</v>
      </c>
      <c r="I107" s="1">
        <v>1</v>
      </c>
      <c r="J107" s="1">
        <v>180</v>
      </c>
      <c r="K107" s="1">
        <v>68</v>
      </c>
      <c r="L107" s="1">
        <v>9</v>
      </c>
      <c r="M107" s="1" t="s">
        <v>5</v>
      </c>
      <c r="N107" s="1" t="s">
        <v>2</v>
      </c>
      <c r="O107" s="1" t="s">
        <v>6</v>
      </c>
      <c r="P107" s="1" t="s">
        <v>0</v>
      </c>
    </row>
    <row r="108" spans="1:16" x14ac:dyDescent="0.2">
      <c r="A108" s="1">
        <v>9898</v>
      </c>
      <c r="B108" s="1">
        <v>25</v>
      </c>
      <c r="C108" s="1">
        <v>545</v>
      </c>
      <c r="D108" s="1">
        <v>0</v>
      </c>
      <c r="E108" s="1">
        <v>68</v>
      </c>
      <c r="F108" s="1">
        <v>4</v>
      </c>
      <c r="G108" s="1">
        <v>20</v>
      </c>
      <c r="H108" s="1">
        <v>3</v>
      </c>
      <c r="I108" s="1">
        <v>1</v>
      </c>
      <c r="J108" s="1">
        <v>182</v>
      </c>
      <c r="K108" s="1">
        <v>82</v>
      </c>
      <c r="L108" s="1">
        <v>9</v>
      </c>
      <c r="M108" s="1" t="s">
        <v>2</v>
      </c>
      <c r="N108" s="1" t="s">
        <v>17</v>
      </c>
      <c r="O108" s="1" t="s">
        <v>8</v>
      </c>
      <c r="P108" s="1" t="s">
        <v>0</v>
      </c>
    </row>
    <row r="109" spans="1:16" x14ac:dyDescent="0.2">
      <c r="A109" s="1">
        <v>8421</v>
      </c>
      <c r="B109" s="1">
        <v>0</v>
      </c>
      <c r="C109" s="1">
        <v>520</v>
      </c>
      <c r="D109" s="1">
        <v>0</v>
      </c>
      <c r="E109" s="1">
        <v>68</v>
      </c>
      <c r="F109" s="1">
        <v>4</v>
      </c>
      <c r="G109" s="1">
        <v>22</v>
      </c>
      <c r="H109" s="1">
        <v>1</v>
      </c>
      <c r="I109" s="1">
        <v>1</v>
      </c>
      <c r="J109" s="1">
        <v>190</v>
      </c>
      <c r="K109" s="1">
        <v>94</v>
      </c>
      <c r="L109" s="1">
        <v>11</v>
      </c>
      <c r="M109" s="1" t="s">
        <v>5</v>
      </c>
      <c r="N109" s="1" t="s">
        <v>2</v>
      </c>
      <c r="O109" s="1" t="s">
        <v>6</v>
      </c>
      <c r="P109" s="1" t="s">
        <v>0</v>
      </c>
    </row>
    <row r="110" spans="1:16" x14ac:dyDescent="0.2">
      <c r="A110" s="1">
        <v>987</v>
      </c>
      <c r="B110" s="1">
        <v>10</v>
      </c>
      <c r="C110" s="1">
        <v>552</v>
      </c>
      <c r="D110" s="1">
        <v>3</v>
      </c>
      <c r="E110" s="1">
        <v>80</v>
      </c>
      <c r="F110" s="1">
        <v>4</v>
      </c>
      <c r="G110" s="1">
        <v>20</v>
      </c>
      <c r="H110" s="1">
        <v>3</v>
      </c>
      <c r="I110" s="1">
        <v>0</v>
      </c>
      <c r="J110" s="1">
        <v>170</v>
      </c>
      <c r="K110" s="1">
        <v>58</v>
      </c>
      <c r="L110" s="1">
        <v>8</v>
      </c>
      <c r="M110" s="1" t="s">
        <v>1</v>
      </c>
      <c r="N110" s="1" t="s">
        <v>7</v>
      </c>
      <c r="O110" s="1" t="s">
        <v>11</v>
      </c>
      <c r="P110" s="1" t="s">
        <v>4</v>
      </c>
    </row>
    <row r="111" spans="1:16" x14ac:dyDescent="0.2">
      <c r="A111" s="1">
        <v>59</v>
      </c>
      <c r="B111" s="1">
        <v>1</v>
      </c>
      <c r="C111" s="1">
        <v>510</v>
      </c>
      <c r="D111" s="1">
        <v>0</v>
      </c>
      <c r="E111" s="1">
        <v>70</v>
      </c>
      <c r="F111" s="1">
        <v>10</v>
      </c>
      <c r="G111" s="1">
        <v>20</v>
      </c>
      <c r="H111" s="1">
        <v>0</v>
      </c>
      <c r="I111" s="1">
        <v>0</v>
      </c>
      <c r="J111" s="1">
        <v>160</v>
      </c>
      <c r="K111" s="1">
        <v>76</v>
      </c>
      <c r="L111" s="1">
        <v>8</v>
      </c>
      <c r="M111" s="1" t="s">
        <v>2</v>
      </c>
      <c r="N111" s="1" t="s">
        <v>17</v>
      </c>
      <c r="O111" s="1" t="s">
        <v>11</v>
      </c>
      <c r="P111" s="1" t="s">
        <v>0</v>
      </c>
    </row>
    <row r="112" spans="1:16" x14ac:dyDescent="0.2">
      <c r="A112" s="1">
        <v>2986</v>
      </c>
      <c r="B112" s="1">
        <v>9</v>
      </c>
      <c r="C112" s="1">
        <v>498</v>
      </c>
      <c r="D112" s="1">
        <v>13</v>
      </c>
      <c r="E112" s="1">
        <v>65</v>
      </c>
      <c r="F112" s="1">
        <v>5</v>
      </c>
      <c r="G112" s="1">
        <v>19</v>
      </c>
      <c r="H112" s="1">
        <v>1</v>
      </c>
      <c r="I112" s="1">
        <v>2</v>
      </c>
      <c r="J112" s="1">
        <v>156</v>
      </c>
      <c r="K112" s="1">
        <v>55</v>
      </c>
      <c r="L112" s="1">
        <v>5.5</v>
      </c>
      <c r="M112" s="1" t="s">
        <v>5</v>
      </c>
      <c r="N112" s="1" t="s">
        <v>2</v>
      </c>
      <c r="O112" s="1" t="s">
        <v>9</v>
      </c>
      <c r="P112" s="1" t="s">
        <v>4</v>
      </c>
    </row>
    <row r="113" spans="1:16" x14ac:dyDescent="0.2">
      <c r="A113" s="1">
        <v>4230</v>
      </c>
      <c r="B113" s="1">
        <v>4</v>
      </c>
      <c r="C113" s="1">
        <v>545</v>
      </c>
      <c r="D113" s="1">
        <v>0</v>
      </c>
      <c r="E113" s="1">
        <v>65</v>
      </c>
      <c r="F113" s="1">
        <v>10</v>
      </c>
      <c r="G113" s="1">
        <v>20</v>
      </c>
      <c r="H113" s="1">
        <v>3</v>
      </c>
      <c r="I113" s="1">
        <v>0</v>
      </c>
      <c r="J113" s="1">
        <v>163</v>
      </c>
      <c r="K113" s="1">
        <v>55</v>
      </c>
      <c r="L113" s="1">
        <v>5</v>
      </c>
      <c r="M113" s="1" t="s">
        <v>5</v>
      </c>
      <c r="N113" s="1" t="s">
        <v>10</v>
      </c>
      <c r="O113" s="1" t="s">
        <v>16</v>
      </c>
      <c r="P113" s="1" t="s">
        <v>4</v>
      </c>
    </row>
    <row r="114" spans="1:16" x14ac:dyDescent="0.2">
      <c r="A114" s="1">
        <v>7865</v>
      </c>
      <c r="B114" s="1">
        <v>2</v>
      </c>
      <c r="C114" s="1">
        <v>130</v>
      </c>
      <c r="D114" s="1">
        <v>1</v>
      </c>
      <c r="E114" s="1">
        <v>68</v>
      </c>
      <c r="F114" s="1">
        <v>4</v>
      </c>
      <c r="G114" s="1">
        <v>25</v>
      </c>
      <c r="H114" s="1">
        <v>2</v>
      </c>
      <c r="I114" s="1">
        <v>0</v>
      </c>
      <c r="J114" s="1">
        <v>181</v>
      </c>
      <c r="K114" s="1">
        <v>88</v>
      </c>
      <c r="L114" s="1">
        <v>3</v>
      </c>
      <c r="M114" s="1" t="s">
        <v>5</v>
      </c>
      <c r="N114" s="1" t="s">
        <v>17</v>
      </c>
      <c r="O114" s="1" t="s">
        <v>11</v>
      </c>
      <c r="P114" s="1" t="s">
        <v>0</v>
      </c>
    </row>
    <row r="115" spans="1:16" x14ac:dyDescent="0.2">
      <c r="A115" s="1">
        <v>4920</v>
      </c>
      <c r="B115" s="1">
        <v>103</v>
      </c>
      <c r="C115" s="1">
        <v>510</v>
      </c>
      <c r="D115" s="1">
        <v>0</v>
      </c>
      <c r="E115" s="1">
        <v>78</v>
      </c>
      <c r="F115" s="1">
        <v>10</v>
      </c>
      <c r="G115" s="1">
        <v>19</v>
      </c>
      <c r="H115" s="1">
        <v>2</v>
      </c>
      <c r="I115" s="1">
        <v>2</v>
      </c>
      <c r="J115" s="1">
        <v>160</v>
      </c>
      <c r="K115" s="1">
        <v>58</v>
      </c>
      <c r="L115" s="1">
        <v>5</v>
      </c>
      <c r="M115" s="1" t="s">
        <v>2</v>
      </c>
      <c r="N115" s="1" t="s">
        <v>10</v>
      </c>
      <c r="O115" s="1" t="s">
        <v>13</v>
      </c>
      <c r="P115" s="1" t="s">
        <v>4</v>
      </c>
    </row>
    <row r="116" spans="1:16" x14ac:dyDescent="0.2">
      <c r="A116" s="1">
        <v>9552</v>
      </c>
      <c r="B116" s="1">
        <v>0</v>
      </c>
      <c r="C116" s="1">
        <v>540</v>
      </c>
      <c r="D116" s="1">
        <v>0</v>
      </c>
      <c r="E116" s="1">
        <v>65</v>
      </c>
      <c r="F116" s="1">
        <v>12</v>
      </c>
      <c r="G116" s="1">
        <v>21</v>
      </c>
      <c r="H116" s="1">
        <v>2</v>
      </c>
      <c r="I116" s="1">
        <v>0</v>
      </c>
      <c r="J116" s="1">
        <v>170</v>
      </c>
      <c r="K116" s="1">
        <v>64</v>
      </c>
      <c r="L116" s="1">
        <v>6</v>
      </c>
      <c r="M116" s="1" t="s">
        <v>2</v>
      </c>
      <c r="N116" s="1" t="s">
        <v>7</v>
      </c>
      <c r="O116" s="1" t="s">
        <v>13</v>
      </c>
      <c r="P116" s="1" t="s">
        <v>4</v>
      </c>
    </row>
    <row r="117" spans="1:16" x14ac:dyDescent="0.2">
      <c r="A117" s="1">
        <v>6521</v>
      </c>
      <c r="B117" s="1">
        <v>18</v>
      </c>
      <c r="C117" s="1">
        <v>456</v>
      </c>
      <c r="D117" s="1">
        <v>7</v>
      </c>
      <c r="E117" s="1">
        <v>78</v>
      </c>
      <c r="F117" s="1">
        <v>5</v>
      </c>
      <c r="G117" s="1">
        <v>21</v>
      </c>
      <c r="H117" s="1">
        <v>1</v>
      </c>
      <c r="I117" s="1">
        <v>1</v>
      </c>
      <c r="J117" s="1">
        <v>169</v>
      </c>
      <c r="K117" s="1">
        <v>68</v>
      </c>
      <c r="L117" s="1">
        <v>8</v>
      </c>
      <c r="M117" s="1" t="s">
        <v>2</v>
      </c>
      <c r="N117" s="1" t="s">
        <v>2</v>
      </c>
      <c r="O117" s="1" t="s">
        <v>8</v>
      </c>
      <c r="P117" s="1" t="s">
        <v>4</v>
      </c>
    </row>
    <row r="118" spans="1:16" x14ac:dyDescent="0.2">
      <c r="A118" s="1">
        <v>1699</v>
      </c>
      <c r="B118" s="1">
        <v>7</v>
      </c>
      <c r="C118" s="1">
        <v>565</v>
      </c>
      <c r="D118" s="1">
        <v>14</v>
      </c>
      <c r="E118" s="1">
        <v>71</v>
      </c>
      <c r="F118" s="1">
        <v>3</v>
      </c>
      <c r="G118" s="1">
        <v>21</v>
      </c>
      <c r="H118" s="1">
        <v>2</v>
      </c>
      <c r="I118" s="1">
        <v>1</v>
      </c>
      <c r="J118" s="1">
        <v>170</v>
      </c>
      <c r="K118" s="1">
        <v>59</v>
      </c>
      <c r="L118" s="1">
        <v>6</v>
      </c>
      <c r="M118" s="1" t="s">
        <v>5</v>
      </c>
      <c r="N118" s="1" t="s">
        <v>17</v>
      </c>
      <c r="O118" s="1" t="s">
        <v>20</v>
      </c>
      <c r="P118" s="1" t="s">
        <v>4</v>
      </c>
    </row>
    <row r="119" spans="1:16" x14ac:dyDescent="0.2">
      <c r="A119" s="1">
        <v>5289</v>
      </c>
      <c r="B119" s="1">
        <v>7</v>
      </c>
      <c r="C119" s="1">
        <v>520</v>
      </c>
      <c r="D119" s="1">
        <v>7</v>
      </c>
      <c r="E119" s="1">
        <v>62</v>
      </c>
      <c r="F119" s="1">
        <v>8</v>
      </c>
      <c r="G119" s="1">
        <v>20</v>
      </c>
      <c r="H119" s="1">
        <v>0</v>
      </c>
      <c r="I119" s="1">
        <v>2</v>
      </c>
      <c r="J119" s="1">
        <v>165</v>
      </c>
      <c r="K119" s="1">
        <v>70</v>
      </c>
      <c r="L119" s="1">
        <v>5</v>
      </c>
      <c r="M119" s="1" t="s">
        <v>5</v>
      </c>
      <c r="N119" s="1" t="s">
        <v>17</v>
      </c>
      <c r="O119" s="1" t="s">
        <v>8</v>
      </c>
      <c r="P119" s="1" t="s">
        <v>4</v>
      </c>
    </row>
    <row r="120" spans="1:16" x14ac:dyDescent="0.2">
      <c r="A120" s="1">
        <v>5317</v>
      </c>
      <c r="B120" s="1">
        <v>60</v>
      </c>
      <c r="C120" s="1">
        <v>510</v>
      </c>
      <c r="D120" s="1">
        <v>0</v>
      </c>
      <c r="E120" s="1">
        <v>65</v>
      </c>
      <c r="F120" s="1">
        <v>5</v>
      </c>
      <c r="G120" s="1">
        <v>20</v>
      </c>
      <c r="H120" s="1">
        <v>1</v>
      </c>
      <c r="I120" s="1">
        <v>1</v>
      </c>
      <c r="J120" s="1">
        <v>184</v>
      </c>
      <c r="K120" s="1">
        <v>85</v>
      </c>
      <c r="L120" s="1">
        <v>10</v>
      </c>
      <c r="M120" s="1" t="s">
        <v>5</v>
      </c>
      <c r="N120" s="1" t="s">
        <v>2</v>
      </c>
      <c r="O120" s="1" t="s">
        <v>20</v>
      </c>
      <c r="P120" s="1" t="s">
        <v>0</v>
      </c>
    </row>
    <row r="121" spans="1:16" x14ac:dyDescent="0.2">
      <c r="A121" s="1">
        <v>4602</v>
      </c>
      <c r="B121" s="1">
        <v>7</v>
      </c>
      <c r="C121" s="1">
        <v>490</v>
      </c>
      <c r="D121" s="1">
        <v>7</v>
      </c>
      <c r="E121" s="1">
        <v>70</v>
      </c>
      <c r="F121" s="1">
        <v>4</v>
      </c>
      <c r="G121" s="1">
        <v>23</v>
      </c>
      <c r="H121" s="1">
        <v>0</v>
      </c>
      <c r="I121" s="1">
        <v>3</v>
      </c>
      <c r="J121" s="1">
        <v>173</v>
      </c>
      <c r="K121" s="1">
        <v>73</v>
      </c>
      <c r="L121" s="1">
        <v>7</v>
      </c>
      <c r="M121" s="1" t="s">
        <v>1</v>
      </c>
      <c r="N121" s="1" t="s">
        <v>10</v>
      </c>
      <c r="O121" s="1" t="s">
        <v>12</v>
      </c>
      <c r="P121" s="1" t="s">
        <v>4</v>
      </c>
    </row>
    <row r="122" spans="1:16" x14ac:dyDescent="0.2">
      <c r="A122" s="1">
        <v>6402</v>
      </c>
      <c r="B122" s="1">
        <v>4</v>
      </c>
      <c r="C122" s="1">
        <v>500</v>
      </c>
      <c r="D122" s="1">
        <v>0</v>
      </c>
      <c r="E122" s="1">
        <v>65</v>
      </c>
      <c r="F122" s="1">
        <v>4</v>
      </c>
      <c r="G122" s="1">
        <v>22</v>
      </c>
      <c r="H122" s="1">
        <v>0</v>
      </c>
      <c r="I122" s="1">
        <v>3</v>
      </c>
      <c r="J122" s="1">
        <v>177</v>
      </c>
      <c r="K122" s="1">
        <v>73</v>
      </c>
      <c r="L122" s="1">
        <v>7</v>
      </c>
      <c r="M122" s="1" t="s">
        <v>5</v>
      </c>
      <c r="N122" s="1" t="s">
        <v>2</v>
      </c>
      <c r="O122" s="1" t="s">
        <v>6</v>
      </c>
      <c r="P122" s="1" t="s">
        <v>4</v>
      </c>
    </row>
    <row r="123" spans="1:16" x14ac:dyDescent="0.2">
      <c r="A123" s="1">
        <v>6290</v>
      </c>
      <c r="B123" s="1">
        <v>8</v>
      </c>
      <c r="C123" s="1">
        <v>407</v>
      </c>
      <c r="D123" s="1">
        <v>15</v>
      </c>
      <c r="E123" s="1">
        <v>73</v>
      </c>
      <c r="F123" s="8">
        <v>1</v>
      </c>
      <c r="G123" s="3">
        <v>22</v>
      </c>
      <c r="H123" s="8">
        <v>2</v>
      </c>
      <c r="I123" s="8">
        <v>0</v>
      </c>
      <c r="J123" s="1">
        <v>181</v>
      </c>
      <c r="K123" s="1">
        <v>87</v>
      </c>
      <c r="L123" s="1">
        <v>9.5</v>
      </c>
      <c r="M123" s="1" t="s">
        <v>5</v>
      </c>
      <c r="N123" s="1" t="s">
        <v>2</v>
      </c>
      <c r="O123" s="1" t="s">
        <v>9</v>
      </c>
      <c r="P123" s="1" t="s">
        <v>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457F-F807-443B-9308-36F9583D4AE0}">
  <dimension ref="A1:V126"/>
  <sheetViews>
    <sheetView workbookViewId="0">
      <selection activeCell="U9" sqref="U9"/>
    </sheetView>
  </sheetViews>
  <sheetFormatPr baseColWidth="10" defaultColWidth="8.83203125" defaultRowHeight="16" x14ac:dyDescent="0.2"/>
  <cols>
    <col min="3" max="3" width="12.83203125" customWidth="1"/>
  </cols>
  <sheetData>
    <row r="1" spans="1:22" x14ac:dyDescent="0.2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28</v>
      </c>
      <c r="I1" s="13" t="s">
        <v>29</v>
      </c>
      <c r="J1" s="13" t="s">
        <v>30</v>
      </c>
      <c r="K1" s="13" t="s">
        <v>31</v>
      </c>
      <c r="L1" s="13" t="s">
        <v>32</v>
      </c>
      <c r="M1" s="13" t="s">
        <v>33</v>
      </c>
      <c r="N1" s="13" t="s">
        <v>34</v>
      </c>
      <c r="O1" s="13" t="s">
        <v>35</v>
      </c>
      <c r="P1" s="13" t="s">
        <v>36</v>
      </c>
      <c r="Q1" s="13" t="s">
        <v>37</v>
      </c>
      <c r="R1" s="13" t="s">
        <v>38</v>
      </c>
      <c r="S1" s="13" t="s">
        <v>39</v>
      </c>
      <c r="T1" s="13" t="s">
        <v>40</v>
      </c>
      <c r="U1" s="13" t="s">
        <v>41</v>
      </c>
      <c r="V1" s="13" t="s">
        <v>42</v>
      </c>
    </row>
    <row r="2" spans="1:22" x14ac:dyDescent="0.2">
      <c r="A2">
        <v>21</v>
      </c>
      <c r="B2" t="s">
        <v>77</v>
      </c>
      <c r="C2">
        <v>10</v>
      </c>
      <c r="D2">
        <v>66</v>
      </c>
      <c r="E2">
        <v>4</v>
      </c>
      <c r="F2" t="s">
        <v>0</v>
      </c>
      <c r="G2">
        <v>0</v>
      </c>
      <c r="H2">
        <v>2</v>
      </c>
      <c r="I2">
        <v>0</v>
      </c>
      <c r="J2">
        <v>178</v>
      </c>
      <c r="K2">
        <v>92</v>
      </c>
      <c r="L2" t="s">
        <v>1</v>
      </c>
      <c r="M2" t="s">
        <v>2</v>
      </c>
      <c r="N2">
        <v>5262</v>
      </c>
      <c r="O2" t="s">
        <v>3</v>
      </c>
      <c r="P2">
        <v>9</v>
      </c>
    </row>
    <row r="3" spans="1:22" x14ac:dyDescent="0.2">
      <c r="A3">
        <v>22</v>
      </c>
      <c r="B3">
        <v>505</v>
      </c>
      <c r="C3" t="s">
        <v>77</v>
      </c>
      <c r="D3">
        <v>68</v>
      </c>
      <c r="E3">
        <v>7</v>
      </c>
      <c r="F3" t="s">
        <v>4</v>
      </c>
      <c r="G3">
        <v>0</v>
      </c>
      <c r="H3">
        <v>1</v>
      </c>
      <c r="I3">
        <v>0</v>
      </c>
      <c r="J3">
        <v>155</v>
      </c>
      <c r="K3">
        <v>55</v>
      </c>
      <c r="L3" t="s">
        <v>5</v>
      </c>
      <c r="M3" t="s">
        <v>2</v>
      </c>
      <c r="N3">
        <v>7181</v>
      </c>
      <c r="O3" t="s">
        <v>6</v>
      </c>
      <c r="P3">
        <v>4</v>
      </c>
      <c r="Q3">
        <v>7181</v>
      </c>
      <c r="R3">
        <v>32</v>
      </c>
      <c r="S3">
        <v>62</v>
      </c>
      <c r="T3">
        <v>23</v>
      </c>
      <c r="U3">
        <v>35</v>
      </c>
      <c r="V3">
        <v>31</v>
      </c>
    </row>
    <row r="4" spans="1:22" x14ac:dyDescent="0.2">
      <c r="A4">
        <v>20</v>
      </c>
      <c r="B4">
        <v>600</v>
      </c>
      <c r="C4">
        <v>30</v>
      </c>
      <c r="D4" t="s">
        <v>77</v>
      </c>
      <c r="E4">
        <v>6</v>
      </c>
      <c r="F4" t="s">
        <v>4</v>
      </c>
      <c r="G4">
        <v>1</v>
      </c>
      <c r="H4">
        <v>2</v>
      </c>
      <c r="I4">
        <v>0</v>
      </c>
      <c r="J4">
        <v>180</v>
      </c>
      <c r="K4">
        <v>55</v>
      </c>
      <c r="L4" t="s">
        <v>5</v>
      </c>
      <c r="M4" t="s">
        <v>2</v>
      </c>
      <c r="N4">
        <v>7677</v>
      </c>
      <c r="O4" t="s">
        <v>6</v>
      </c>
      <c r="P4">
        <v>5</v>
      </c>
    </row>
    <row r="5" spans="1:22" x14ac:dyDescent="0.2">
      <c r="A5">
        <v>19</v>
      </c>
      <c r="B5">
        <v>543</v>
      </c>
      <c r="C5">
        <v>10</v>
      </c>
      <c r="D5">
        <v>71</v>
      </c>
      <c r="E5" t="s">
        <v>77</v>
      </c>
      <c r="F5" t="s">
        <v>0</v>
      </c>
      <c r="G5">
        <v>0</v>
      </c>
      <c r="H5">
        <v>1</v>
      </c>
      <c r="I5">
        <v>13</v>
      </c>
      <c r="J5">
        <v>187</v>
      </c>
      <c r="K5">
        <v>76</v>
      </c>
      <c r="L5" t="s">
        <v>5</v>
      </c>
      <c r="M5" t="s">
        <v>7</v>
      </c>
      <c r="N5">
        <v>838</v>
      </c>
      <c r="O5" t="s">
        <v>8</v>
      </c>
      <c r="P5">
        <v>9</v>
      </c>
      <c r="Q5">
        <v>838</v>
      </c>
      <c r="R5">
        <v>48</v>
      </c>
      <c r="S5">
        <v>41</v>
      </c>
      <c r="T5">
        <v>57</v>
      </c>
      <c r="U5">
        <v>49</v>
      </c>
      <c r="V5">
        <v>36</v>
      </c>
    </row>
    <row r="6" spans="1:22" x14ac:dyDescent="0.2">
      <c r="A6" t="s">
        <v>77</v>
      </c>
      <c r="B6">
        <v>407</v>
      </c>
      <c r="C6">
        <v>8</v>
      </c>
      <c r="D6">
        <v>73</v>
      </c>
      <c r="E6">
        <v>1</v>
      </c>
      <c r="F6" t="s">
        <v>0</v>
      </c>
      <c r="G6">
        <v>2</v>
      </c>
      <c r="H6">
        <v>0</v>
      </c>
      <c r="I6">
        <v>15</v>
      </c>
      <c r="J6">
        <v>181</v>
      </c>
      <c r="K6">
        <v>87</v>
      </c>
      <c r="L6" t="s">
        <v>5</v>
      </c>
      <c r="M6" t="s">
        <v>2</v>
      </c>
      <c r="N6">
        <v>6290</v>
      </c>
      <c r="O6" t="s">
        <v>9</v>
      </c>
      <c r="P6">
        <v>9.5</v>
      </c>
    </row>
    <row r="7" spans="1:22" x14ac:dyDescent="0.2">
      <c r="A7">
        <v>20</v>
      </c>
      <c r="B7">
        <v>484</v>
      </c>
      <c r="C7">
        <v>0</v>
      </c>
      <c r="D7">
        <v>68</v>
      </c>
      <c r="E7">
        <v>1</v>
      </c>
      <c r="F7" t="s">
        <v>0</v>
      </c>
      <c r="G7">
        <v>2</v>
      </c>
      <c r="H7">
        <v>1</v>
      </c>
      <c r="I7">
        <v>0</v>
      </c>
      <c r="J7">
        <v>188</v>
      </c>
      <c r="K7">
        <v>73</v>
      </c>
      <c r="L7" t="s">
        <v>5</v>
      </c>
      <c r="M7" t="s">
        <v>10</v>
      </c>
      <c r="N7">
        <v>6684</v>
      </c>
      <c r="O7" t="s">
        <v>8</v>
      </c>
      <c r="P7">
        <v>9.5</v>
      </c>
    </row>
    <row r="8" spans="1:22" x14ac:dyDescent="0.2">
      <c r="A8">
        <v>21</v>
      </c>
      <c r="B8">
        <v>498</v>
      </c>
      <c r="C8">
        <v>2</v>
      </c>
      <c r="D8">
        <v>82</v>
      </c>
      <c r="E8">
        <v>2</v>
      </c>
      <c r="F8" t="s">
        <v>0</v>
      </c>
      <c r="G8">
        <v>2</v>
      </c>
      <c r="H8">
        <v>1</v>
      </c>
      <c r="I8">
        <v>2</v>
      </c>
      <c r="J8">
        <v>187</v>
      </c>
      <c r="K8">
        <v>105</v>
      </c>
      <c r="L8" t="s">
        <v>2</v>
      </c>
      <c r="M8" t="s">
        <v>2</v>
      </c>
      <c r="N8">
        <v>7835</v>
      </c>
      <c r="O8" t="s">
        <v>11</v>
      </c>
      <c r="P8">
        <v>11</v>
      </c>
    </row>
    <row r="9" spans="1:22" x14ac:dyDescent="0.2">
      <c r="A9">
        <v>21</v>
      </c>
      <c r="B9">
        <v>498</v>
      </c>
      <c r="C9">
        <v>15</v>
      </c>
      <c r="D9">
        <v>74</v>
      </c>
      <c r="E9">
        <v>1</v>
      </c>
      <c r="F9" t="s">
        <v>0</v>
      </c>
      <c r="G9">
        <v>1</v>
      </c>
      <c r="H9">
        <v>1</v>
      </c>
      <c r="I9">
        <v>15</v>
      </c>
      <c r="J9">
        <v>186</v>
      </c>
      <c r="K9">
        <v>80</v>
      </c>
      <c r="L9" t="s">
        <v>5</v>
      </c>
      <c r="M9" t="s">
        <v>7</v>
      </c>
      <c r="N9">
        <v>6738</v>
      </c>
      <c r="O9" t="s">
        <v>8</v>
      </c>
      <c r="P9">
        <v>9.5</v>
      </c>
    </row>
    <row r="10" spans="1:22" x14ac:dyDescent="0.2">
      <c r="A10">
        <v>19</v>
      </c>
      <c r="B10">
        <v>509</v>
      </c>
      <c r="C10">
        <v>10</v>
      </c>
      <c r="D10">
        <v>64</v>
      </c>
      <c r="E10">
        <v>3</v>
      </c>
      <c r="F10" t="s">
        <v>0</v>
      </c>
      <c r="G10">
        <v>0</v>
      </c>
      <c r="H10">
        <v>0</v>
      </c>
      <c r="I10">
        <v>3</v>
      </c>
      <c r="J10">
        <v>187</v>
      </c>
      <c r="K10">
        <v>68</v>
      </c>
      <c r="L10" t="s">
        <v>2</v>
      </c>
      <c r="M10" t="s">
        <v>2</v>
      </c>
      <c r="N10">
        <v>608</v>
      </c>
      <c r="O10" t="s">
        <v>12</v>
      </c>
      <c r="P10">
        <v>10</v>
      </c>
    </row>
    <row r="11" spans="1:22" x14ac:dyDescent="0.2">
      <c r="A11">
        <v>19</v>
      </c>
      <c r="B11">
        <v>566</v>
      </c>
      <c r="C11">
        <v>2</v>
      </c>
      <c r="D11">
        <v>70</v>
      </c>
      <c r="E11">
        <v>10</v>
      </c>
      <c r="F11" t="s">
        <v>4</v>
      </c>
      <c r="G11">
        <v>2</v>
      </c>
      <c r="H11">
        <v>0</v>
      </c>
      <c r="I11">
        <v>0</v>
      </c>
      <c r="J11">
        <v>167</v>
      </c>
      <c r="K11">
        <v>60</v>
      </c>
      <c r="L11" t="s">
        <v>1</v>
      </c>
      <c r="M11" t="s">
        <v>2</v>
      </c>
      <c r="N11">
        <v>87</v>
      </c>
      <c r="O11" t="s">
        <v>13</v>
      </c>
      <c r="P11">
        <v>5</v>
      </c>
    </row>
    <row r="12" spans="1:22" x14ac:dyDescent="0.2">
      <c r="A12">
        <v>21</v>
      </c>
      <c r="B12">
        <v>557</v>
      </c>
      <c r="C12">
        <v>15</v>
      </c>
      <c r="D12">
        <v>50.5</v>
      </c>
      <c r="E12">
        <v>10</v>
      </c>
      <c r="F12" t="s">
        <v>0</v>
      </c>
      <c r="G12">
        <v>2</v>
      </c>
      <c r="H12">
        <v>0</v>
      </c>
      <c r="I12">
        <v>15</v>
      </c>
      <c r="J12">
        <v>178</v>
      </c>
      <c r="K12">
        <v>68</v>
      </c>
      <c r="L12" t="s">
        <v>1</v>
      </c>
      <c r="M12" t="s">
        <v>2</v>
      </c>
      <c r="N12">
        <v>4397</v>
      </c>
      <c r="O12" t="s">
        <v>14</v>
      </c>
      <c r="P12">
        <v>7</v>
      </c>
      <c r="Q12">
        <v>4397</v>
      </c>
      <c r="R12">
        <v>74</v>
      </c>
      <c r="S12">
        <v>48</v>
      </c>
      <c r="T12">
        <v>43</v>
      </c>
      <c r="U12">
        <v>29</v>
      </c>
      <c r="V12">
        <v>63</v>
      </c>
    </row>
    <row r="13" spans="1:22" x14ac:dyDescent="0.2">
      <c r="A13">
        <v>21</v>
      </c>
      <c r="B13">
        <v>557</v>
      </c>
      <c r="C13">
        <v>15</v>
      </c>
      <c r="D13">
        <v>50.5</v>
      </c>
      <c r="E13">
        <v>10</v>
      </c>
      <c r="F13" t="s">
        <v>0</v>
      </c>
      <c r="G13">
        <v>2</v>
      </c>
      <c r="H13">
        <v>0</v>
      </c>
      <c r="I13">
        <v>15</v>
      </c>
      <c r="J13">
        <v>178</v>
      </c>
      <c r="K13">
        <v>68</v>
      </c>
      <c r="L13" t="s">
        <v>1</v>
      </c>
      <c r="M13" t="s">
        <v>2</v>
      </c>
      <c r="N13">
        <v>4397</v>
      </c>
      <c r="O13" t="s">
        <v>14</v>
      </c>
      <c r="P13">
        <v>7</v>
      </c>
      <c r="Q13">
        <v>4397</v>
      </c>
      <c r="R13">
        <v>65</v>
      </c>
      <c r="S13">
        <v>70</v>
      </c>
      <c r="T13">
        <v>70</v>
      </c>
      <c r="U13">
        <v>65</v>
      </c>
      <c r="V13">
        <v>60</v>
      </c>
    </row>
    <row r="14" spans="1:22" x14ac:dyDescent="0.2">
      <c r="A14">
        <v>22</v>
      </c>
      <c r="B14">
        <v>397</v>
      </c>
      <c r="C14">
        <v>5</v>
      </c>
      <c r="D14">
        <v>65</v>
      </c>
      <c r="E14">
        <v>5</v>
      </c>
      <c r="F14" t="s">
        <v>4</v>
      </c>
      <c r="G14">
        <v>2</v>
      </c>
      <c r="H14">
        <v>0</v>
      </c>
      <c r="I14">
        <v>0</v>
      </c>
      <c r="J14">
        <v>153</v>
      </c>
      <c r="K14">
        <v>55</v>
      </c>
      <c r="L14" t="s">
        <v>2</v>
      </c>
      <c r="M14" t="s">
        <v>2</v>
      </c>
      <c r="N14">
        <v>8626</v>
      </c>
      <c r="O14" t="s">
        <v>15</v>
      </c>
      <c r="P14">
        <v>5</v>
      </c>
      <c r="Q14">
        <v>8626</v>
      </c>
      <c r="R14">
        <v>25</v>
      </c>
      <c r="S14">
        <v>55</v>
      </c>
      <c r="T14">
        <v>43</v>
      </c>
      <c r="U14">
        <v>61</v>
      </c>
      <c r="V14">
        <v>44</v>
      </c>
    </row>
    <row r="15" spans="1:22" x14ac:dyDescent="0.2">
      <c r="A15">
        <v>25</v>
      </c>
      <c r="B15">
        <v>532</v>
      </c>
      <c r="C15">
        <v>20</v>
      </c>
      <c r="D15">
        <v>72</v>
      </c>
      <c r="E15">
        <v>8</v>
      </c>
      <c r="F15" t="s">
        <v>0</v>
      </c>
      <c r="G15">
        <v>1</v>
      </c>
      <c r="H15">
        <v>1</v>
      </c>
      <c r="I15">
        <v>22</v>
      </c>
      <c r="J15">
        <v>192</v>
      </c>
      <c r="K15">
        <v>90</v>
      </c>
      <c r="L15" t="s">
        <v>1</v>
      </c>
      <c r="M15" t="s">
        <v>2</v>
      </c>
      <c r="N15">
        <v>4768</v>
      </c>
      <c r="O15" t="s">
        <v>12</v>
      </c>
      <c r="P15">
        <v>12</v>
      </c>
      <c r="Q15">
        <v>4768</v>
      </c>
      <c r="R15">
        <v>56</v>
      </c>
      <c r="S15">
        <v>68</v>
      </c>
      <c r="T15">
        <v>27</v>
      </c>
      <c r="U15">
        <v>47</v>
      </c>
      <c r="V15">
        <v>49</v>
      </c>
    </row>
    <row r="16" spans="1:22" x14ac:dyDescent="0.2">
      <c r="A16">
        <v>21</v>
      </c>
      <c r="B16">
        <v>425</v>
      </c>
      <c r="C16">
        <v>5</v>
      </c>
      <c r="D16">
        <v>65</v>
      </c>
      <c r="E16">
        <v>5</v>
      </c>
      <c r="F16" t="s">
        <v>4</v>
      </c>
      <c r="G16">
        <v>1</v>
      </c>
      <c r="H16">
        <v>1</v>
      </c>
      <c r="I16">
        <v>0</v>
      </c>
      <c r="J16">
        <v>175</v>
      </c>
      <c r="K16">
        <v>63</v>
      </c>
      <c r="L16" t="s">
        <v>5</v>
      </c>
      <c r="M16" t="s">
        <v>10</v>
      </c>
      <c r="N16">
        <v>3173</v>
      </c>
      <c r="O16" t="s">
        <v>16</v>
      </c>
      <c r="P16">
        <v>6.5</v>
      </c>
      <c r="Q16">
        <v>3173</v>
      </c>
      <c r="R16">
        <v>24</v>
      </c>
      <c r="S16">
        <v>42</v>
      </c>
      <c r="T16">
        <v>29</v>
      </c>
      <c r="U16">
        <v>64</v>
      </c>
      <c r="V16">
        <v>30</v>
      </c>
    </row>
    <row r="17" spans="1:22" x14ac:dyDescent="0.2">
      <c r="A17">
        <v>20</v>
      </c>
      <c r="B17">
        <v>521</v>
      </c>
      <c r="C17">
        <v>1</v>
      </c>
      <c r="D17">
        <v>65</v>
      </c>
      <c r="E17">
        <v>9</v>
      </c>
      <c r="F17" t="s">
        <v>0</v>
      </c>
      <c r="G17">
        <v>2</v>
      </c>
      <c r="H17">
        <v>0</v>
      </c>
      <c r="I17">
        <v>9</v>
      </c>
      <c r="J17">
        <v>193</v>
      </c>
      <c r="K17">
        <v>90</v>
      </c>
      <c r="L17" t="s">
        <v>5</v>
      </c>
      <c r="M17" t="s">
        <v>17</v>
      </c>
      <c r="N17">
        <v>4250</v>
      </c>
      <c r="O17" t="s">
        <v>6</v>
      </c>
      <c r="P17">
        <v>13</v>
      </c>
      <c r="Q17">
        <v>4250</v>
      </c>
      <c r="R17">
        <v>38</v>
      </c>
      <c r="S17">
        <v>63</v>
      </c>
      <c r="T17">
        <v>59</v>
      </c>
      <c r="U17">
        <v>54</v>
      </c>
      <c r="V17">
        <v>51</v>
      </c>
    </row>
    <row r="18" spans="1:22" x14ac:dyDescent="0.2">
      <c r="A18">
        <v>21</v>
      </c>
      <c r="B18">
        <v>512</v>
      </c>
      <c r="C18">
        <v>2</v>
      </c>
      <c r="D18">
        <v>67</v>
      </c>
      <c r="E18">
        <v>8</v>
      </c>
      <c r="F18" t="s">
        <v>4</v>
      </c>
      <c r="G18">
        <v>1</v>
      </c>
      <c r="H18">
        <v>0</v>
      </c>
      <c r="I18">
        <v>0</v>
      </c>
      <c r="J18">
        <v>178</v>
      </c>
      <c r="K18">
        <v>64</v>
      </c>
      <c r="L18" t="s">
        <v>5</v>
      </c>
      <c r="M18" t="s">
        <v>10</v>
      </c>
      <c r="N18">
        <v>8510</v>
      </c>
      <c r="O18" t="s">
        <v>18</v>
      </c>
      <c r="P18">
        <v>5</v>
      </c>
      <c r="Q18">
        <v>8510</v>
      </c>
      <c r="R18">
        <v>34</v>
      </c>
      <c r="S18">
        <v>40</v>
      </c>
      <c r="T18">
        <v>55</v>
      </c>
      <c r="U18">
        <v>83</v>
      </c>
      <c r="V18">
        <v>22</v>
      </c>
    </row>
    <row r="19" spans="1:22" x14ac:dyDescent="0.2">
      <c r="A19">
        <v>20</v>
      </c>
      <c r="B19">
        <v>520</v>
      </c>
      <c r="C19">
        <v>1</v>
      </c>
      <c r="D19">
        <v>69</v>
      </c>
      <c r="E19">
        <v>7</v>
      </c>
      <c r="F19" t="s">
        <v>0</v>
      </c>
      <c r="G19">
        <v>1</v>
      </c>
      <c r="H19">
        <v>2</v>
      </c>
      <c r="I19">
        <v>11</v>
      </c>
      <c r="J19">
        <v>180</v>
      </c>
      <c r="K19">
        <v>72</v>
      </c>
      <c r="L19" t="s">
        <v>5</v>
      </c>
      <c r="M19" t="s">
        <v>2</v>
      </c>
      <c r="N19">
        <v>9610</v>
      </c>
      <c r="O19" t="s">
        <v>6</v>
      </c>
      <c r="P19">
        <v>9</v>
      </c>
    </row>
    <row r="20" spans="1:22" x14ac:dyDescent="0.2">
      <c r="A20">
        <v>23</v>
      </c>
      <c r="B20">
        <v>357</v>
      </c>
      <c r="C20">
        <v>3</v>
      </c>
      <c r="D20">
        <v>42</v>
      </c>
      <c r="E20">
        <v>5</v>
      </c>
      <c r="F20" t="s">
        <v>0</v>
      </c>
      <c r="G20">
        <v>2</v>
      </c>
      <c r="H20">
        <v>0</v>
      </c>
      <c r="I20">
        <v>0</v>
      </c>
      <c r="J20">
        <v>187</v>
      </c>
      <c r="K20">
        <v>75</v>
      </c>
      <c r="L20" t="s">
        <v>5</v>
      </c>
      <c r="M20" t="s">
        <v>2</v>
      </c>
      <c r="N20">
        <v>904</v>
      </c>
      <c r="O20" t="s">
        <v>12</v>
      </c>
      <c r="P20">
        <v>11</v>
      </c>
      <c r="Q20">
        <v>904</v>
      </c>
      <c r="R20">
        <v>56</v>
      </c>
      <c r="S20">
        <v>73</v>
      </c>
      <c r="T20">
        <v>53</v>
      </c>
      <c r="U20">
        <v>47</v>
      </c>
      <c r="V20">
        <v>37</v>
      </c>
    </row>
    <row r="21" spans="1:22" x14ac:dyDescent="0.2">
      <c r="A21">
        <v>21</v>
      </c>
      <c r="B21">
        <v>400</v>
      </c>
      <c r="C21">
        <v>3.5</v>
      </c>
      <c r="D21">
        <v>48</v>
      </c>
      <c r="E21">
        <v>5</v>
      </c>
      <c r="F21" t="s">
        <v>0</v>
      </c>
      <c r="G21">
        <v>1</v>
      </c>
      <c r="H21">
        <v>0</v>
      </c>
      <c r="I21">
        <v>0</v>
      </c>
      <c r="J21">
        <v>180</v>
      </c>
      <c r="K21">
        <v>75</v>
      </c>
      <c r="L21" t="s">
        <v>2</v>
      </c>
      <c r="M21" t="s">
        <v>2</v>
      </c>
      <c r="N21">
        <v>2803</v>
      </c>
      <c r="O21" t="s">
        <v>14</v>
      </c>
      <c r="P21">
        <v>10</v>
      </c>
      <c r="Q21">
        <v>2803</v>
      </c>
      <c r="R21">
        <v>74</v>
      </c>
      <c r="S21">
        <v>42</v>
      </c>
      <c r="T21">
        <v>36</v>
      </c>
      <c r="U21">
        <v>68</v>
      </c>
      <c r="V21">
        <v>18</v>
      </c>
    </row>
    <row r="22" spans="1:22" x14ac:dyDescent="0.2">
      <c r="A22">
        <v>20</v>
      </c>
      <c r="B22">
        <v>450</v>
      </c>
      <c r="C22">
        <v>0</v>
      </c>
      <c r="D22">
        <v>95</v>
      </c>
      <c r="E22">
        <v>12</v>
      </c>
      <c r="F22" t="s">
        <v>0</v>
      </c>
      <c r="G22">
        <v>0</v>
      </c>
      <c r="H22">
        <v>1</v>
      </c>
      <c r="I22">
        <v>2</v>
      </c>
      <c r="J22">
        <v>195</v>
      </c>
      <c r="K22">
        <v>98</v>
      </c>
      <c r="L22" t="s">
        <v>1</v>
      </c>
      <c r="M22" t="s">
        <v>2</v>
      </c>
      <c r="N22">
        <v>8995</v>
      </c>
      <c r="O22" t="s">
        <v>11</v>
      </c>
      <c r="P22">
        <v>11</v>
      </c>
      <c r="Q22">
        <v>8995</v>
      </c>
      <c r="R22">
        <v>61</v>
      </c>
      <c r="S22">
        <v>29</v>
      </c>
      <c r="T22">
        <v>66</v>
      </c>
      <c r="U22">
        <v>72</v>
      </c>
      <c r="V22">
        <v>75</v>
      </c>
    </row>
    <row r="23" spans="1:22" x14ac:dyDescent="0.2">
      <c r="A23">
        <v>20</v>
      </c>
      <c r="B23">
        <v>578</v>
      </c>
      <c r="C23">
        <v>78</v>
      </c>
      <c r="D23">
        <v>72</v>
      </c>
      <c r="E23">
        <v>4</v>
      </c>
      <c r="F23" t="s">
        <v>0</v>
      </c>
      <c r="G23">
        <v>3</v>
      </c>
      <c r="H23">
        <v>0</v>
      </c>
      <c r="I23">
        <v>0</v>
      </c>
      <c r="J23">
        <v>180</v>
      </c>
      <c r="K23">
        <v>63</v>
      </c>
      <c r="L23" t="s">
        <v>1</v>
      </c>
      <c r="M23" t="s">
        <v>2</v>
      </c>
      <c r="N23">
        <v>2666</v>
      </c>
      <c r="O23" t="s">
        <v>3</v>
      </c>
      <c r="P23">
        <v>8.5</v>
      </c>
      <c r="Q23">
        <v>2666</v>
      </c>
      <c r="R23">
        <v>52</v>
      </c>
      <c r="S23">
        <v>69</v>
      </c>
      <c r="T23">
        <v>49</v>
      </c>
      <c r="U23">
        <v>67</v>
      </c>
      <c r="V23">
        <v>42</v>
      </c>
    </row>
    <row r="24" spans="1:22" x14ac:dyDescent="0.2">
      <c r="A24">
        <v>19</v>
      </c>
      <c r="B24">
        <v>498</v>
      </c>
      <c r="C24">
        <v>4</v>
      </c>
      <c r="D24">
        <v>72</v>
      </c>
      <c r="E24">
        <v>10</v>
      </c>
      <c r="F24" t="s">
        <v>4</v>
      </c>
      <c r="G24">
        <v>1</v>
      </c>
      <c r="H24">
        <v>1</v>
      </c>
      <c r="I24">
        <v>11</v>
      </c>
      <c r="J24">
        <v>165</v>
      </c>
      <c r="K24">
        <v>60</v>
      </c>
      <c r="L24" t="s">
        <v>2</v>
      </c>
      <c r="M24" t="s">
        <v>17</v>
      </c>
      <c r="N24">
        <v>2288</v>
      </c>
      <c r="O24" t="s">
        <v>18</v>
      </c>
      <c r="P24">
        <v>6</v>
      </c>
      <c r="Q24">
        <v>2288</v>
      </c>
      <c r="R24">
        <v>42</v>
      </c>
      <c r="S24">
        <v>72</v>
      </c>
      <c r="T24">
        <v>62</v>
      </c>
      <c r="U24">
        <v>61</v>
      </c>
      <c r="V24">
        <v>31</v>
      </c>
    </row>
    <row r="25" spans="1:22" x14ac:dyDescent="0.2">
      <c r="A25">
        <v>20</v>
      </c>
      <c r="B25">
        <v>450</v>
      </c>
      <c r="C25">
        <v>15</v>
      </c>
      <c r="D25">
        <v>67</v>
      </c>
      <c r="E25">
        <v>6</v>
      </c>
      <c r="F25" t="s">
        <v>0</v>
      </c>
      <c r="G25">
        <v>1</v>
      </c>
      <c r="H25">
        <v>1</v>
      </c>
      <c r="I25">
        <v>0</v>
      </c>
      <c r="J25">
        <v>187</v>
      </c>
      <c r="K25">
        <v>75</v>
      </c>
      <c r="L25" t="s">
        <v>2</v>
      </c>
      <c r="M25" t="s">
        <v>17</v>
      </c>
      <c r="N25">
        <v>7654</v>
      </c>
      <c r="O25" t="s">
        <v>3</v>
      </c>
      <c r="P25">
        <v>9</v>
      </c>
    </row>
    <row r="26" spans="1:22" x14ac:dyDescent="0.2">
      <c r="A26">
        <v>20</v>
      </c>
      <c r="B26">
        <v>521</v>
      </c>
      <c r="C26">
        <v>0.5</v>
      </c>
      <c r="D26">
        <v>68</v>
      </c>
      <c r="E26">
        <v>7</v>
      </c>
      <c r="F26" t="s">
        <v>4</v>
      </c>
      <c r="G26">
        <v>1</v>
      </c>
      <c r="H26">
        <v>0</v>
      </c>
      <c r="I26">
        <v>0</v>
      </c>
      <c r="J26">
        <v>165</v>
      </c>
      <c r="K26">
        <v>60</v>
      </c>
      <c r="L26" t="s">
        <v>1</v>
      </c>
      <c r="M26" t="s">
        <v>2</v>
      </c>
      <c r="N26">
        <v>6413</v>
      </c>
      <c r="O26" t="s">
        <v>3</v>
      </c>
      <c r="P26">
        <v>6</v>
      </c>
      <c r="Q26">
        <v>6413</v>
      </c>
      <c r="R26">
        <v>64</v>
      </c>
      <c r="S26">
        <v>43</v>
      </c>
      <c r="T26">
        <v>30</v>
      </c>
      <c r="U26">
        <v>72</v>
      </c>
      <c r="V26">
        <v>44</v>
      </c>
    </row>
    <row r="27" spans="1:22" x14ac:dyDescent="0.2">
      <c r="A27">
        <v>28</v>
      </c>
      <c r="B27">
        <v>366</v>
      </c>
      <c r="C27">
        <v>20</v>
      </c>
      <c r="D27">
        <v>72</v>
      </c>
      <c r="E27">
        <v>8</v>
      </c>
      <c r="F27" t="s">
        <v>19</v>
      </c>
      <c r="G27">
        <v>4</v>
      </c>
      <c r="H27">
        <v>0</v>
      </c>
      <c r="I27">
        <v>18</v>
      </c>
      <c r="J27">
        <v>197</v>
      </c>
      <c r="K27">
        <v>104</v>
      </c>
      <c r="L27" t="s">
        <v>5</v>
      </c>
      <c r="M27" t="s">
        <v>2</v>
      </c>
      <c r="N27">
        <v>8798</v>
      </c>
      <c r="O27" t="s">
        <v>14</v>
      </c>
      <c r="P27">
        <v>10</v>
      </c>
      <c r="Q27">
        <v>8798</v>
      </c>
      <c r="R27">
        <v>22</v>
      </c>
      <c r="S27">
        <v>48</v>
      </c>
      <c r="T27">
        <v>59</v>
      </c>
      <c r="U27">
        <v>75</v>
      </c>
      <c r="V27">
        <v>56</v>
      </c>
    </row>
    <row r="28" spans="1:22" x14ac:dyDescent="0.2">
      <c r="A28">
        <v>21</v>
      </c>
      <c r="B28">
        <v>504</v>
      </c>
      <c r="C28">
        <v>1</v>
      </c>
      <c r="D28">
        <v>76</v>
      </c>
      <c r="E28">
        <v>2</v>
      </c>
      <c r="F28" t="s">
        <v>0</v>
      </c>
      <c r="G28">
        <v>1</v>
      </c>
      <c r="H28">
        <v>1</v>
      </c>
      <c r="I28">
        <v>0</v>
      </c>
      <c r="J28">
        <v>175</v>
      </c>
      <c r="K28">
        <v>82</v>
      </c>
      <c r="L28" t="s">
        <v>5</v>
      </c>
      <c r="M28" t="s">
        <v>17</v>
      </c>
      <c r="N28">
        <v>1278</v>
      </c>
      <c r="O28" t="s">
        <v>6</v>
      </c>
      <c r="P28">
        <v>9</v>
      </c>
      <c r="Q28">
        <v>1278</v>
      </c>
      <c r="R28">
        <v>73</v>
      </c>
      <c r="S28">
        <v>66</v>
      </c>
      <c r="T28">
        <v>33</v>
      </c>
      <c r="U28">
        <v>33</v>
      </c>
      <c r="V28">
        <v>22</v>
      </c>
    </row>
    <row r="29" spans="1:22" x14ac:dyDescent="0.2">
      <c r="A29">
        <v>20</v>
      </c>
      <c r="B29">
        <v>500</v>
      </c>
      <c r="C29">
        <v>3</v>
      </c>
      <c r="D29">
        <v>71</v>
      </c>
      <c r="E29">
        <v>2</v>
      </c>
      <c r="F29" t="s">
        <v>4</v>
      </c>
      <c r="G29">
        <v>2</v>
      </c>
      <c r="H29">
        <v>0</v>
      </c>
      <c r="I29">
        <v>1</v>
      </c>
      <c r="J29">
        <v>172</v>
      </c>
      <c r="K29">
        <v>63</v>
      </c>
      <c r="L29" t="s">
        <v>1</v>
      </c>
      <c r="M29" t="s">
        <v>2</v>
      </c>
      <c r="N29">
        <v>7305</v>
      </c>
      <c r="O29" t="s">
        <v>8</v>
      </c>
      <c r="P29">
        <v>5</v>
      </c>
      <c r="Q29">
        <v>7305</v>
      </c>
      <c r="R29">
        <v>52</v>
      </c>
      <c r="S29">
        <v>49</v>
      </c>
      <c r="T29">
        <v>40</v>
      </c>
      <c r="U29">
        <v>88</v>
      </c>
      <c r="V29">
        <v>56</v>
      </c>
    </row>
    <row r="30" spans="1:22" x14ac:dyDescent="0.2">
      <c r="A30">
        <v>22</v>
      </c>
      <c r="B30">
        <v>400</v>
      </c>
      <c r="C30">
        <v>46</v>
      </c>
      <c r="D30">
        <v>63</v>
      </c>
      <c r="E30">
        <v>5</v>
      </c>
      <c r="F30" t="s">
        <v>0</v>
      </c>
      <c r="G30">
        <v>2</v>
      </c>
      <c r="H30">
        <v>1</v>
      </c>
      <c r="I30">
        <v>12</v>
      </c>
      <c r="J30">
        <v>182</v>
      </c>
      <c r="K30">
        <v>77</v>
      </c>
      <c r="L30" t="s">
        <v>5</v>
      </c>
      <c r="M30" t="s">
        <v>10</v>
      </c>
      <c r="N30">
        <v>2231</v>
      </c>
      <c r="O30" t="s">
        <v>15</v>
      </c>
      <c r="P30">
        <v>10</v>
      </c>
    </row>
    <row r="31" spans="1:22" x14ac:dyDescent="0.2">
      <c r="A31">
        <v>28</v>
      </c>
      <c r="B31">
        <v>350</v>
      </c>
      <c r="C31">
        <v>8</v>
      </c>
      <c r="D31">
        <v>55</v>
      </c>
      <c r="E31">
        <v>10</v>
      </c>
      <c r="F31" t="s">
        <v>0</v>
      </c>
      <c r="G31">
        <v>2</v>
      </c>
      <c r="H31">
        <v>1</v>
      </c>
      <c r="I31">
        <v>5</v>
      </c>
      <c r="J31">
        <v>170</v>
      </c>
      <c r="K31">
        <v>82</v>
      </c>
      <c r="L31" t="s">
        <v>2</v>
      </c>
      <c r="M31" t="s">
        <v>10</v>
      </c>
      <c r="N31">
        <v>7501</v>
      </c>
      <c r="O31" t="s">
        <v>11</v>
      </c>
      <c r="P31">
        <v>9</v>
      </c>
    </row>
    <row r="32" spans="1:22" x14ac:dyDescent="0.2">
      <c r="A32">
        <v>20</v>
      </c>
      <c r="B32">
        <v>521</v>
      </c>
      <c r="C32">
        <v>5</v>
      </c>
      <c r="D32">
        <v>68</v>
      </c>
      <c r="E32">
        <v>4</v>
      </c>
      <c r="F32" t="s">
        <v>0</v>
      </c>
      <c r="G32">
        <v>1</v>
      </c>
      <c r="H32">
        <v>0</v>
      </c>
      <c r="I32">
        <v>9</v>
      </c>
      <c r="J32">
        <v>178</v>
      </c>
      <c r="K32">
        <v>77</v>
      </c>
      <c r="L32" t="s">
        <v>5</v>
      </c>
      <c r="M32" t="s">
        <v>7</v>
      </c>
      <c r="N32">
        <v>2785</v>
      </c>
      <c r="O32" t="s">
        <v>20</v>
      </c>
      <c r="P32">
        <v>9</v>
      </c>
      <c r="Q32">
        <v>2785</v>
      </c>
      <c r="R32">
        <v>6</v>
      </c>
      <c r="S32">
        <v>7</v>
      </c>
      <c r="T32">
        <v>7</v>
      </c>
      <c r="U32">
        <v>7</v>
      </c>
      <c r="V32">
        <v>6</v>
      </c>
    </row>
    <row r="33" spans="1:22" x14ac:dyDescent="0.2">
      <c r="A33">
        <v>21</v>
      </c>
      <c r="B33">
        <v>521</v>
      </c>
      <c r="C33">
        <v>0</v>
      </c>
      <c r="D33">
        <v>75</v>
      </c>
      <c r="E33">
        <v>3</v>
      </c>
      <c r="F33" t="s">
        <v>4</v>
      </c>
      <c r="G33">
        <v>1</v>
      </c>
      <c r="H33">
        <v>0</v>
      </c>
      <c r="I33">
        <v>0</v>
      </c>
      <c r="J33">
        <v>172</v>
      </c>
      <c r="K33">
        <v>51</v>
      </c>
      <c r="L33" t="s">
        <v>2</v>
      </c>
      <c r="M33" t="s">
        <v>2</v>
      </c>
      <c r="N33">
        <v>8091</v>
      </c>
      <c r="O33" t="s">
        <v>20</v>
      </c>
      <c r="P33">
        <v>8</v>
      </c>
    </row>
    <row r="34" spans="1:22" x14ac:dyDescent="0.2">
      <c r="A34">
        <v>36</v>
      </c>
      <c r="B34">
        <v>243</v>
      </c>
      <c r="C34">
        <v>5</v>
      </c>
      <c r="D34">
        <v>72</v>
      </c>
      <c r="E34">
        <v>2</v>
      </c>
      <c r="F34" t="s">
        <v>4</v>
      </c>
      <c r="G34">
        <v>2</v>
      </c>
      <c r="H34">
        <v>0</v>
      </c>
      <c r="I34">
        <v>9</v>
      </c>
      <c r="J34">
        <v>168</v>
      </c>
      <c r="K34">
        <v>58</v>
      </c>
      <c r="L34" t="s">
        <v>5</v>
      </c>
      <c r="M34" t="s">
        <v>7</v>
      </c>
      <c r="N34">
        <v>8973</v>
      </c>
      <c r="O34" t="s">
        <v>9</v>
      </c>
      <c r="P34">
        <v>8</v>
      </c>
    </row>
    <row r="35" spans="1:22" x14ac:dyDescent="0.2">
      <c r="A35">
        <v>21</v>
      </c>
      <c r="B35">
        <v>555</v>
      </c>
      <c r="C35">
        <v>1</v>
      </c>
      <c r="D35">
        <v>68</v>
      </c>
      <c r="E35">
        <v>5</v>
      </c>
      <c r="F35" t="s">
        <v>0</v>
      </c>
      <c r="G35">
        <v>2</v>
      </c>
      <c r="H35">
        <v>1</v>
      </c>
      <c r="I35">
        <v>9</v>
      </c>
      <c r="J35">
        <v>188</v>
      </c>
      <c r="K35">
        <v>84</v>
      </c>
      <c r="L35" t="s">
        <v>2</v>
      </c>
      <c r="M35" t="s">
        <v>17</v>
      </c>
      <c r="N35">
        <v>3220</v>
      </c>
      <c r="O35" t="s">
        <v>15</v>
      </c>
      <c r="P35">
        <v>11</v>
      </c>
    </row>
    <row r="36" spans="1:22" x14ac:dyDescent="0.2">
      <c r="A36">
        <v>20</v>
      </c>
      <c r="B36">
        <v>496</v>
      </c>
      <c r="C36">
        <v>0</v>
      </c>
      <c r="D36">
        <v>70</v>
      </c>
      <c r="E36">
        <v>6</v>
      </c>
      <c r="F36" t="s">
        <v>0</v>
      </c>
      <c r="G36">
        <v>0</v>
      </c>
      <c r="H36">
        <v>1</v>
      </c>
      <c r="I36">
        <v>0</v>
      </c>
      <c r="J36">
        <v>182</v>
      </c>
      <c r="K36">
        <v>80</v>
      </c>
      <c r="L36" t="s">
        <v>5</v>
      </c>
      <c r="M36" t="s">
        <v>2</v>
      </c>
      <c r="N36">
        <v>1816</v>
      </c>
      <c r="O36" t="s">
        <v>12</v>
      </c>
      <c r="P36">
        <v>9</v>
      </c>
      <c r="Q36">
        <v>1816</v>
      </c>
      <c r="R36">
        <v>46</v>
      </c>
      <c r="S36">
        <v>62</v>
      </c>
      <c r="T36">
        <v>72</v>
      </c>
      <c r="U36">
        <v>21</v>
      </c>
      <c r="V36">
        <v>60</v>
      </c>
    </row>
    <row r="37" spans="1:22" x14ac:dyDescent="0.2">
      <c r="A37">
        <v>23</v>
      </c>
      <c r="B37">
        <v>233</v>
      </c>
      <c r="C37">
        <v>6</v>
      </c>
      <c r="D37">
        <v>68</v>
      </c>
      <c r="E37">
        <v>2</v>
      </c>
      <c r="F37" t="s">
        <v>0</v>
      </c>
      <c r="G37">
        <v>0</v>
      </c>
      <c r="H37">
        <v>1</v>
      </c>
      <c r="I37">
        <v>1</v>
      </c>
      <c r="J37">
        <v>183</v>
      </c>
      <c r="K37">
        <v>74</v>
      </c>
      <c r="L37" t="s">
        <v>5</v>
      </c>
      <c r="M37" t="s">
        <v>2</v>
      </c>
      <c r="N37">
        <v>7896</v>
      </c>
      <c r="O37" t="s">
        <v>6</v>
      </c>
      <c r="P37">
        <v>11</v>
      </c>
    </row>
    <row r="38" spans="1:22" x14ac:dyDescent="0.2">
      <c r="A38">
        <v>19</v>
      </c>
      <c r="B38">
        <v>500</v>
      </c>
      <c r="C38">
        <v>0</v>
      </c>
      <c r="D38">
        <v>90</v>
      </c>
      <c r="E38">
        <v>1</v>
      </c>
      <c r="F38" t="s">
        <v>4</v>
      </c>
      <c r="G38">
        <v>0</v>
      </c>
      <c r="H38">
        <v>0</v>
      </c>
      <c r="I38">
        <v>3</v>
      </c>
      <c r="J38">
        <v>168</v>
      </c>
      <c r="K38">
        <v>66</v>
      </c>
      <c r="L38" t="s">
        <v>5</v>
      </c>
      <c r="M38" t="s">
        <v>7</v>
      </c>
      <c r="N38">
        <v>1128</v>
      </c>
      <c r="O38" t="s">
        <v>16</v>
      </c>
      <c r="P38">
        <v>7</v>
      </c>
      <c r="Q38">
        <v>1128</v>
      </c>
      <c r="R38">
        <v>56</v>
      </c>
      <c r="S38">
        <v>56</v>
      </c>
      <c r="T38">
        <v>71</v>
      </c>
      <c r="U38">
        <v>63</v>
      </c>
      <c r="V38">
        <v>64</v>
      </c>
    </row>
    <row r="39" spans="1:22" x14ac:dyDescent="0.2">
      <c r="A39">
        <v>22</v>
      </c>
      <c r="B39">
        <v>500</v>
      </c>
      <c r="C39">
        <v>4.5</v>
      </c>
      <c r="D39">
        <v>63</v>
      </c>
      <c r="E39">
        <v>5</v>
      </c>
      <c r="F39" t="s">
        <v>4</v>
      </c>
      <c r="G39">
        <v>1</v>
      </c>
      <c r="H39">
        <v>0</v>
      </c>
      <c r="I39">
        <v>7</v>
      </c>
      <c r="J39">
        <v>167</v>
      </c>
      <c r="K39">
        <v>51</v>
      </c>
      <c r="L39" t="s">
        <v>1</v>
      </c>
      <c r="M39" t="s">
        <v>10</v>
      </c>
      <c r="N39">
        <v>111</v>
      </c>
      <c r="O39" t="s">
        <v>12</v>
      </c>
      <c r="P39">
        <v>10</v>
      </c>
      <c r="Q39">
        <v>111</v>
      </c>
      <c r="R39">
        <v>48</v>
      </c>
      <c r="S39">
        <v>49</v>
      </c>
      <c r="T39">
        <v>39</v>
      </c>
      <c r="U39">
        <v>67</v>
      </c>
      <c r="V39">
        <v>26</v>
      </c>
    </row>
    <row r="40" spans="1:22" x14ac:dyDescent="0.2">
      <c r="A40">
        <v>33</v>
      </c>
      <c r="B40">
        <v>550</v>
      </c>
      <c r="C40">
        <v>6.7</v>
      </c>
      <c r="D40">
        <v>99</v>
      </c>
      <c r="E40">
        <v>8</v>
      </c>
      <c r="F40" t="s">
        <v>0</v>
      </c>
      <c r="G40">
        <v>2</v>
      </c>
      <c r="H40">
        <v>1</v>
      </c>
      <c r="I40">
        <v>12</v>
      </c>
      <c r="J40">
        <v>180</v>
      </c>
      <c r="K40">
        <v>80</v>
      </c>
      <c r="L40" t="s">
        <v>1</v>
      </c>
      <c r="M40" t="s">
        <v>17</v>
      </c>
      <c r="N40">
        <v>2356</v>
      </c>
      <c r="O40" t="s">
        <v>16</v>
      </c>
      <c r="P40">
        <v>10</v>
      </c>
    </row>
    <row r="41" spans="1:22" x14ac:dyDescent="0.2">
      <c r="A41">
        <v>24</v>
      </c>
      <c r="B41">
        <v>500</v>
      </c>
      <c r="C41">
        <v>7</v>
      </c>
      <c r="D41">
        <v>75</v>
      </c>
      <c r="E41">
        <v>3</v>
      </c>
      <c r="F41" t="s">
        <v>4</v>
      </c>
      <c r="G41">
        <v>0</v>
      </c>
      <c r="H41">
        <v>3</v>
      </c>
      <c r="I41">
        <v>1</v>
      </c>
      <c r="J41">
        <v>174</v>
      </c>
      <c r="K41">
        <v>70</v>
      </c>
      <c r="L41" t="s">
        <v>1</v>
      </c>
      <c r="M41" t="s">
        <v>10</v>
      </c>
      <c r="N41">
        <v>1546</v>
      </c>
      <c r="O41" t="s">
        <v>12</v>
      </c>
      <c r="P41">
        <v>6.5</v>
      </c>
    </row>
    <row r="42" spans="1:22" x14ac:dyDescent="0.2">
      <c r="A42">
        <v>21</v>
      </c>
      <c r="B42">
        <v>500</v>
      </c>
      <c r="C42">
        <v>2</v>
      </c>
      <c r="D42">
        <v>66</v>
      </c>
      <c r="E42">
        <v>3</v>
      </c>
      <c r="F42" t="s">
        <v>4</v>
      </c>
      <c r="G42">
        <v>0</v>
      </c>
      <c r="H42">
        <v>1</v>
      </c>
      <c r="I42">
        <v>0</v>
      </c>
      <c r="J42">
        <v>174</v>
      </c>
      <c r="K42">
        <v>60</v>
      </c>
      <c r="L42" t="s">
        <v>1</v>
      </c>
      <c r="M42" t="s">
        <v>10</v>
      </c>
      <c r="N42">
        <v>844</v>
      </c>
      <c r="O42" t="s">
        <v>6</v>
      </c>
      <c r="P42">
        <v>6</v>
      </c>
    </row>
    <row r="43" spans="1:22" x14ac:dyDescent="0.2">
      <c r="A43">
        <v>19</v>
      </c>
      <c r="B43">
        <v>499</v>
      </c>
      <c r="C43">
        <v>15</v>
      </c>
      <c r="D43">
        <v>65</v>
      </c>
      <c r="E43">
        <v>5</v>
      </c>
      <c r="F43" t="s">
        <v>4</v>
      </c>
      <c r="G43">
        <v>1</v>
      </c>
      <c r="H43">
        <v>1</v>
      </c>
      <c r="I43">
        <v>15</v>
      </c>
      <c r="J43">
        <v>165.1</v>
      </c>
      <c r="K43">
        <v>60</v>
      </c>
      <c r="L43" t="s">
        <v>2</v>
      </c>
      <c r="M43" t="s">
        <v>2</v>
      </c>
      <c r="N43">
        <v>5141</v>
      </c>
      <c r="O43" t="s">
        <v>9</v>
      </c>
      <c r="P43">
        <v>4</v>
      </c>
    </row>
    <row r="44" spans="1:22" x14ac:dyDescent="0.2">
      <c r="A44">
        <v>21</v>
      </c>
      <c r="B44">
        <v>460</v>
      </c>
      <c r="C44">
        <v>15</v>
      </c>
      <c r="D44">
        <v>70</v>
      </c>
      <c r="E44">
        <v>3</v>
      </c>
      <c r="F44" t="s">
        <v>4</v>
      </c>
      <c r="G44">
        <v>1</v>
      </c>
      <c r="H44">
        <v>1</v>
      </c>
      <c r="I44">
        <v>15</v>
      </c>
      <c r="J44">
        <v>167</v>
      </c>
      <c r="K44">
        <v>79</v>
      </c>
      <c r="L44" t="s">
        <v>1</v>
      </c>
      <c r="M44" t="s">
        <v>2</v>
      </c>
      <c r="N44">
        <v>2955</v>
      </c>
      <c r="O44" t="s">
        <v>6</v>
      </c>
      <c r="P44">
        <v>6</v>
      </c>
    </row>
    <row r="45" spans="1:22" x14ac:dyDescent="0.2">
      <c r="A45">
        <v>22</v>
      </c>
      <c r="B45">
        <v>525</v>
      </c>
      <c r="C45">
        <v>5.5</v>
      </c>
      <c r="D45">
        <v>70</v>
      </c>
      <c r="E45">
        <v>8</v>
      </c>
      <c r="F45" t="s">
        <v>4</v>
      </c>
      <c r="G45">
        <v>1</v>
      </c>
      <c r="H45">
        <v>0</v>
      </c>
      <c r="I45">
        <v>0</v>
      </c>
      <c r="J45">
        <v>165</v>
      </c>
      <c r="K45">
        <v>56</v>
      </c>
      <c r="L45" t="s">
        <v>5</v>
      </c>
      <c r="M45" t="s">
        <v>2</v>
      </c>
      <c r="N45">
        <v>602</v>
      </c>
      <c r="O45" t="s">
        <v>11</v>
      </c>
      <c r="P45">
        <v>5</v>
      </c>
    </row>
    <row r="46" spans="1:22" x14ac:dyDescent="0.2">
      <c r="A46">
        <v>24</v>
      </c>
      <c r="B46">
        <v>529</v>
      </c>
      <c r="C46">
        <v>10</v>
      </c>
      <c r="D46">
        <v>75</v>
      </c>
      <c r="E46">
        <v>5</v>
      </c>
      <c r="F46" t="s">
        <v>4</v>
      </c>
      <c r="G46">
        <v>2</v>
      </c>
      <c r="H46">
        <v>0</v>
      </c>
      <c r="I46">
        <v>7</v>
      </c>
      <c r="J46">
        <v>171</v>
      </c>
      <c r="K46">
        <v>59</v>
      </c>
      <c r="L46" t="s">
        <v>1</v>
      </c>
      <c r="M46" t="s">
        <v>7</v>
      </c>
      <c r="N46">
        <v>4839</v>
      </c>
      <c r="O46" t="s">
        <v>14</v>
      </c>
      <c r="P46">
        <v>10</v>
      </c>
    </row>
    <row r="47" spans="1:22" x14ac:dyDescent="0.2">
      <c r="A47">
        <v>21</v>
      </c>
      <c r="B47">
        <v>524</v>
      </c>
      <c r="C47">
        <v>20</v>
      </c>
      <c r="D47">
        <v>70</v>
      </c>
      <c r="E47">
        <v>6</v>
      </c>
      <c r="F47" t="s">
        <v>4</v>
      </c>
      <c r="G47">
        <v>1</v>
      </c>
      <c r="H47">
        <v>1</v>
      </c>
      <c r="I47">
        <v>7</v>
      </c>
      <c r="J47">
        <v>170</v>
      </c>
      <c r="K47">
        <v>68</v>
      </c>
      <c r="L47" t="s">
        <v>1</v>
      </c>
      <c r="M47" t="s">
        <v>2</v>
      </c>
      <c r="N47">
        <v>2408</v>
      </c>
      <c r="O47" t="s">
        <v>15</v>
      </c>
      <c r="P47">
        <v>10</v>
      </c>
    </row>
    <row r="48" spans="1:22" x14ac:dyDescent="0.2">
      <c r="A48">
        <v>21</v>
      </c>
      <c r="B48">
        <v>550</v>
      </c>
      <c r="C48">
        <v>6</v>
      </c>
      <c r="D48">
        <v>68</v>
      </c>
      <c r="E48">
        <v>6</v>
      </c>
      <c r="F48" t="s">
        <v>0</v>
      </c>
      <c r="G48">
        <v>2</v>
      </c>
      <c r="H48">
        <v>0</v>
      </c>
      <c r="I48">
        <v>0</v>
      </c>
      <c r="J48">
        <v>180</v>
      </c>
      <c r="K48">
        <v>70</v>
      </c>
      <c r="L48" t="s">
        <v>2</v>
      </c>
      <c r="M48" t="s">
        <v>2</v>
      </c>
      <c r="N48">
        <v>6984</v>
      </c>
      <c r="O48" t="s">
        <v>16</v>
      </c>
      <c r="P48">
        <v>4</v>
      </c>
      <c r="Q48">
        <v>6984</v>
      </c>
      <c r="R48">
        <v>71</v>
      </c>
      <c r="S48">
        <v>49</v>
      </c>
      <c r="T48">
        <v>43</v>
      </c>
      <c r="U48">
        <v>94</v>
      </c>
      <c r="V48">
        <v>93</v>
      </c>
    </row>
    <row r="49" spans="1:22" x14ac:dyDescent="0.2">
      <c r="A49">
        <v>20</v>
      </c>
      <c r="B49">
        <v>555</v>
      </c>
      <c r="C49">
        <v>31</v>
      </c>
      <c r="D49">
        <v>80</v>
      </c>
      <c r="E49">
        <v>3</v>
      </c>
      <c r="F49" t="s">
        <v>0</v>
      </c>
      <c r="G49">
        <v>1</v>
      </c>
      <c r="H49">
        <v>0</v>
      </c>
      <c r="I49">
        <v>0</v>
      </c>
      <c r="J49">
        <v>181</v>
      </c>
      <c r="K49">
        <v>80</v>
      </c>
      <c r="L49" t="s">
        <v>2</v>
      </c>
      <c r="M49" t="s">
        <v>2</v>
      </c>
      <c r="N49">
        <v>460</v>
      </c>
      <c r="O49" t="s">
        <v>8</v>
      </c>
      <c r="P49">
        <v>10</v>
      </c>
      <c r="Q49">
        <v>460</v>
      </c>
      <c r="R49">
        <v>60</v>
      </c>
      <c r="S49">
        <v>49</v>
      </c>
      <c r="T49">
        <v>40</v>
      </c>
      <c r="U49">
        <v>65</v>
      </c>
      <c r="V49">
        <v>69</v>
      </c>
    </row>
    <row r="50" spans="1:22" x14ac:dyDescent="0.2">
      <c r="A50">
        <v>18</v>
      </c>
      <c r="B50">
        <v>450</v>
      </c>
      <c r="C50">
        <v>5</v>
      </c>
      <c r="D50">
        <v>57</v>
      </c>
      <c r="E50">
        <v>7</v>
      </c>
      <c r="F50" t="s">
        <v>4</v>
      </c>
      <c r="G50">
        <v>0</v>
      </c>
      <c r="H50">
        <v>1</v>
      </c>
      <c r="I50">
        <v>9</v>
      </c>
      <c r="J50">
        <v>163</v>
      </c>
      <c r="K50">
        <v>56</v>
      </c>
      <c r="L50" t="s">
        <v>2</v>
      </c>
      <c r="M50" t="s">
        <v>2</v>
      </c>
      <c r="N50">
        <v>1049</v>
      </c>
      <c r="O50" t="s">
        <v>20</v>
      </c>
      <c r="P50">
        <v>5</v>
      </c>
      <c r="Q50">
        <v>1049</v>
      </c>
      <c r="R50">
        <v>64</v>
      </c>
      <c r="S50">
        <v>59</v>
      </c>
      <c r="T50">
        <v>49</v>
      </c>
      <c r="U50">
        <v>63</v>
      </c>
      <c r="V50">
        <v>26</v>
      </c>
    </row>
    <row r="51" spans="1:22" x14ac:dyDescent="0.2">
      <c r="A51">
        <v>20</v>
      </c>
      <c r="B51">
        <v>466</v>
      </c>
      <c r="C51">
        <v>3</v>
      </c>
      <c r="D51">
        <v>60</v>
      </c>
      <c r="E51">
        <v>3</v>
      </c>
      <c r="F51" t="s">
        <v>0</v>
      </c>
      <c r="G51">
        <v>1</v>
      </c>
      <c r="H51">
        <v>1</v>
      </c>
      <c r="I51">
        <v>11</v>
      </c>
      <c r="J51">
        <v>198</v>
      </c>
      <c r="K51">
        <v>90</v>
      </c>
      <c r="L51" t="s">
        <v>1</v>
      </c>
      <c r="M51" t="s">
        <v>2</v>
      </c>
      <c r="N51">
        <v>2576</v>
      </c>
      <c r="O51" t="s">
        <v>3</v>
      </c>
      <c r="P51">
        <v>12</v>
      </c>
    </row>
    <row r="52" spans="1:22" x14ac:dyDescent="0.2">
      <c r="A52">
        <v>22</v>
      </c>
      <c r="B52">
        <v>525</v>
      </c>
      <c r="C52">
        <v>5</v>
      </c>
      <c r="D52">
        <v>76</v>
      </c>
      <c r="E52">
        <v>8</v>
      </c>
      <c r="F52" t="s">
        <v>4</v>
      </c>
      <c r="G52">
        <v>1</v>
      </c>
      <c r="H52">
        <v>0</v>
      </c>
      <c r="I52">
        <v>0</v>
      </c>
      <c r="J52">
        <v>167</v>
      </c>
      <c r="K52">
        <v>56</v>
      </c>
      <c r="L52" t="s">
        <v>1</v>
      </c>
      <c r="M52" t="s">
        <v>2</v>
      </c>
      <c r="N52">
        <v>3988</v>
      </c>
      <c r="O52" t="s">
        <v>8</v>
      </c>
      <c r="P52">
        <v>5</v>
      </c>
    </row>
    <row r="53" spans="1:22" x14ac:dyDescent="0.2">
      <c r="A53">
        <v>22</v>
      </c>
      <c r="B53">
        <v>355</v>
      </c>
      <c r="C53">
        <v>20</v>
      </c>
      <c r="D53">
        <v>66</v>
      </c>
      <c r="E53">
        <v>7</v>
      </c>
      <c r="F53" t="s">
        <v>0</v>
      </c>
      <c r="G53">
        <v>0</v>
      </c>
      <c r="H53">
        <v>2</v>
      </c>
      <c r="I53">
        <v>0</v>
      </c>
      <c r="J53">
        <v>193</v>
      </c>
      <c r="K53">
        <v>97</v>
      </c>
      <c r="L53" t="s">
        <v>5</v>
      </c>
      <c r="M53" t="s">
        <v>2</v>
      </c>
      <c r="N53">
        <v>1352</v>
      </c>
      <c r="O53" t="s">
        <v>20</v>
      </c>
      <c r="P53">
        <v>13</v>
      </c>
    </row>
    <row r="54" spans="1:22" x14ac:dyDescent="0.2">
      <c r="A54">
        <v>20</v>
      </c>
      <c r="B54">
        <v>496</v>
      </c>
      <c r="C54">
        <v>24</v>
      </c>
      <c r="D54">
        <v>70</v>
      </c>
      <c r="E54">
        <v>7</v>
      </c>
      <c r="F54" t="s">
        <v>0</v>
      </c>
      <c r="G54">
        <v>0</v>
      </c>
      <c r="H54">
        <v>1</v>
      </c>
      <c r="I54">
        <v>5</v>
      </c>
      <c r="J54">
        <v>192</v>
      </c>
      <c r="K54">
        <v>85</v>
      </c>
      <c r="L54" t="s">
        <v>5</v>
      </c>
      <c r="M54" t="s">
        <v>17</v>
      </c>
      <c r="N54">
        <v>6552</v>
      </c>
      <c r="O54" t="s">
        <v>15</v>
      </c>
      <c r="P54">
        <v>12</v>
      </c>
    </row>
    <row r="55" spans="1:22" x14ac:dyDescent="0.2">
      <c r="A55">
        <v>23</v>
      </c>
      <c r="B55">
        <v>564</v>
      </c>
      <c r="C55">
        <v>4.4000000000000004</v>
      </c>
      <c r="D55">
        <v>74</v>
      </c>
      <c r="E55">
        <v>5</v>
      </c>
      <c r="F55" t="s">
        <v>4</v>
      </c>
      <c r="G55">
        <v>0</v>
      </c>
      <c r="H55">
        <v>1</v>
      </c>
      <c r="I55">
        <v>1</v>
      </c>
      <c r="J55">
        <v>176</v>
      </c>
      <c r="K55">
        <v>64</v>
      </c>
      <c r="L55" t="s">
        <v>1</v>
      </c>
      <c r="M55" t="s">
        <v>10</v>
      </c>
      <c r="N55">
        <v>4091</v>
      </c>
      <c r="O55" t="s">
        <v>15</v>
      </c>
      <c r="P55">
        <v>7.5</v>
      </c>
      <c r="Q55">
        <v>4091</v>
      </c>
      <c r="R55">
        <v>79</v>
      </c>
      <c r="S55">
        <v>55</v>
      </c>
      <c r="T55">
        <v>48</v>
      </c>
      <c r="U55">
        <v>29</v>
      </c>
      <c r="V55">
        <v>92</v>
      </c>
    </row>
    <row r="56" spans="1:22" x14ac:dyDescent="0.2">
      <c r="A56">
        <v>22</v>
      </c>
      <c r="B56">
        <v>588</v>
      </c>
      <c r="C56">
        <v>3</v>
      </c>
      <c r="D56">
        <v>70</v>
      </c>
      <c r="E56">
        <v>3</v>
      </c>
      <c r="F56" t="s">
        <v>0</v>
      </c>
      <c r="G56">
        <v>1</v>
      </c>
      <c r="H56">
        <v>0</v>
      </c>
      <c r="I56">
        <v>11</v>
      </c>
      <c r="J56">
        <v>190</v>
      </c>
      <c r="K56">
        <v>82</v>
      </c>
      <c r="L56" t="s">
        <v>5</v>
      </c>
      <c r="M56" t="s">
        <v>10</v>
      </c>
      <c r="N56">
        <v>937</v>
      </c>
      <c r="O56" t="s">
        <v>8</v>
      </c>
      <c r="P56">
        <v>9</v>
      </c>
    </row>
    <row r="57" spans="1:22" x14ac:dyDescent="0.2">
      <c r="A57">
        <v>21</v>
      </c>
      <c r="B57">
        <v>500</v>
      </c>
      <c r="C57">
        <v>5</v>
      </c>
      <c r="D57">
        <v>80</v>
      </c>
      <c r="E57">
        <v>6</v>
      </c>
      <c r="F57" t="s">
        <v>4</v>
      </c>
      <c r="G57">
        <v>1</v>
      </c>
      <c r="H57">
        <v>2</v>
      </c>
      <c r="I57">
        <v>12</v>
      </c>
      <c r="J57">
        <v>169</v>
      </c>
      <c r="K57">
        <v>57</v>
      </c>
      <c r="L57" t="s">
        <v>1</v>
      </c>
      <c r="M57" t="s">
        <v>17</v>
      </c>
      <c r="N57">
        <v>1462</v>
      </c>
      <c r="O57" t="s">
        <v>6</v>
      </c>
      <c r="P57">
        <v>8</v>
      </c>
      <c r="Q57">
        <v>1462</v>
      </c>
      <c r="R57">
        <v>68</v>
      </c>
      <c r="S57">
        <v>68</v>
      </c>
      <c r="T57">
        <v>46</v>
      </c>
      <c r="U57">
        <v>71</v>
      </c>
      <c r="V57">
        <v>49</v>
      </c>
    </row>
    <row r="58" spans="1:22" x14ac:dyDescent="0.2">
      <c r="A58">
        <v>21</v>
      </c>
      <c r="B58">
        <v>500</v>
      </c>
      <c r="C58">
        <v>5</v>
      </c>
      <c r="D58">
        <v>80</v>
      </c>
      <c r="E58">
        <v>6</v>
      </c>
      <c r="F58" t="s">
        <v>4</v>
      </c>
      <c r="G58">
        <v>1</v>
      </c>
      <c r="H58">
        <v>2</v>
      </c>
      <c r="I58">
        <v>12</v>
      </c>
      <c r="J58">
        <v>169</v>
      </c>
      <c r="K58">
        <v>57</v>
      </c>
      <c r="L58" t="s">
        <v>1</v>
      </c>
      <c r="M58" t="s">
        <v>17</v>
      </c>
      <c r="N58">
        <v>1462</v>
      </c>
      <c r="O58" t="s">
        <v>6</v>
      </c>
      <c r="P58">
        <v>8</v>
      </c>
      <c r="Q58">
        <v>1462</v>
      </c>
      <c r="R58">
        <v>78</v>
      </c>
      <c r="S58">
        <v>72</v>
      </c>
      <c r="T58">
        <v>46</v>
      </c>
      <c r="U58">
        <v>60</v>
      </c>
      <c r="V58">
        <v>37</v>
      </c>
    </row>
    <row r="59" spans="1:22" x14ac:dyDescent="0.2">
      <c r="A59">
        <v>21</v>
      </c>
      <c r="B59">
        <v>550</v>
      </c>
      <c r="C59">
        <v>3</v>
      </c>
      <c r="D59">
        <v>75</v>
      </c>
      <c r="E59">
        <v>6</v>
      </c>
      <c r="F59" t="s">
        <v>0</v>
      </c>
      <c r="G59">
        <v>1</v>
      </c>
      <c r="H59">
        <v>2</v>
      </c>
      <c r="I59">
        <v>7</v>
      </c>
      <c r="J59">
        <v>178</v>
      </c>
      <c r="K59">
        <v>70</v>
      </c>
      <c r="L59" t="s">
        <v>2</v>
      </c>
      <c r="M59" t="s">
        <v>2</v>
      </c>
      <c r="N59">
        <v>7703</v>
      </c>
      <c r="O59" t="s">
        <v>8</v>
      </c>
      <c r="P59">
        <v>9</v>
      </c>
      <c r="Q59">
        <v>7703</v>
      </c>
      <c r="R59">
        <v>71</v>
      </c>
      <c r="S59">
        <v>66</v>
      </c>
      <c r="T59">
        <v>65</v>
      </c>
      <c r="U59">
        <v>31</v>
      </c>
      <c r="V59">
        <v>81</v>
      </c>
    </row>
    <row r="60" spans="1:22" x14ac:dyDescent="0.2">
      <c r="A60">
        <v>21</v>
      </c>
      <c r="B60">
        <v>491</v>
      </c>
      <c r="C60">
        <v>1</v>
      </c>
      <c r="D60">
        <v>65</v>
      </c>
      <c r="E60">
        <v>4</v>
      </c>
      <c r="F60" t="s">
        <v>4</v>
      </c>
      <c r="G60">
        <v>0</v>
      </c>
      <c r="H60">
        <v>2</v>
      </c>
      <c r="I60">
        <v>0</v>
      </c>
      <c r="J60">
        <v>172</v>
      </c>
      <c r="K60">
        <v>65</v>
      </c>
      <c r="L60" t="s">
        <v>5</v>
      </c>
      <c r="M60" t="s">
        <v>2</v>
      </c>
      <c r="N60">
        <v>4253</v>
      </c>
      <c r="O60" t="s">
        <v>18</v>
      </c>
      <c r="P60">
        <v>5</v>
      </c>
      <c r="Q60">
        <v>4253</v>
      </c>
      <c r="R60">
        <v>84</v>
      </c>
      <c r="S60">
        <v>55</v>
      </c>
      <c r="T60">
        <v>47</v>
      </c>
      <c r="U60">
        <v>63</v>
      </c>
      <c r="V60">
        <v>31</v>
      </c>
    </row>
    <row r="61" spans="1:22" x14ac:dyDescent="0.2">
      <c r="A61">
        <v>19</v>
      </c>
      <c r="B61">
        <v>460</v>
      </c>
      <c r="C61">
        <v>20</v>
      </c>
      <c r="D61">
        <v>66</v>
      </c>
      <c r="E61">
        <v>4</v>
      </c>
      <c r="F61" t="s">
        <v>0</v>
      </c>
      <c r="G61">
        <v>1</v>
      </c>
      <c r="H61">
        <v>1</v>
      </c>
      <c r="I61">
        <v>24</v>
      </c>
      <c r="J61">
        <v>185</v>
      </c>
      <c r="K61">
        <v>82</v>
      </c>
      <c r="L61" t="s">
        <v>2</v>
      </c>
      <c r="M61" t="s">
        <v>2</v>
      </c>
      <c r="N61">
        <v>5567</v>
      </c>
      <c r="O61" t="s">
        <v>15</v>
      </c>
      <c r="P61">
        <v>11</v>
      </c>
    </row>
    <row r="62" spans="1:22" x14ac:dyDescent="0.2">
      <c r="A62">
        <v>32</v>
      </c>
      <c r="B62">
        <v>400</v>
      </c>
      <c r="C62">
        <v>10</v>
      </c>
      <c r="D62">
        <v>70</v>
      </c>
      <c r="E62">
        <v>5</v>
      </c>
      <c r="F62" t="s">
        <v>4</v>
      </c>
      <c r="G62">
        <v>3</v>
      </c>
      <c r="H62">
        <v>2</v>
      </c>
      <c r="I62">
        <v>1</v>
      </c>
      <c r="J62">
        <v>170</v>
      </c>
      <c r="K62">
        <v>52</v>
      </c>
      <c r="L62" t="s">
        <v>5</v>
      </c>
      <c r="M62" t="s">
        <v>10</v>
      </c>
      <c r="N62">
        <v>9876</v>
      </c>
      <c r="O62" t="s">
        <v>12</v>
      </c>
      <c r="P62">
        <v>9</v>
      </c>
    </row>
    <row r="63" spans="1:22" x14ac:dyDescent="0.2">
      <c r="A63">
        <v>22</v>
      </c>
      <c r="B63">
        <v>435</v>
      </c>
      <c r="C63">
        <v>0.05</v>
      </c>
      <c r="D63">
        <v>66</v>
      </c>
      <c r="E63">
        <v>3</v>
      </c>
      <c r="F63" t="s">
        <v>0</v>
      </c>
      <c r="G63">
        <v>0</v>
      </c>
      <c r="H63">
        <v>2</v>
      </c>
      <c r="I63">
        <v>0</v>
      </c>
      <c r="J63">
        <v>158</v>
      </c>
      <c r="K63">
        <v>69</v>
      </c>
      <c r="L63" t="s">
        <v>5</v>
      </c>
      <c r="M63" t="s">
        <v>10</v>
      </c>
      <c r="N63">
        <v>817</v>
      </c>
      <c r="O63" t="s">
        <v>11</v>
      </c>
      <c r="P63">
        <v>10.5</v>
      </c>
    </row>
    <row r="64" spans="1:22" x14ac:dyDescent="0.2">
      <c r="A64">
        <v>26</v>
      </c>
      <c r="B64">
        <v>545</v>
      </c>
      <c r="C64">
        <v>27</v>
      </c>
      <c r="D64">
        <v>68</v>
      </c>
      <c r="E64">
        <v>3</v>
      </c>
      <c r="F64" t="s">
        <v>4</v>
      </c>
      <c r="G64">
        <v>2</v>
      </c>
      <c r="H64">
        <v>1</v>
      </c>
      <c r="I64">
        <v>19</v>
      </c>
      <c r="J64">
        <v>175</v>
      </c>
      <c r="K64">
        <v>53</v>
      </c>
      <c r="L64" t="s">
        <v>5</v>
      </c>
      <c r="M64" t="s">
        <v>2</v>
      </c>
      <c r="N64">
        <v>6798</v>
      </c>
      <c r="O64" t="s">
        <v>11</v>
      </c>
      <c r="P64">
        <v>7</v>
      </c>
    </row>
    <row r="65" spans="1:22" x14ac:dyDescent="0.2">
      <c r="A65">
        <v>20</v>
      </c>
      <c r="B65">
        <v>554</v>
      </c>
      <c r="C65">
        <v>17</v>
      </c>
      <c r="D65">
        <v>76</v>
      </c>
      <c r="E65">
        <v>5</v>
      </c>
      <c r="F65" t="s">
        <v>0</v>
      </c>
      <c r="G65">
        <v>1</v>
      </c>
      <c r="H65">
        <v>2</v>
      </c>
      <c r="I65">
        <v>15</v>
      </c>
      <c r="J65">
        <v>183</v>
      </c>
      <c r="K65">
        <v>80</v>
      </c>
      <c r="L65" t="s">
        <v>1</v>
      </c>
      <c r="M65" t="s">
        <v>2</v>
      </c>
      <c r="N65">
        <v>2561</v>
      </c>
      <c r="O65" t="s">
        <v>15</v>
      </c>
      <c r="P65">
        <v>8</v>
      </c>
    </row>
    <row r="66" spans="1:22" x14ac:dyDescent="0.2">
      <c r="A66">
        <v>25</v>
      </c>
      <c r="B66">
        <v>532</v>
      </c>
      <c r="C66">
        <v>3</v>
      </c>
      <c r="D66">
        <v>68</v>
      </c>
      <c r="E66">
        <v>4</v>
      </c>
      <c r="F66" t="s">
        <v>0</v>
      </c>
      <c r="G66">
        <v>0</v>
      </c>
      <c r="H66">
        <v>1</v>
      </c>
      <c r="I66">
        <v>1</v>
      </c>
      <c r="J66">
        <v>183</v>
      </c>
      <c r="K66">
        <v>86</v>
      </c>
      <c r="L66" t="s">
        <v>2</v>
      </c>
      <c r="M66" t="s">
        <v>17</v>
      </c>
      <c r="N66">
        <v>4653</v>
      </c>
      <c r="O66" t="s">
        <v>9</v>
      </c>
      <c r="P66">
        <v>12</v>
      </c>
    </row>
    <row r="67" spans="1:22" x14ac:dyDescent="0.2">
      <c r="A67">
        <v>22</v>
      </c>
      <c r="B67">
        <v>400</v>
      </c>
      <c r="C67">
        <v>12</v>
      </c>
      <c r="D67">
        <v>55</v>
      </c>
      <c r="E67">
        <v>6</v>
      </c>
      <c r="F67" t="s">
        <v>0</v>
      </c>
      <c r="G67">
        <v>1</v>
      </c>
      <c r="H67">
        <v>0</v>
      </c>
      <c r="I67">
        <v>0</v>
      </c>
      <c r="J67">
        <v>173</v>
      </c>
      <c r="K67">
        <v>58</v>
      </c>
      <c r="L67" t="s">
        <v>5</v>
      </c>
      <c r="M67" t="s">
        <v>2</v>
      </c>
      <c r="N67">
        <v>1238</v>
      </c>
      <c r="O67" t="s">
        <v>20</v>
      </c>
      <c r="P67">
        <v>8</v>
      </c>
    </row>
    <row r="68" spans="1:22" x14ac:dyDescent="0.2">
      <c r="A68">
        <v>20</v>
      </c>
      <c r="B68">
        <v>450</v>
      </c>
      <c r="C68">
        <v>7</v>
      </c>
      <c r="D68">
        <v>65</v>
      </c>
      <c r="E68">
        <v>5</v>
      </c>
      <c r="F68" t="s">
        <v>4</v>
      </c>
      <c r="G68">
        <v>1</v>
      </c>
      <c r="H68">
        <v>1</v>
      </c>
      <c r="I68">
        <v>7</v>
      </c>
      <c r="J68">
        <v>174</v>
      </c>
      <c r="K68">
        <v>62</v>
      </c>
      <c r="L68" t="s">
        <v>1</v>
      </c>
      <c r="M68" t="s">
        <v>17</v>
      </c>
      <c r="N68">
        <v>730</v>
      </c>
      <c r="O68" t="s">
        <v>12</v>
      </c>
      <c r="P68">
        <v>8</v>
      </c>
      <c r="Q68">
        <v>730</v>
      </c>
      <c r="R68">
        <v>81</v>
      </c>
      <c r="S68">
        <v>61</v>
      </c>
      <c r="T68">
        <v>72</v>
      </c>
      <c r="U68">
        <v>39</v>
      </c>
      <c r="V68">
        <v>33</v>
      </c>
    </row>
    <row r="69" spans="1:22" x14ac:dyDescent="0.2">
      <c r="A69">
        <v>20</v>
      </c>
      <c r="B69">
        <v>429</v>
      </c>
      <c r="C69">
        <v>6</v>
      </c>
      <c r="D69">
        <v>66</v>
      </c>
      <c r="E69">
        <v>8</v>
      </c>
      <c r="F69" t="s">
        <v>4</v>
      </c>
      <c r="G69">
        <v>1</v>
      </c>
      <c r="H69">
        <v>3</v>
      </c>
      <c r="I69">
        <v>12</v>
      </c>
      <c r="J69">
        <v>179</v>
      </c>
      <c r="K69">
        <v>67</v>
      </c>
      <c r="L69" t="s">
        <v>5</v>
      </c>
      <c r="M69" t="s">
        <v>7</v>
      </c>
      <c r="N69">
        <v>8107</v>
      </c>
      <c r="O69" t="s">
        <v>8</v>
      </c>
      <c r="P69">
        <v>9</v>
      </c>
    </row>
    <row r="70" spans="1:22" x14ac:dyDescent="0.2">
      <c r="A70">
        <v>19</v>
      </c>
      <c r="B70">
        <v>510</v>
      </c>
      <c r="C70">
        <v>4.8</v>
      </c>
      <c r="D70">
        <v>63</v>
      </c>
      <c r="E70">
        <v>11</v>
      </c>
      <c r="F70" t="s">
        <v>4</v>
      </c>
      <c r="G70">
        <v>0</v>
      </c>
      <c r="H70">
        <v>0</v>
      </c>
      <c r="I70">
        <v>7</v>
      </c>
      <c r="J70">
        <v>162</v>
      </c>
      <c r="K70">
        <v>62</v>
      </c>
      <c r="L70" t="s">
        <v>2</v>
      </c>
      <c r="M70" t="s">
        <v>2</v>
      </c>
      <c r="N70">
        <v>1446</v>
      </c>
      <c r="O70" t="s">
        <v>13</v>
      </c>
      <c r="P70">
        <v>6</v>
      </c>
      <c r="Q70">
        <v>1446</v>
      </c>
      <c r="R70">
        <v>39</v>
      </c>
      <c r="S70">
        <v>61</v>
      </c>
      <c r="T70">
        <v>33</v>
      </c>
      <c r="U70">
        <v>21</v>
      </c>
      <c r="V70">
        <v>11</v>
      </c>
    </row>
    <row r="71" spans="1:22" x14ac:dyDescent="0.2">
      <c r="A71">
        <v>24</v>
      </c>
      <c r="B71">
        <v>560</v>
      </c>
      <c r="C71">
        <v>3</v>
      </c>
      <c r="D71">
        <v>70</v>
      </c>
      <c r="E71">
        <v>6</v>
      </c>
      <c r="F71" t="s">
        <v>0</v>
      </c>
      <c r="G71">
        <v>2</v>
      </c>
      <c r="H71">
        <v>0</v>
      </c>
      <c r="I71">
        <v>9</v>
      </c>
      <c r="J71">
        <v>178</v>
      </c>
      <c r="K71">
        <v>80</v>
      </c>
      <c r="L71" t="s">
        <v>1</v>
      </c>
      <c r="M71" t="s">
        <v>10</v>
      </c>
      <c r="N71">
        <v>7489</v>
      </c>
      <c r="O71" t="s">
        <v>15</v>
      </c>
      <c r="P71">
        <v>9</v>
      </c>
    </row>
    <row r="72" spans="1:22" x14ac:dyDescent="0.2">
      <c r="A72">
        <v>20</v>
      </c>
      <c r="B72">
        <v>554</v>
      </c>
      <c r="C72">
        <v>1</v>
      </c>
      <c r="D72">
        <v>72</v>
      </c>
      <c r="E72">
        <v>7</v>
      </c>
      <c r="F72" t="s">
        <v>4</v>
      </c>
      <c r="G72">
        <v>2</v>
      </c>
      <c r="H72">
        <v>1</v>
      </c>
      <c r="I72">
        <v>0</v>
      </c>
      <c r="J72">
        <v>163</v>
      </c>
      <c r="K72">
        <v>74</v>
      </c>
      <c r="L72" t="s">
        <v>1</v>
      </c>
      <c r="M72" t="s">
        <v>2</v>
      </c>
      <c r="N72">
        <v>5406</v>
      </c>
      <c r="O72" t="s">
        <v>8</v>
      </c>
      <c r="P72">
        <v>6</v>
      </c>
      <c r="Q72">
        <v>5406</v>
      </c>
      <c r="R72">
        <v>60</v>
      </c>
      <c r="S72">
        <v>68</v>
      </c>
      <c r="T72">
        <v>30</v>
      </c>
      <c r="U72">
        <v>35</v>
      </c>
      <c r="V72">
        <v>33</v>
      </c>
    </row>
    <row r="73" spans="1:22" x14ac:dyDescent="0.2">
      <c r="A73">
        <v>21</v>
      </c>
      <c r="B73">
        <v>200</v>
      </c>
      <c r="C73">
        <v>4</v>
      </c>
      <c r="D73">
        <v>70</v>
      </c>
      <c r="E73">
        <v>3</v>
      </c>
      <c r="F73" t="s">
        <v>0</v>
      </c>
      <c r="G73">
        <v>4</v>
      </c>
      <c r="H73">
        <v>3</v>
      </c>
      <c r="I73">
        <v>11</v>
      </c>
      <c r="J73">
        <v>180</v>
      </c>
      <c r="K73">
        <v>85</v>
      </c>
      <c r="L73" t="s">
        <v>5</v>
      </c>
      <c r="M73" t="s">
        <v>17</v>
      </c>
      <c r="N73">
        <v>7386</v>
      </c>
      <c r="O73" t="s">
        <v>6</v>
      </c>
      <c r="P73">
        <v>11.5</v>
      </c>
    </row>
    <row r="74" spans="1:22" x14ac:dyDescent="0.2">
      <c r="A74">
        <v>23</v>
      </c>
      <c r="B74">
        <v>550</v>
      </c>
      <c r="C74">
        <v>2</v>
      </c>
      <c r="D74">
        <v>75</v>
      </c>
      <c r="E74">
        <v>12</v>
      </c>
      <c r="F74" t="s">
        <v>0</v>
      </c>
      <c r="G74">
        <v>1</v>
      </c>
      <c r="H74">
        <v>0</v>
      </c>
      <c r="I74">
        <v>1</v>
      </c>
      <c r="J74">
        <v>175</v>
      </c>
      <c r="K74">
        <v>75</v>
      </c>
      <c r="L74" t="s">
        <v>2</v>
      </c>
      <c r="M74" t="s">
        <v>2</v>
      </c>
      <c r="N74">
        <v>2228</v>
      </c>
      <c r="O74" t="s">
        <v>3</v>
      </c>
      <c r="P74">
        <v>7</v>
      </c>
      <c r="Q74">
        <v>2228</v>
      </c>
      <c r="R74">
        <v>74</v>
      </c>
      <c r="S74">
        <v>51</v>
      </c>
      <c r="T74">
        <v>52</v>
      </c>
      <c r="U74">
        <v>68</v>
      </c>
      <c r="V74">
        <v>83</v>
      </c>
    </row>
    <row r="75" spans="1:22" x14ac:dyDescent="0.2">
      <c r="A75">
        <v>20</v>
      </c>
      <c r="B75">
        <v>567</v>
      </c>
      <c r="C75">
        <v>5</v>
      </c>
      <c r="D75">
        <v>68</v>
      </c>
      <c r="E75">
        <v>8</v>
      </c>
      <c r="F75" t="s">
        <v>4</v>
      </c>
      <c r="G75">
        <v>4</v>
      </c>
      <c r="H75">
        <v>0</v>
      </c>
      <c r="I75">
        <v>9</v>
      </c>
      <c r="J75">
        <v>169</v>
      </c>
      <c r="K75">
        <v>63</v>
      </c>
      <c r="L75" t="s">
        <v>5</v>
      </c>
      <c r="M75" t="s">
        <v>17</v>
      </c>
      <c r="N75">
        <v>971</v>
      </c>
      <c r="O75" t="s">
        <v>15</v>
      </c>
      <c r="P75">
        <v>6</v>
      </c>
      <c r="Q75">
        <v>971</v>
      </c>
      <c r="R75">
        <v>46</v>
      </c>
      <c r="S75">
        <v>48</v>
      </c>
      <c r="T75">
        <v>34</v>
      </c>
      <c r="U75">
        <v>64</v>
      </c>
      <c r="V75">
        <v>42</v>
      </c>
    </row>
    <row r="76" spans="1:22" x14ac:dyDescent="0.2">
      <c r="A76">
        <v>22</v>
      </c>
      <c r="B76">
        <v>464</v>
      </c>
      <c r="C76">
        <v>4.2</v>
      </c>
      <c r="D76">
        <v>72</v>
      </c>
      <c r="E76">
        <v>4</v>
      </c>
      <c r="F76" t="s">
        <v>4</v>
      </c>
      <c r="G76">
        <v>2</v>
      </c>
      <c r="H76">
        <v>1</v>
      </c>
      <c r="I76">
        <v>0</v>
      </c>
      <c r="J76">
        <v>172</v>
      </c>
      <c r="K76">
        <v>56</v>
      </c>
      <c r="L76" t="s">
        <v>1</v>
      </c>
      <c r="M76" t="s">
        <v>2</v>
      </c>
      <c r="N76">
        <v>8118</v>
      </c>
      <c r="O76" t="s">
        <v>8</v>
      </c>
      <c r="P76">
        <v>10</v>
      </c>
    </row>
    <row r="77" spans="1:22" x14ac:dyDescent="0.2">
      <c r="A77">
        <v>19</v>
      </c>
      <c r="B77">
        <v>525</v>
      </c>
      <c r="C77">
        <v>20</v>
      </c>
      <c r="D77">
        <v>65</v>
      </c>
      <c r="E77">
        <v>4</v>
      </c>
      <c r="F77" t="s">
        <v>0</v>
      </c>
      <c r="G77">
        <v>2</v>
      </c>
      <c r="H77">
        <v>0</v>
      </c>
      <c r="I77">
        <v>0</v>
      </c>
      <c r="J77">
        <v>182</v>
      </c>
      <c r="K77">
        <v>82</v>
      </c>
      <c r="L77" t="s">
        <v>2</v>
      </c>
      <c r="M77" t="s">
        <v>17</v>
      </c>
      <c r="N77">
        <v>4629</v>
      </c>
      <c r="O77" t="s">
        <v>8</v>
      </c>
      <c r="P77">
        <v>9</v>
      </c>
    </row>
    <row r="78" spans="1:22" x14ac:dyDescent="0.2">
      <c r="A78">
        <v>24</v>
      </c>
      <c r="B78">
        <v>522</v>
      </c>
      <c r="C78">
        <v>12</v>
      </c>
      <c r="D78">
        <v>45</v>
      </c>
      <c r="E78">
        <v>8</v>
      </c>
      <c r="F78" t="s">
        <v>0</v>
      </c>
      <c r="G78">
        <v>1</v>
      </c>
      <c r="H78">
        <v>1</v>
      </c>
      <c r="I78">
        <v>13</v>
      </c>
      <c r="J78">
        <v>188</v>
      </c>
      <c r="K78">
        <v>85</v>
      </c>
      <c r="L78" t="s">
        <v>5</v>
      </c>
      <c r="M78" t="s">
        <v>7</v>
      </c>
      <c r="N78">
        <v>4791</v>
      </c>
      <c r="O78" t="s">
        <v>3</v>
      </c>
      <c r="P78">
        <v>11</v>
      </c>
      <c r="Q78">
        <v>4791</v>
      </c>
      <c r="R78">
        <v>29</v>
      </c>
      <c r="S78">
        <v>48</v>
      </c>
      <c r="T78">
        <v>41</v>
      </c>
      <c r="U78">
        <v>72</v>
      </c>
      <c r="V78">
        <v>19</v>
      </c>
    </row>
    <row r="79" spans="1:22" x14ac:dyDescent="0.2">
      <c r="A79">
        <v>21</v>
      </c>
      <c r="B79">
        <v>511</v>
      </c>
      <c r="C79">
        <v>11</v>
      </c>
      <c r="D79">
        <v>65</v>
      </c>
      <c r="E79">
        <v>4</v>
      </c>
      <c r="F79" t="s">
        <v>0</v>
      </c>
      <c r="G79">
        <v>1</v>
      </c>
      <c r="H79">
        <v>0</v>
      </c>
      <c r="I79">
        <v>13</v>
      </c>
      <c r="J79">
        <v>180</v>
      </c>
      <c r="K79">
        <v>82</v>
      </c>
      <c r="L79" t="s">
        <v>1</v>
      </c>
      <c r="M79" t="s">
        <v>2</v>
      </c>
      <c r="N79">
        <v>7987</v>
      </c>
      <c r="O79" t="s">
        <v>20</v>
      </c>
      <c r="P79">
        <v>10</v>
      </c>
    </row>
    <row r="80" spans="1:22" x14ac:dyDescent="0.2">
      <c r="A80">
        <v>20</v>
      </c>
      <c r="B80">
        <v>521</v>
      </c>
      <c r="C80">
        <v>13</v>
      </c>
      <c r="D80">
        <v>55</v>
      </c>
      <c r="E80">
        <v>10</v>
      </c>
      <c r="F80" t="s">
        <v>4</v>
      </c>
      <c r="G80">
        <v>0</v>
      </c>
      <c r="H80">
        <v>2</v>
      </c>
      <c r="I80">
        <v>0</v>
      </c>
      <c r="J80">
        <v>167</v>
      </c>
      <c r="K80">
        <v>70</v>
      </c>
      <c r="L80" t="s">
        <v>5</v>
      </c>
      <c r="M80" t="s">
        <v>10</v>
      </c>
      <c r="N80">
        <v>3513</v>
      </c>
      <c r="O80" t="s">
        <v>8</v>
      </c>
      <c r="P80">
        <v>6</v>
      </c>
      <c r="Q80">
        <v>3513</v>
      </c>
      <c r="R80">
        <v>88</v>
      </c>
      <c r="S80">
        <v>54</v>
      </c>
      <c r="T80">
        <v>48</v>
      </c>
      <c r="U80">
        <v>29</v>
      </c>
      <c r="V80">
        <v>28</v>
      </c>
    </row>
    <row r="81" spans="1:22" x14ac:dyDescent="0.2">
      <c r="A81">
        <v>21</v>
      </c>
      <c r="B81">
        <v>550</v>
      </c>
      <c r="C81">
        <v>4.7</v>
      </c>
      <c r="D81">
        <v>73</v>
      </c>
      <c r="E81">
        <v>2</v>
      </c>
      <c r="F81" t="s">
        <v>0</v>
      </c>
      <c r="G81">
        <v>1</v>
      </c>
      <c r="H81">
        <v>0</v>
      </c>
      <c r="I81">
        <v>1</v>
      </c>
      <c r="J81">
        <v>193</v>
      </c>
      <c r="K81">
        <v>88</v>
      </c>
      <c r="L81" t="s">
        <v>2</v>
      </c>
      <c r="M81" t="s">
        <v>2</v>
      </c>
      <c r="N81">
        <v>999</v>
      </c>
      <c r="O81" t="s">
        <v>11</v>
      </c>
      <c r="P81">
        <v>13</v>
      </c>
      <c r="Q81">
        <v>999</v>
      </c>
      <c r="R81">
        <v>54</v>
      </c>
      <c r="S81">
        <v>49</v>
      </c>
      <c r="T81">
        <v>58</v>
      </c>
      <c r="U81">
        <v>40</v>
      </c>
      <c r="V81">
        <v>58</v>
      </c>
    </row>
    <row r="82" spans="1:22" x14ac:dyDescent="0.2">
      <c r="A82">
        <v>19</v>
      </c>
      <c r="B82">
        <v>513</v>
      </c>
      <c r="C82">
        <v>9</v>
      </c>
      <c r="D82">
        <v>61</v>
      </c>
      <c r="E82">
        <v>7</v>
      </c>
      <c r="F82" t="s">
        <v>0</v>
      </c>
      <c r="G82">
        <v>1</v>
      </c>
      <c r="H82">
        <v>0</v>
      </c>
      <c r="I82">
        <v>3</v>
      </c>
      <c r="J82">
        <v>170</v>
      </c>
      <c r="K82">
        <v>79</v>
      </c>
      <c r="L82" t="s">
        <v>5</v>
      </c>
      <c r="M82" t="s">
        <v>17</v>
      </c>
      <c r="N82">
        <v>130</v>
      </c>
      <c r="O82" t="s">
        <v>11</v>
      </c>
      <c r="P82">
        <v>10</v>
      </c>
    </row>
    <row r="83" spans="1:22" x14ac:dyDescent="0.2">
      <c r="A83">
        <v>20</v>
      </c>
      <c r="B83">
        <v>529</v>
      </c>
      <c r="C83">
        <v>0</v>
      </c>
      <c r="D83">
        <v>60</v>
      </c>
      <c r="E83">
        <v>5</v>
      </c>
      <c r="F83" t="s">
        <v>4</v>
      </c>
      <c r="G83">
        <v>1</v>
      </c>
      <c r="H83">
        <v>0</v>
      </c>
      <c r="I83">
        <v>7</v>
      </c>
      <c r="J83">
        <v>160</v>
      </c>
      <c r="K83">
        <v>60</v>
      </c>
      <c r="L83" t="s">
        <v>2</v>
      </c>
      <c r="M83" t="s">
        <v>7</v>
      </c>
      <c r="N83">
        <v>3559</v>
      </c>
      <c r="O83" t="s">
        <v>18</v>
      </c>
      <c r="P83">
        <v>5</v>
      </c>
    </row>
    <row r="84" spans="1:22" x14ac:dyDescent="0.2">
      <c r="A84">
        <v>21</v>
      </c>
      <c r="B84">
        <v>525</v>
      </c>
      <c r="C84">
        <v>0</v>
      </c>
      <c r="D84">
        <v>67</v>
      </c>
      <c r="E84">
        <v>3</v>
      </c>
      <c r="F84" t="s">
        <v>0</v>
      </c>
      <c r="G84">
        <v>1</v>
      </c>
      <c r="H84">
        <v>1</v>
      </c>
      <c r="I84">
        <v>0</v>
      </c>
      <c r="J84">
        <v>183</v>
      </c>
      <c r="K84">
        <v>84</v>
      </c>
      <c r="L84" t="s">
        <v>2</v>
      </c>
      <c r="M84" t="s">
        <v>2</v>
      </c>
      <c r="N84">
        <v>8903</v>
      </c>
      <c r="O84" t="s">
        <v>14</v>
      </c>
      <c r="P84">
        <v>9</v>
      </c>
    </row>
    <row r="85" spans="1:22" x14ac:dyDescent="0.2">
      <c r="A85">
        <v>22</v>
      </c>
      <c r="B85">
        <v>500</v>
      </c>
      <c r="C85">
        <v>1</v>
      </c>
      <c r="D85">
        <v>70</v>
      </c>
      <c r="E85">
        <v>3</v>
      </c>
      <c r="F85" t="s">
        <v>0</v>
      </c>
      <c r="G85">
        <v>1</v>
      </c>
      <c r="H85">
        <v>0</v>
      </c>
      <c r="I85">
        <v>19</v>
      </c>
      <c r="J85">
        <v>185</v>
      </c>
      <c r="K85">
        <v>89</v>
      </c>
      <c r="L85" t="s">
        <v>1</v>
      </c>
      <c r="M85" t="s">
        <v>10</v>
      </c>
      <c r="N85">
        <v>6666</v>
      </c>
      <c r="O85" t="s">
        <v>12</v>
      </c>
      <c r="P85">
        <v>12</v>
      </c>
    </row>
    <row r="86" spans="1:22" x14ac:dyDescent="0.2">
      <c r="A86">
        <v>36</v>
      </c>
      <c r="B86">
        <v>534</v>
      </c>
      <c r="C86">
        <v>35</v>
      </c>
      <c r="D86">
        <v>74</v>
      </c>
      <c r="E86">
        <v>8</v>
      </c>
      <c r="F86" t="s">
        <v>0</v>
      </c>
      <c r="G86">
        <v>2</v>
      </c>
      <c r="H86">
        <v>1</v>
      </c>
      <c r="I86">
        <v>5</v>
      </c>
      <c r="J86">
        <v>183</v>
      </c>
      <c r="K86">
        <v>78</v>
      </c>
      <c r="L86" t="s">
        <v>5</v>
      </c>
      <c r="M86" t="s">
        <v>2</v>
      </c>
      <c r="N86">
        <v>8532</v>
      </c>
      <c r="O86" t="s">
        <v>8</v>
      </c>
      <c r="P86">
        <v>10</v>
      </c>
    </row>
    <row r="87" spans="1:22" x14ac:dyDescent="0.2">
      <c r="A87">
        <v>23</v>
      </c>
      <c r="B87">
        <v>550</v>
      </c>
      <c r="C87">
        <v>7</v>
      </c>
      <c r="D87">
        <v>73</v>
      </c>
      <c r="E87">
        <v>5</v>
      </c>
      <c r="F87" t="s">
        <v>4</v>
      </c>
      <c r="G87">
        <v>1</v>
      </c>
      <c r="H87">
        <v>0</v>
      </c>
      <c r="I87">
        <v>1</v>
      </c>
      <c r="J87">
        <v>174</v>
      </c>
      <c r="K87">
        <v>68</v>
      </c>
      <c r="L87" t="s">
        <v>2</v>
      </c>
      <c r="M87" t="s">
        <v>2</v>
      </c>
      <c r="N87">
        <v>5692</v>
      </c>
      <c r="O87" t="s">
        <v>16</v>
      </c>
      <c r="P87">
        <v>6</v>
      </c>
      <c r="Q87">
        <v>5692</v>
      </c>
      <c r="R87">
        <v>28</v>
      </c>
      <c r="S87">
        <v>46</v>
      </c>
      <c r="T87">
        <v>48</v>
      </c>
      <c r="U87">
        <v>44</v>
      </c>
      <c r="V87">
        <v>39</v>
      </c>
    </row>
    <row r="88" spans="1:22" x14ac:dyDescent="0.2">
      <c r="A88">
        <v>22</v>
      </c>
      <c r="B88">
        <v>400</v>
      </c>
      <c r="C88">
        <v>1</v>
      </c>
      <c r="D88">
        <v>54</v>
      </c>
      <c r="E88">
        <v>5</v>
      </c>
      <c r="F88" t="s">
        <v>0</v>
      </c>
      <c r="G88">
        <v>0</v>
      </c>
      <c r="H88">
        <v>0</v>
      </c>
      <c r="I88">
        <v>9</v>
      </c>
      <c r="J88">
        <v>182</v>
      </c>
      <c r="K88">
        <v>88</v>
      </c>
      <c r="L88" t="s">
        <v>2</v>
      </c>
      <c r="M88" t="s">
        <v>2</v>
      </c>
      <c r="N88">
        <v>7115</v>
      </c>
      <c r="O88" t="s">
        <v>15</v>
      </c>
      <c r="P88">
        <v>11</v>
      </c>
      <c r="Q88">
        <v>7115</v>
      </c>
      <c r="R88">
        <v>36</v>
      </c>
      <c r="S88">
        <v>59</v>
      </c>
      <c r="T88">
        <v>40</v>
      </c>
      <c r="U88">
        <v>74</v>
      </c>
      <c r="V88">
        <v>42</v>
      </c>
    </row>
    <row r="89" spans="1:22" x14ac:dyDescent="0.2">
      <c r="A89">
        <v>26</v>
      </c>
      <c r="B89">
        <v>490</v>
      </c>
      <c r="C89">
        <v>3</v>
      </c>
      <c r="D89">
        <v>73</v>
      </c>
      <c r="E89">
        <v>3</v>
      </c>
      <c r="F89" t="s">
        <v>4</v>
      </c>
      <c r="G89">
        <v>0</v>
      </c>
      <c r="H89">
        <v>2</v>
      </c>
      <c r="I89">
        <v>0</v>
      </c>
      <c r="J89">
        <v>169</v>
      </c>
      <c r="K89">
        <v>60</v>
      </c>
      <c r="L89" t="s">
        <v>2</v>
      </c>
      <c r="M89" t="s">
        <v>2</v>
      </c>
      <c r="N89">
        <v>2424</v>
      </c>
      <c r="O89" t="s">
        <v>11</v>
      </c>
      <c r="P89">
        <v>8</v>
      </c>
      <c r="Q89">
        <v>2424</v>
      </c>
      <c r="R89">
        <v>46</v>
      </c>
      <c r="S89">
        <v>43</v>
      </c>
      <c r="T89">
        <v>66</v>
      </c>
      <c r="U89">
        <v>47</v>
      </c>
      <c r="V89">
        <v>49</v>
      </c>
    </row>
    <row r="90" spans="1:22" x14ac:dyDescent="0.2">
      <c r="A90">
        <v>20</v>
      </c>
      <c r="B90">
        <v>507</v>
      </c>
      <c r="C90">
        <v>0</v>
      </c>
      <c r="D90">
        <v>70</v>
      </c>
      <c r="E90">
        <v>6</v>
      </c>
      <c r="F90" t="s">
        <v>4</v>
      </c>
      <c r="G90">
        <v>0</v>
      </c>
      <c r="H90">
        <v>0</v>
      </c>
      <c r="I90">
        <v>0</v>
      </c>
      <c r="J90">
        <v>163</v>
      </c>
      <c r="K90">
        <v>57</v>
      </c>
      <c r="L90" t="s">
        <v>1</v>
      </c>
      <c r="M90" t="s">
        <v>2</v>
      </c>
      <c r="N90">
        <v>1291</v>
      </c>
      <c r="O90" t="s">
        <v>13</v>
      </c>
      <c r="P90">
        <v>5.5</v>
      </c>
    </row>
    <row r="91" spans="1:22" x14ac:dyDescent="0.2">
      <c r="A91">
        <v>22</v>
      </c>
      <c r="B91">
        <v>500</v>
      </c>
      <c r="C91">
        <v>0</v>
      </c>
      <c r="D91">
        <v>65</v>
      </c>
      <c r="E91">
        <v>3</v>
      </c>
      <c r="F91" t="s">
        <v>0</v>
      </c>
      <c r="G91">
        <v>1</v>
      </c>
      <c r="H91">
        <v>0</v>
      </c>
      <c r="I91">
        <v>0</v>
      </c>
      <c r="J91">
        <v>174</v>
      </c>
      <c r="K91">
        <v>72</v>
      </c>
      <c r="L91" t="s">
        <v>2</v>
      </c>
      <c r="M91" t="s">
        <v>17</v>
      </c>
      <c r="N91">
        <v>9145</v>
      </c>
      <c r="O91" t="s">
        <v>14</v>
      </c>
      <c r="P91">
        <v>10</v>
      </c>
    </row>
    <row r="92" spans="1:22" x14ac:dyDescent="0.2">
      <c r="A92">
        <v>25</v>
      </c>
      <c r="B92">
        <v>488</v>
      </c>
      <c r="C92">
        <v>42</v>
      </c>
      <c r="D92">
        <v>67</v>
      </c>
      <c r="E92">
        <v>9</v>
      </c>
      <c r="F92" t="s">
        <v>0</v>
      </c>
      <c r="G92">
        <v>4</v>
      </c>
      <c r="H92">
        <v>1</v>
      </c>
      <c r="I92">
        <v>0</v>
      </c>
      <c r="J92">
        <v>193</v>
      </c>
      <c r="K92">
        <v>87</v>
      </c>
      <c r="L92" t="s">
        <v>1</v>
      </c>
      <c r="M92" t="s">
        <v>17</v>
      </c>
      <c r="N92">
        <v>4118</v>
      </c>
      <c r="O92" t="s">
        <v>12</v>
      </c>
      <c r="P92">
        <v>10</v>
      </c>
      <c r="Q92">
        <v>4118</v>
      </c>
      <c r="R92">
        <v>57</v>
      </c>
      <c r="S92">
        <v>51</v>
      </c>
      <c r="T92">
        <v>39</v>
      </c>
      <c r="U92">
        <v>61</v>
      </c>
      <c r="V92">
        <v>33</v>
      </c>
    </row>
    <row r="93" spans="1:22" x14ac:dyDescent="0.2">
      <c r="A93">
        <v>22</v>
      </c>
      <c r="B93">
        <v>533</v>
      </c>
      <c r="C93">
        <v>5</v>
      </c>
      <c r="D93">
        <v>66</v>
      </c>
      <c r="E93">
        <v>5</v>
      </c>
      <c r="F93" t="s">
        <v>0</v>
      </c>
      <c r="G93">
        <v>1</v>
      </c>
      <c r="H93">
        <v>0</v>
      </c>
      <c r="I93">
        <v>0</v>
      </c>
      <c r="J93">
        <v>180</v>
      </c>
      <c r="K93">
        <v>70</v>
      </c>
      <c r="L93" t="s">
        <v>1</v>
      </c>
      <c r="M93" t="s">
        <v>2</v>
      </c>
      <c r="N93">
        <v>3349</v>
      </c>
      <c r="O93" t="s">
        <v>6</v>
      </c>
      <c r="P93">
        <v>9</v>
      </c>
    </row>
    <row r="94" spans="1:22" x14ac:dyDescent="0.2">
      <c r="A94">
        <v>33</v>
      </c>
      <c r="B94">
        <v>380</v>
      </c>
      <c r="C94">
        <v>20</v>
      </c>
      <c r="D94">
        <v>86</v>
      </c>
      <c r="E94">
        <v>10</v>
      </c>
      <c r="F94" t="s">
        <v>0</v>
      </c>
      <c r="G94">
        <v>2</v>
      </c>
      <c r="H94">
        <v>1</v>
      </c>
      <c r="I94">
        <v>0</v>
      </c>
      <c r="J94">
        <v>194</v>
      </c>
      <c r="K94">
        <v>87</v>
      </c>
      <c r="L94" t="s">
        <v>1</v>
      </c>
      <c r="M94" t="s">
        <v>2</v>
      </c>
      <c r="N94">
        <v>3675</v>
      </c>
      <c r="O94" t="s">
        <v>15</v>
      </c>
      <c r="P94">
        <v>8</v>
      </c>
    </row>
    <row r="95" spans="1:22" x14ac:dyDescent="0.2">
      <c r="A95">
        <v>22</v>
      </c>
      <c r="B95">
        <v>544</v>
      </c>
      <c r="C95">
        <v>4</v>
      </c>
      <c r="D95">
        <v>79</v>
      </c>
      <c r="E95">
        <v>6</v>
      </c>
      <c r="F95" t="s">
        <v>4</v>
      </c>
      <c r="G95">
        <v>2</v>
      </c>
      <c r="H95">
        <v>1</v>
      </c>
      <c r="I95">
        <v>0</v>
      </c>
      <c r="J95">
        <v>165</v>
      </c>
      <c r="K95">
        <v>51</v>
      </c>
      <c r="L95" t="s">
        <v>5</v>
      </c>
      <c r="M95" t="s">
        <v>10</v>
      </c>
      <c r="N95">
        <v>8188</v>
      </c>
      <c r="O95" t="s">
        <v>6</v>
      </c>
      <c r="P95">
        <v>5</v>
      </c>
      <c r="Q95">
        <v>8188</v>
      </c>
      <c r="R95">
        <v>60</v>
      </c>
      <c r="S95">
        <v>63</v>
      </c>
      <c r="T95">
        <v>40</v>
      </c>
      <c r="U95">
        <v>75</v>
      </c>
      <c r="V95">
        <v>68</v>
      </c>
    </row>
    <row r="96" spans="1:22" x14ac:dyDescent="0.2">
      <c r="A96">
        <v>22</v>
      </c>
      <c r="B96">
        <v>506</v>
      </c>
      <c r="C96">
        <v>0</v>
      </c>
      <c r="D96">
        <v>55</v>
      </c>
      <c r="E96">
        <v>6</v>
      </c>
      <c r="F96" t="s">
        <v>0</v>
      </c>
      <c r="G96">
        <v>1</v>
      </c>
      <c r="H96">
        <v>4</v>
      </c>
      <c r="I96">
        <v>0</v>
      </c>
      <c r="J96">
        <v>160</v>
      </c>
      <c r="K96">
        <v>60</v>
      </c>
      <c r="L96" t="s">
        <v>1</v>
      </c>
      <c r="M96" t="s">
        <v>17</v>
      </c>
      <c r="N96">
        <v>5749</v>
      </c>
      <c r="O96" t="s">
        <v>9</v>
      </c>
      <c r="P96">
        <v>7</v>
      </c>
    </row>
    <row r="97" spans="1:22" x14ac:dyDescent="0.2">
      <c r="A97">
        <v>47</v>
      </c>
      <c r="B97">
        <v>490</v>
      </c>
      <c r="C97">
        <v>0</v>
      </c>
      <c r="D97">
        <v>50</v>
      </c>
      <c r="E97">
        <v>12</v>
      </c>
      <c r="F97" t="s">
        <v>0</v>
      </c>
      <c r="G97">
        <v>7</v>
      </c>
      <c r="H97">
        <v>2</v>
      </c>
      <c r="I97">
        <v>3</v>
      </c>
      <c r="J97">
        <v>150</v>
      </c>
      <c r="K97">
        <v>65</v>
      </c>
      <c r="L97" t="s">
        <v>2</v>
      </c>
      <c r="M97" t="s">
        <v>7</v>
      </c>
      <c r="N97">
        <v>6969</v>
      </c>
      <c r="O97" t="s">
        <v>13</v>
      </c>
      <c r="P97">
        <v>3</v>
      </c>
    </row>
    <row r="98" spans="1:22" x14ac:dyDescent="0.2">
      <c r="A98">
        <v>20</v>
      </c>
      <c r="B98">
        <v>540</v>
      </c>
      <c r="C98">
        <v>1</v>
      </c>
      <c r="D98">
        <v>70</v>
      </c>
      <c r="E98">
        <v>1</v>
      </c>
      <c r="F98" t="s">
        <v>4</v>
      </c>
      <c r="G98">
        <v>0</v>
      </c>
      <c r="H98">
        <v>1</v>
      </c>
      <c r="I98">
        <v>11</v>
      </c>
      <c r="J98">
        <v>170</v>
      </c>
      <c r="K98">
        <v>75</v>
      </c>
      <c r="L98" t="s">
        <v>2</v>
      </c>
      <c r="M98" t="s">
        <v>2</v>
      </c>
      <c r="N98">
        <v>6263</v>
      </c>
      <c r="O98" t="s">
        <v>11</v>
      </c>
      <c r="P98">
        <v>6</v>
      </c>
      <c r="Q98">
        <v>6263</v>
      </c>
      <c r="R98">
        <v>64</v>
      </c>
      <c r="S98">
        <v>71</v>
      </c>
      <c r="T98">
        <v>35</v>
      </c>
      <c r="U98">
        <v>42</v>
      </c>
      <c r="V98">
        <v>21</v>
      </c>
    </row>
    <row r="99" spans="1:22" x14ac:dyDescent="0.2">
      <c r="A99">
        <v>20</v>
      </c>
      <c r="B99">
        <v>552</v>
      </c>
      <c r="C99">
        <v>5</v>
      </c>
      <c r="D99">
        <v>68</v>
      </c>
      <c r="E99">
        <v>6</v>
      </c>
      <c r="F99" t="s">
        <v>0</v>
      </c>
      <c r="G99">
        <v>1</v>
      </c>
      <c r="H99">
        <v>1</v>
      </c>
      <c r="I99">
        <v>11</v>
      </c>
      <c r="J99">
        <v>177</v>
      </c>
      <c r="K99">
        <v>70</v>
      </c>
      <c r="L99" t="s">
        <v>1</v>
      </c>
      <c r="M99" t="s">
        <v>2</v>
      </c>
      <c r="N99">
        <v>1145</v>
      </c>
      <c r="O99" t="s">
        <v>12</v>
      </c>
      <c r="P99">
        <v>10</v>
      </c>
    </row>
    <row r="100" spans="1:22" x14ac:dyDescent="0.2">
      <c r="A100">
        <v>19</v>
      </c>
      <c r="B100">
        <v>510</v>
      </c>
      <c r="C100">
        <v>21</v>
      </c>
      <c r="D100">
        <v>65</v>
      </c>
      <c r="E100">
        <v>5</v>
      </c>
      <c r="F100" t="s">
        <v>4</v>
      </c>
      <c r="G100">
        <v>0</v>
      </c>
      <c r="H100">
        <v>1</v>
      </c>
      <c r="I100">
        <v>0</v>
      </c>
      <c r="J100">
        <v>165</v>
      </c>
      <c r="K100">
        <v>62.5</v>
      </c>
      <c r="L100" t="s">
        <v>1</v>
      </c>
      <c r="M100" t="s">
        <v>2</v>
      </c>
      <c r="N100">
        <v>8007</v>
      </c>
      <c r="O100" t="s">
        <v>8</v>
      </c>
      <c r="P100">
        <v>5.5</v>
      </c>
      <c r="Q100">
        <v>8007</v>
      </c>
      <c r="R100">
        <v>61</v>
      </c>
      <c r="S100">
        <v>55</v>
      </c>
      <c r="T100">
        <v>61</v>
      </c>
      <c r="U100">
        <v>89</v>
      </c>
      <c r="V100">
        <v>60</v>
      </c>
    </row>
    <row r="101" spans="1:22" x14ac:dyDescent="0.2">
      <c r="A101">
        <v>19</v>
      </c>
      <c r="B101">
        <v>521</v>
      </c>
      <c r="C101">
        <v>17</v>
      </c>
      <c r="D101">
        <v>67</v>
      </c>
      <c r="E101">
        <v>9</v>
      </c>
      <c r="F101" t="s">
        <v>4</v>
      </c>
      <c r="G101">
        <v>1</v>
      </c>
      <c r="H101">
        <v>1</v>
      </c>
      <c r="I101">
        <v>15</v>
      </c>
      <c r="J101">
        <v>164</v>
      </c>
      <c r="K101">
        <v>65</v>
      </c>
      <c r="L101" t="s">
        <v>1</v>
      </c>
      <c r="M101" t="s">
        <v>2</v>
      </c>
      <c r="N101">
        <v>3308</v>
      </c>
      <c r="O101" t="s">
        <v>15</v>
      </c>
      <c r="P101">
        <v>4</v>
      </c>
      <c r="Q101">
        <v>3308</v>
      </c>
      <c r="R101">
        <v>47</v>
      </c>
      <c r="S101">
        <v>66</v>
      </c>
      <c r="T101">
        <v>33</v>
      </c>
      <c r="U101">
        <v>51</v>
      </c>
      <c r="V101">
        <v>36</v>
      </c>
    </row>
    <row r="102" spans="1:22" x14ac:dyDescent="0.2">
      <c r="A102">
        <v>21</v>
      </c>
      <c r="B102">
        <v>450</v>
      </c>
      <c r="C102">
        <v>7</v>
      </c>
      <c r="D102">
        <v>66</v>
      </c>
      <c r="E102">
        <v>6</v>
      </c>
      <c r="F102" t="s">
        <v>0</v>
      </c>
      <c r="G102">
        <v>1</v>
      </c>
      <c r="H102">
        <v>2</v>
      </c>
      <c r="I102">
        <v>7</v>
      </c>
      <c r="J102">
        <v>176</v>
      </c>
      <c r="K102">
        <v>80</v>
      </c>
      <c r="L102" t="s">
        <v>2</v>
      </c>
      <c r="M102" t="s">
        <v>2</v>
      </c>
      <c r="N102">
        <v>1024</v>
      </c>
      <c r="O102" t="s">
        <v>6</v>
      </c>
      <c r="P102">
        <v>8</v>
      </c>
    </row>
    <row r="103" spans="1:22" x14ac:dyDescent="0.2">
      <c r="A103">
        <v>20</v>
      </c>
      <c r="B103">
        <v>521</v>
      </c>
      <c r="C103">
        <v>1.7</v>
      </c>
      <c r="D103">
        <v>70</v>
      </c>
      <c r="E103">
        <v>9</v>
      </c>
      <c r="F103" t="s">
        <v>0</v>
      </c>
      <c r="G103">
        <v>0</v>
      </c>
      <c r="H103">
        <v>1</v>
      </c>
      <c r="I103">
        <v>11</v>
      </c>
      <c r="J103">
        <v>189</v>
      </c>
      <c r="K103">
        <v>68</v>
      </c>
      <c r="L103" t="s">
        <v>5</v>
      </c>
      <c r="M103" t="s">
        <v>2</v>
      </c>
      <c r="N103">
        <v>2523</v>
      </c>
      <c r="O103" t="s">
        <v>20</v>
      </c>
      <c r="P103">
        <v>10</v>
      </c>
    </row>
    <row r="104" spans="1:22" x14ac:dyDescent="0.2">
      <c r="A104">
        <v>19</v>
      </c>
      <c r="B104">
        <v>517</v>
      </c>
      <c r="C104">
        <v>0</v>
      </c>
      <c r="D104">
        <v>68</v>
      </c>
      <c r="E104">
        <v>5</v>
      </c>
      <c r="F104" t="s">
        <v>0</v>
      </c>
      <c r="G104">
        <v>1</v>
      </c>
      <c r="H104">
        <v>1</v>
      </c>
      <c r="I104">
        <v>0</v>
      </c>
      <c r="J104">
        <v>176</v>
      </c>
      <c r="K104">
        <v>76</v>
      </c>
      <c r="L104" t="s">
        <v>2</v>
      </c>
      <c r="M104" t="s">
        <v>2</v>
      </c>
      <c r="N104">
        <v>5870</v>
      </c>
      <c r="O104" t="s">
        <v>13</v>
      </c>
      <c r="P104">
        <v>11</v>
      </c>
      <c r="Q104">
        <v>5870</v>
      </c>
      <c r="R104">
        <v>81</v>
      </c>
      <c r="S104">
        <v>80</v>
      </c>
      <c r="T104">
        <v>64</v>
      </c>
      <c r="U104">
        <v>60</v>
      </c>
      <c r="V104">
        <v>56</v>
      </c>
    </row>
    <row r="105" spans="1:22" x14ac:dyDescent="0.2">
      <c r="A105">
        <v>58</v>
      </c>
      <c r="B105">
        <v>509</v>
      </c>
      <c r="C105">
        <v>59</v>
      </c>
      <c r="D105">
        <v>76</v>
      </c>
      <c r="E105">
        <v>12</v>
      </c>
      <c r="F105" t="s">
        <v>0</v>
      </c>
      <c r="G105">
        <v>1</v>
      </c>
      <c r="H105">
        <v>4</v>
      </c>
      <c r="I105">
        <v>4</v>
      </c>
      <c r="J105">
        <v>190</v>
      </c>
      <c r="K105">
        <v>98</v>
      </c>
      <c r="L105" t="s">
        <v>5</v>
      </c>
      <c r="M105" t="s">
        <v>17</v>
      </c>
      <c r="N105">
        <v>7084</v>
      </c>
      <c r="O105" t="s">
        <v>20</v>
      </c>
      <c r="P105">
        <v>10</v>
      </c>
      <c r="Q105">
        <v>7084</v>
      </c>
      <c r="R105">
        <v>32</v>
      </c>
      <c r="S105">
        <v>45</v>
      </c>
      <c r="T105">
        <v>35</v>
      </c>
      <c r="U105">
        <v>49</v>
      </c>
      <c r="V105">
        <v>36</v>
      </c>
    </row>
    <row r="106" spans="1:22" x14ac:dyDescent="0.2">
      <c r="A106">
        <v>20</v>
      </c>
      <c r="B106">
        <v>566</v>
      </c>
      <c r="C106">
        <v>1</v>
      </c>
      <c r="D106">
        <v>74</v>
      </c>
      <c r="E106">
        <v>4</v>
      </c>
      <c r="F106" t="s">
        <v>0</v>
      </c>
      <c r="G106">
        <v>1</v>
      </c>
      <c r="H106">
        <v>3</v>
      </c>
      <c r="I106">
        <v>9</v>
      </c>
      <c r="J106">
        <v>190</v>
      </c>
      <c r="K106">
        <v>84</v>
      </c>
      <c r="L106" t="s">
        <v>2</v>
      </c>
      <c r="M106" t="s">
        <v>17</v>
      </c>
      <c r="N106">
        <v>3320</v>
      </c>
      <c r="O106" t="s">
        <v>15</v>
      </c>
      <c r="P106">
        <v>11</v>
      </c>
      <c r="Q106">
        <v>3320</v>
      </c>
      <c r="R106">
        <v>71</v>
      </c>
      <c r="S106">
        <v>61</v>
      </c>
      <c r="T106">
        <v>41</v>
      </c>
      <c r="U106">
        <v>72</v>
      </c>
      <c r="V106">
        <v>74</v>
      </c>
    </row>
    <row r="107" spans="1:22" x14ac:dyDescent="0.2">
      <c r="A107">
        <v>19</v>
      </c>
      <c r="B107">
        <v>479</v>
      </c>
      <c r="C107">
        <v>1</v>
      </c>
      <c r="D107">
        <v>86</v>
      </c>
      <c r="E107">
        <v>3</v>
      </c>
      <c r="F107" t="s">
        <v>0</v>
      </c>
      <c r="G107">
        <v>2</v>
      </c>
      <c r="H107">
        <v>0</v>
      </c>
      <c r="I107">
        <v>9</v>
      </c>
      <c r="J107">
        <v>187</v>
      </c>
      <c r="K107">
        <v>87</v>
      </c>
      <c r="L107" t="s">
        <v>5</v>
      </c>
      <c r="M107" t="s">
        <v>2</v>
      </c>
      <c r="N107">
        <v>949</v>
      </c>
      <c r="O107" t="s">
        <v>18</v>
      </c>
      <c r="P107">
        <v>11</v>
      </c>
      <c r="Q107">
        <v>949</v>
      </c>
      <c r="R107">
        <v>63</v>
      </c>
      <c r="S107">
        <v>42</v>
      </c>
      <c r="T107">
        <v>43</v>
      </c>
      <c r="U107">
        <v>42</v>
      </c>
      <c r="V107">
        <v>49</v>
      </c>
    </row>
    <row r="108" spans="1:22" x14ac:dyDescent="0.2">
      <c r="A108">
        <v>19</v>
      </c>
      <c r="B108">
        <v>503</v>
      </c>
      <c r="C108">
        <v>2</v>
      </c>
      <c r="D108">
        <v>70</v>
      </c>
      <c r="E108">
        <v>6</v>
      </c>
      <c r="F108" t="s">
        <v>0</v>
      </c>
      <c r="G108">
        <v>2</v>
      </c>
      <c r="H108">
        <v>1</v>
      </c>
      <c r="I108">
        <v>9</v>
      </c>
      <c r="J108">
        <v>184</v>
      </c>
      <c r="K108">
        <v>70</v>
      </c>
      <c r="L108" t="s">
        <v>5</v>
      </c>
      <c r="M108" t="s">
        <v>2</v>
      </c>
      <c r="N108">
        <v>6138</v>
      </c>
      <c r="O108" t="s">
        <v>11</v>
      </c>
      <c r="P108">
        <v>10</v>
      </c>
      <c r="Q108">
        <v>6138</v>
      </c>
      <c r="R108">
        <v>45</v>
      </c>
      <c r="S108">
        <v>43</v>
      </c>
      <c r="T108">
        <v>57</v>
      </c>
      <c r="U108">
        <v>53</v>
      </c>
      <c r="V108">
        <v>56</v>
      </c>
    </row>
    <row r="109" spans="1:22" x14ac:dyDescent="0.2">
      <c r="A109">
        <v>24</v>
      </c>
      <c r="B109">
        <v>545</v>
      </c>
      <c r="C109">
        <v>6</v>
      </c>
      <c r="D109">
        <v>70</v>
      </c>
      <c r="E109">
        <v>4</v>
      </c>
      <c r="F109" t="s">
        <v>0</v>
      </c>
      <c r="G109">
        <v>1</v>
      </c>
      <c r="H109">
        <v>1</v>
      </c>
      <c r="I109">
        <v>0</v>
      </c>
      <c r="J109">
        <v>182</v>
      </c>
      <c r="K109">
        <v>80</v>
      </c>
      <c r="L109" t="s">
        <v>5</v>
      </c>
      <c r="M109" t="s">
        <v>10</v>
      </c>
      <c r="N109">
        <v>7721</v>
      </c>
      <c r="O109" t="s">
        <v>6</v>
      </c>
      <c r="P109">
        <v>9</v>
      </c>
      <c r="Q109">
        <v>7721</v>
      </c>
      <c r="R109">
        <v>28</v>
      </c>
      <c r="S109">
        <v>66</v>
      </c>
      <c r="T109">
        <v>49</v>
      </c>
      <c r="U109">
        <v>57</v>
      </c>
      <c r="V109">
        <v>57</v>
      </c>
    </row>
    <row r="110" spans="1:22" x14ac:dyDescent="0.2">
      <c r="A110">
        <v>21</v>
      </c>
      <c r="B110">
        <v>350</v>
      </c>
      <c r="C110">
        <v>2</v>
      </c>
      <c r="D110">
        <v>53</v>
      </c>
      <c r="E110">
        <v>9</v>
      </c>
      <c r="F110" t="s">
        <v>0</v>
      </c>
      <c r="G110">
        <v>0</v>
      </c>
      <c r="H110">
        <v>1</v>
      </c>
      <c r="I110">
        <v>11</v>
      </c>
      <c r="J110">
        <v>180</v>
      </c>
      <c r="K110">
        <v>68</v>
      </c>
      <c r="L110" t="s">
        <v>5</v>
      </c>
      <c r="M110" t="s">
        <v>2</v>
      </c>
      <c r="N110">
        <v>6944</v>
      </c>
      <c r="O110" t="s">
        <v>6</v>
      </c>
      <c r="P110">
        <v>9</v>
      </c>
      <c r="Q110">
        <v>6944</v>
      </c>
      <c r="R110">
        <v>17</v>
      </c>
      <c r="S110">
        <v>38</v>
      </c>
      <c r="T110">
        <v>82</v>
      </c>
      <c r="U110">
        <v>29</v>
      </c>
      <c r="V110">
        <v>69</v>
      </c>
    </row>
    <row r="111" spans="1:22" x14ac:dyDescent="0.2">
      <c r="A111">
        <v>20</v>
      </c>
      <c r="B111">
        <v>545</v>
      </c>
      <c r="C111">
        <v>25</v>
      </c>
      <c r="D111">
        <v>68</v>
      </c>
      <c r="E111">
        <v>4</v>
      </c>
      <c r="F111" t="s">
        <v>0</v>
      </c>
      <c r="G111">
        <v>3</v>
      </c>
      <c r="H111">
        <v>1</v>
      </c>
      <c r="I111">
        <v>0</v>
      </c>
      <c r="J111">
        <v>182</v>
      </c>
      <c r="K111">
        <v>82</v>
      </c>
      <c r="L111" t="s">
        <v>2</v>
      </c>
      <c r="M111" t="s">
        <v>17</v>
      </c>
      <c r="N111">
        <v>9898</v>
      </c>
      <c r="O111" t="s">
        <v>8</v>
      </c>
      <c r="P111">
        <v>9</v>
      </c>
      <c r="Q111">
        <v>9898</v>
      </c>
      <c r="R111">
        <v>63</v>
      </c>
      <c r="S111">
        <v>51</v>
      </c>
      <c r="T111">
        <v>52</v>
      </c>
      <c r="U111">
        <v>51</v>
      </c>
      <c r="V111">
        <v>51</v>
      </c>
    </row>
    <row r="112" spans="1:22" x14ac:dyDescent="0.2">
      <c r="A112">
        <v>22</v>
      </c>
      <c r="B112">
        <v>520</v>
      </c>
      <c r="C112">
        <v>0</v>
      </c>
      <c r="D112">
        <v>68</v>
      </c>
      <c r="E112">
        <v>4</v>
      </c>
      <c r="F112" t="s">
        <v>0</v>
      </c>
      <c r="G112">
        <v>1</v>
      </c>
      <c r="H112">
        <v>1</v>
      </c>
      <c r="I112">
        <v>0</v>
      </c>
      <c r="J112">
        <v>190</v>
      </c>
      <c r="K112">
        <v>94</v>
      </c>
      <c r="L112" t="s">
        <v>5</v>
      </c>
      <c r="M112" t="s">
        <v>2</v>
      </c>
      <c r="N112">
        <v>8421</v>
      </c>
      <c r="O112" t="s">
        <v>6</v>
      </c>
      <c r="P112">
        <v>11</v>
      </c>
      <c r="Q112">
        <v>8421</v>
      </c>
      <c r="R112">
        <v>82</v>
      </c>
      <c r="S112">
        <v>52</v>
      </c>
      <c r="T112">
        <v>71</v>
      </c>
      <c r="U112">
        <v>49</v>
      </c>
      <c r="V112">
        <v>40</v>
      </c>
    </row>
    <row r="113" spans="1:22" x14ac:dyDescent="0.2">
      <c r="A113">
        <v>20</v>
      </c>
      <c r="B113">
        <v>552</v>
      </c>
      <c r="C113">
        <v>10</v>
      </c>
      <c r="D113">
        <v>80</v>
      </c>
      <c r="E113">
        <v>4</v>
      </c>
      <c r="F113" t="s">
        <v>4</v>
      </c>
      <c r="G113">
        <v>3</v>
      </c>
      <c r="H113">
        <v>0</v>
      </c>
      <c r="I113">
        <v>3</v>
      </c>
      <c r="J113">
        <v>170</v>
      </c>
      <c r="K113">
        <v>58</v>
      </c>
      <c r="L113" t="s">
        <v>1</v>
      </c>
      <c r="M113" t="s">
        <v>7</v>
      </c>
      <c r="N113">
        <v>987</v>
      </c>
      <c r="O113" t="s">
        <v>11</v>
      </c>
      <c r="P113">
        <v>8</v>
      </c>
      <c r="Q113">
        <v>987</v>
      </c>
      <c r="R113">
        <v>66</v>
      </c>
      <c r="S113">
        <v>65</v>
      </c>
      <c r="T113">
        <v>40</v>
      </c>
      <c r="U113">
        <v>53</v>
      </c>
      <c r="V113">
        <v>29</v>
      </c>
    </row>
    <row r="114" spans="1:22" x14ac:dyDescent="0.2">
      <c r="A114">
        <v>20</v>
      </c>
      <c r="B114">
        <v>510</v>
      </c>
      <c r="C114">
        <v>1</v>
      </c>
      <c r="D114">
        <v>70</v>
      </c>
      <c r="E114">
        <v>10</v>
      </c>
      <c r="F114" t="s">
        <v>0</v>
      </c>
      <c r="G114">
        <v>0</v>
      </c>
      <c r="H114">
        <v>0</v>
      </c>
      <c r="I114">
        <v>0</v>
      </c>
      <c r="J114">
        <v>160</v>
      </c>
      <c r="K114">
        <v>76</v>
      </c>
      <c r="L114" t="s">
        <v>2</v>
      </c>
      <c r="M114" t="s">
        <v>17</v>
      </c>
      <c r="N114">
        <v>59</v>
      </c>
      <c r="O114" t="s">
        <v>11</v>
      </c>
      <c r="P114">
        <v>8</v>
      </c>
    </row>
    <row r="115" spans="1:22" x14ac:dyDescent="0.2">
      <c r="A115">
        <v>19</v>
      </c>
      <c r="B115">
        <v>498</v>
      </c>
      <c r="C115">
        <v>9</v>
      </c>
      <c r="D115">
        <v>65</v>
      </c>
      <c r="E115">
        <v>5</v>
      </c>
      <c r="F115" t="s">
        <v>4</v>
      </c>
      <c r="G115">
        <v>1</v>
      </c>
      <c r="H115">
        <v>2</v>
      </c>
      <c r="I115">
        <v>13</v>
      </c>
      <c r="J115">
        <v>156</v>
      </c>
      <c r="K115">
        <v>55</v>
      </c>
      <c r="L115" t="s">
        <v>5</v>
      </c>
      <c r="M115" t="s">
        <v>2</v>
      </c>
      <c r="N115">
        <v>2986</v>
      </c>
      <c r="O115" t="s">
        <v>9</v>
      </c>
      <c r="P115">
        <v>5.5</v>
      </c>
      <c r="Q115">
        <v>2986</v>
      </c>
      <c r="R115">
        <v>64</v>
      </c>
      <c r="S115">
        <v>49</v>
      </c>
      <c r="T115">
        <v>36</v>
      </c>
      <c r="U115">
        <v>39</v>
      </c>
      <c r="V115">
        <v>51</v>
      </c>
    </row>
    <row r="116" spans="1:22" x14ac:dyDescent="0.2">
      <c r="A116">
        <v>20</v>
      </c>
      <c r="B116">
        <v>545</v>
      </c>
      <c r="C116">
        <v>4</v>
      </c>
      <c r="D116">
        <v>65</v>
      </c>
      <c r="E116">
        <v>10</v>
      </c>
      <c r="F116" t="s">
        <v>4</v>
      </c>
      <c r="G116">
        <v>3</v>
      </c>
      <c r="H116">
        <v>0</v>
      </c>
      <c r="I116">
        <v>0</v>
      </c>
      <c r="J116">
        <v>163</v>
      </c>
      <c r="K116">
        <v>55</v>
      </c>
      <c r="L116" t="s">
        <v>5</v>
      </c>
      <c r="M116" t="s">
        <v>10</v>
      </c>
      <c r="N116">
        <v>4230</v>
      </c>
      <c r="O116" t="s">
        <v>16</v>
      </c>
      <c r="P116">
        <v>5</v>
      </c>
      <c r="Q116">
        <v>4230</v>
      </c>
      <c r="R116">
        <v>63</v>
      </c>
      <c r="S116">
        <v>81</v>
      </c>
      <c r="T116">
        <v>39</v>
      </c>
      <c r="U116">
        <v>65</v>
      </c>
      <c r="V116">
        <v>19</v>
      </c>
    </row>
    <row r="117" spans="1:22" x14ac:dyDescent="0.2">
      <c r="A117">
        <v>25</v>
      </c>
      <c r="B117">
        <v>130</v>
      </c>
      <c r="C117">
        <v>2</v>
      </c>
      <c r="D117">
        <v>68</v>
      </c>
      <c r="E117">
        <v>4</v>
      </c>
      <c r="F117" t="s">
        <v>0</v>
      </c>
      <c r="G117">
        <v>2</v>
      </c>
      <c r="H117">
        <v>0</v>
      </c>
      <c r="I117">
        <v>1</v>
      </c>
      <c r="J117">
        <v>181</v>
      </c>
      <c r="K117">
        <v>88</v>
      </c>
      <c r="L117" t="s">
        <v>5</v>
      </c>
      <c r="M117" t="s">
        <v>17</v>
      </c>
      <c r="N117">
        <v>7865</v>
      </c>
      <c r="O117" t="s">
        <v>11</v>
      </c>
      <c r="P117">
        <v>3</v>
      </c>
      <c r="Q117">
        <v>7865</v>
      </c>
      <c r="R117">
        <v>73</v>
      </c>
      <c r="S117">
        <v>54</v>
      </c>
      <c r="T117">
        <v>57</v>
      </c>
      <c r="U117">
        <v>82</v>
      </c>
      <c r="V117">
        <v>63</v>
      </c>
    </row>
    <row r="118" spans="1:22" x14ac:dyDescent="0.2">
      <c r="A118">
        <v>19</v>
      </c>
      <c r="B118">
        <v>510</v>
      </c>
      <c r="C118">
        <v>103</v>
      </c>
      <c r="D118">
        <v>78</v>
      </c>
      <c r="E118">
        <v>10</v>
      </c>
      <c r="F118" t="s">
        <v>4</v>
      </c>
      <c r="G118">
        <v>2</v>
      </c>
      <c r="H118">
        <v>2</v>
      </c>
      <c r="I118">
        <v>0</v>
      </c>
      <c r="J118">
        <v>160</v>
      </c>
      <c r="K118">
        <v>58</v>
      </c>
      <c r="L118" t="s">
        <v>2</v>
      </c>
      <c r="M118" t="s">
        <v>10</v>
      </c>
      <c r="N118">
        <v>4920</v>
      </c>
      <c r="O118" t="s">
        <v>13</v>
      </c>
      <c r="P118">
        <v>5</v>
      </c>
      <c r="Q118">
        <v>4920</v>
      </c>
      <c r="R118">
        <v>55</v>
      </c>
      <c r="S118">
        <v>66</v>
      </c>
      <c r="T118">
        <v>66</v>
      </c>
      <c r="U118">
        <v>74</v>
      </c>
      <c r="V118">
        <v>74</v>
      </c>
    </row>
    <row r="119" spans="1:22" x14ac:dyDescent="0.2">
      <c r="A119">
        <v>21</v>
      </c>
      <c r="B119">
        <v>540</v>
      </c>
      <c r="C119">
        <v>0</v>
      </c>
      <c r="D119">
        <v>65</v>
      </c>
      <c r="E119">
        <v>12</v>
      </c>
      <c r="F119" t="s">
        <v>4</v>
      </c>
      <c r="G119">
        <v>2</v>
      </c>
      <c r="H119">
        <v>0</v>
      </c>
      <c r="I119">
        <v>0</v>
      </c>
      <c r="J119">
        <v>170</v>
      </c>
      <c r="K119">
        <v>64</v>
      </c>
      <c r="L119" t="s">
        <v>2</v>
      </c>
      <c r="M119" t="s">
        <v>7</v>
      </c>
      <c r="N119">
        <v>9552</v>
      </c>
      <c r="O119" t="s">
        <v>13</v>
      </c>
      <c r="P119">
        <v>6</v>
      </c>
      <c r="Q119">
        <v>9552</v>
      </c>
      <c r="R119">
        <v>49</v>
      </c>
      <c r="S119">
        <v>68</v>
      </c>
      <c r="T119">
        <v>25</v>
      </c>
      <c r="U119">
        <v>56</v>
      </c>
      <c r="V119">
        <v>37</v>
      </c>
    </row>
    <row r="120" spans="1:22" x14ac:dyDescent="0.2">
      <c r="A120">
        <v>21</v>
      </c>
      <c r="B120">
        <v>456</v>
      </c>
      <c r="C120">
        <v>18</v>
      </c>
      <c r="D120">
        <v>78</v>
      </c>
      <c r="E120">
        <v>5</v>
      </c>
      <c r="F120" t="s">
        <v>4</v>
      </c>
      <c r="G120">
        <v>1</v>
      </c>
      <c r="H120">
        <v>1</v>
      </c>
      <c r="I120">
        <v>7</v>
      </c>
      <c r="J120">
        <v>169</v>
      </c>
      <c r="K120">
        <v>68</v>
      </c>
      <c r="L120" t="s">
        <v>2</v>
      </c>
      <c r="M120" t="s">
        <v>2</v>
      </c>
      <c r="N120">
        <v>6521</v>
      </c>
      <c r="O120" t="s">
        <v>8</v>
      </c>
      <c r="P120">
        <v>8</v>
      </c>
      <c r="Q120">
        <v>6521</v>
      </c>
      <c r="R120">
        <v>64</v>
      </c>
      <c r="S120">
        <v>46</v>
      </c>
      <c r="T120">
        <v>19</v>
      </c>
      <c r="U120">
        <v>47</v>
      </c>
      <c r="V120">
        <v>32</v>
      </c>
    </row>
    <row r="121" spans="1:22" x14ac:dyDescent="0.2">
      <c r="A121">
        <v>21</v>
      </c>
      <c r="B121">
        <v>565</v>
      </c>
      <c r="C121">
        <v>7</v>
      </c>
      <c r="D121">
        <v>71</v>
      </c>
      <c r="E121">
        <v>3</v>
      </c>
      <c r="F121" t="s">
        <v>4</v>
      </c>
      <c r="G121">
        <v>2</v>
      </c>
      <c r="H121">
        <v>1</v>
      </c>
      <c r="I121">
        <v>14</v>
      </c>
      <c r="J121">
        <v>170</v>
      </c>
      <c r="K121">
        <v>59</v>
      </c>
      <c r="L121" t="s">
        <v>5</v>
      </c>
      <c r="M121" t="s">
        <v>17</v>
      </c>
      <c r="N121">
        <v>1699</v>
      </c>
      <c r="O121" t="s">
        <v>20</v>
      </c>
      <c r="P121">
        <v>6</v>
      </c>
      <c r="Q121">
        <v>1699</v>
      </c>
      <c r="R121">
        <v>64</v>
      </c>
      <c r="S121">
        <v>69</v>
      </c>
      <c r="T121">
        <v>63</v>
      </c>
      <c r="U121">
        <v>58</v>
      </c>
      <c r="V121">
        <v>60</v>
      </c>
    </row>
    <row r="122" spans="1:22" x14ac:dyDescent="0.2">
      <c r="A122">
        <v>21</v>
      </c>
      <c r="B122">
        <v>565</v>
      </c>
      <c r="C122">
        <v>7</v>
      </c>
      <c r="D122">
        <v>71</v>
      </c>
      <c r="E122">
        <v>3</v>
      </c>
      <c r="F122" t="s">
        <v>4</v>
      </c>
      <c r="G122">
        <v>2</v>
      </c>
      <c r="H122">
        <v>1</v>
      </c>
      <c r="I122">
        <v>14</v>
      </c>
      <c r="J122">
        <v>170</v>
      </c>
      <c r="K122">
        <v>59</v>
      </c>
      <c r="L122" t="s">
        <v>5</v>
      </c>
      <c r="M122" t="s">
        <v>17</v>
      </c>
      <c r="N122">
        <v>1699</v>
      </c>
      <c r="O122" t="s">
        <v>20</v>
      </c>
      <c r="P122">
        <v>6</v>
      </c>
      <c r="Q122">
        <v>1699</v>
      </c>
      <c r="R122">
        <v>64</v>
      </c>
      <c r="S122">
        <v>69</v>
      </c>
      <c r="T122">
        <v>63</v>
      </c>
      <c r="U122">
        <v>58</v>
      </c>
      <c r="V122">
        <v>60</v>
      </c>
    </row>
    <row r="123" spans="1:22" x14ac:dyDescent="0.2">
      <c r="A123">
        <v>20</v>
      </c>
      <c r="B123">
        <v>520</v>
      </c>
      <c r="C123">
        <v>7</v>
      </c>
      <c r="D123">
        <v>62</v>
      </c>
      <c r="E123">
        <v>8</v>
      </c>
      <c r="F123" t="s">
        <v>4</v>
      </c>
      <c r="G123">
        <v>0</v>
      </c>
      <c r="H123">
        <v>2</v>
      </c>
      <c r="I123">
        <v>7</v>
      </c>
      <c r="J123">
        <v>165</v>
      </c>
      <c r="K123">
        <v>70</v>
      </c>
      <c r="L123" t="s">
        <v>5</v>
      </c>
      <c r="M123" t="s">
        <v>17</v>
      </c>
      <c r="N123">
        <v>5289</v>
      </c>
      <c r="O123" t="s">
        <v>8</v>
      </c>
      <c r="P123">
        <v>5</v>
      </c>
      <c r="Q123">
        <v>5289</v>
      </c>
      <c r="R123">
        <v>61</v>
      </c>
      <c r="S123">
        <v>55</v>
      </c>
      <c r="T123">
        <v>66</v>
      </c>
      <c r="U123">
        <v>49</v>
      </c>
      <c r="V123">
        <v>67</v>
      </c>
    </row>
    <row r="124" spans="1:22" x14ac:dyDescent="0.2">
      <c r="A124">
        <v>20</v>
      </c>
      <c r="B124">
        <v>510</v>
      </c>
      <c r="C124">
        <v>60</v>
      </c>
      <c r="D124">
        <v>65</v>
      </c>
      <c r="E124">
        <v>5</v>
      </c>
      <c r="F124" t="s">
        <v>0</v>
      </c>
      <c r="G124">
        <v>1</v>
      </c>
      <c r="H124">
        <v>1</v>
      </c>
      <c r="I124">
        <v>0</v>
      </c>
      <c r="J124">
        <v>184</v>
      </c>
      <c r="K124">
        <v>85</v>
      </c>
      <c r="L124" t="s">
        <v>5</v>
      </c>
      <c r="M124" t="s">
        <v>2</v>
      </c>
      <c r="N124">
        <v>5317</v>
      </c>
      <c r="O124" t="s">
        <v>20</v>
      </c>
      <c r="P124">
        <v>10</v>
      </c>
      <c r="Q124">
        <v>5317</v>
      </c>
      <c r="R124">
        <v>25</v>
      </c>
      <c r="S124">
        <v>24</v>
      </c>
      <c r="T124">
        <v>49</v>
      </c>
      <c r="U124">
        <v>44</v>
      </c>
      <c r="V124">
        <v>10</v>
      </c>
    </row>
    <row r="125" spans="1:22" x14ac:dyDescent="0.2">
      <c r="A125">
        <v>23</v>
      </c>
      <c r="B125">
        <v>490</v>
      </c>
      <c r="C125">
        <v>7</v>
      </c>
      <c r="D125">
        <v>70</v>
      </c>
      <c r="E125">
        <v>4</v>
      </c>
      <c r="F125" t="s">
        <v>4</v>
      </c>
      <c r="G125">
        <v>0</v>
      </c>
      <c r="H125">
        <v>3</v>
      </c>
      <c r="I125">
        <v>7</v>
      </c>
      <c r="J125">
        <v>173</v>
      </c>
      <c r="K125">
        <v>73</v>
      </c>
      <c r="L125" t="s">
        <v>1</v>
      </c>
      <c r="M125" t="s">
        <v>10</v>
      </c>
      <c r="N125">
        <v>4602</v>
      </c>
      <c r="O125" t="s">
        <v>12</v>
      </c>
      <c r="P125">
        <v>7</v>
      </c>
      <c r="Q125">
        <v>4602</v>
      </c>
      <c r="R125">
        <v>29</v>
      </c>
      <c r="S125">
        <v>23</v>
      </c>
      <c r="T125">
        <v>32</v>
      </c>
      <c r="U125">
        <v>60</v>
      </c>
      <c r="V125">
        <v>32</v>
      </c>
    </row>
    <row r="126" spans="1:22" x14ac:dyDescent="0.2">
      <c r="A126">
        <v>22</v>
      </c>
      <c r="B126">
        <v>500</v>
      </c>
      <c r="C126">
        <v>4</v>
      </c>
      <c r="D126">
        <v>65</v>
      </c>
      <c r="E126">
        <v>4</v>
      </c>
      <c r="F126" t="s">
        <v>4</v>
      </c>
      <c r="G126">
        <v>0</v>
      </c>
      <c r="H126">
        <v>3</v>
      </c>
      <c r="I126">
        <v>0</v>
      </c>
      <c r="J126">
        <v>177</v>
      </c>
      <c r="K126">
        <v>73</v>
      </c>
      <c r="L126" t="s">
        <v>5</v>
      </c>
      <c r="M126" t="s">
        <v>2</v>
      </c>
      <c r="N126">
        <v>6402</v>
      </c>
      <c r="O126" t="s">
        <v>6</v>
      </c>
      <c r="P126">
        <v>7</v>
      </c>
      <c r="Q126">
        <v>6402</v>
      </c>
      <c r="R126">
        <v>78</v>
      </c>
      <c r="S126">
        <v>68</v>
      </c>
      <c r="T126">
        <v>53</v>
      </c>
      <c r="U126">
        <v>71</v>
      </c>
      <c r="V126">
        <v>63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2334-BF47-1E4C-8C60-708D5FDEB367}">
  <dimension ref="A1:F104"/>
  <sheetViews>
    <sheetView zoomScale="60" zoomScaleNormal="60" workbookViewId="0">
      <selection activeCell="C1" sqref="C1"/>
    </sheetView>
  </sheetViews>
  <sheetFormatPr baseColWidth="10" defaultRowHeight="16" x14ac:dyDescent="0.2"/>
  <cols>
    <col min="1" max="1" width="42.83203125" style="12" customWidth="1"/>
    <col min="2" max="2" width="39" customWidth="1"/>
    <col min="3" max="3" width="34.33203125" customWidth="1"/>
    <col min="4" max="4" width="30.33203125" customWidth="1"/>
    <col min="5" max="5" width="33.6640625" customWidth="1"/>
    <col min="6" max="6" width="33.33203125" customWidth="1"/>
  </cols>
  <sheetData>
    <row r="1" spans="1:6" ht="29" x14ac:dyDescent="0.2">
      <c r="A1" s="11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</row>
    <row r="2" spans="1:6" x14ac:dyDescent="0.2">
      <c r="A2" s="1">
        <v>7703</v>
      </c>
      <c r="B2" s="1">
        <v>71</v>
      </c>
      <c r="C2" s="1">
        <v>66</v>
      </c>
      <c r="D2" s="1">
        <v>65</v>
      </c>
      <c r="E2" s="1">
        <v>31</v>
      </c>
      <c r="F2" s="1">
        <v>81</v>
      </c>
    </row>
    <row r="3" spans="1:6" x14ac:dyDescent="0.2">
      <c r="A3" s="1">
        <v>5406</v>
      </c>
      <c r="B3" s="1">
        <v>60</v>
      </c>
      <c r="C3" s="1">
        <v>68</v>
      </c>
      <c r="D3" s="1">
        <v>30</v>
      </c>
      <c r="E3" s="1">
        <v>35</v>
      </c>
      <c r="F3" s="1">
        <v>33</v>
      </c>
    </row>
    <row r="4" spans="1:6" x14ac:dyDescent="0.2">
      <c r="A4" s="1">
        <v>7181</v>
      </c>
      <c r="B4" s="1">
        <v>32</v>
      </c>
      <c r="C4" s="1">
        <v>62</v>
      </c>
      <c r="D4" s="1">
        <v>23</v>
      </c>
      <c r="E4" s="1">
        <v>35</v>
      </c>
      <c r="F4" s="1">
        <v>31</v>
      </c>
    </row>
    <row r="5" spans="1:6" x14ac:dyDescent="0.2">
      <c r="A5" s="1">
        <v>971</v>
      </c>
      <c r="B5" s="1">
        <v>46</v>
      </c>
      <c r="C5" s="1">
        <v>48</v>
      </c>
      <c r="D5" s="1">
        <v>34</v>
      </c>
      <c r="E5" s="1">
        <v>64</v>
      </c>
      <c r="F5" s="1">
        <v>42</v>
      </c>
    </row>
    <row r="6" spans="1:6" x14ac:dyDescent="0.2">
      <c r="A6" s="1">
        <v>7263</v>
      </c>
      <c r="B6" s="1">
        <v>29</v>
      </c>
      <c r="C6" s="1">
        <v>79</v>
      </c>
      <c r="D6" s="1">
        <v>23</v>
      </c>
      <c r="E6" s="1">
        <v>83</v>
      </c>
      <c r="F6" s="1">
        <v>39</v>
      </c>
    </row>
    <row r="7" spans="1:6" x14ac:dyDescent="0.2">
      <c r="A7" s="1">
        <v>5411</v>
      </c>
      <c r="B7" s="1">
        <v>49</v>
      </c>
      <c r="C7" s="1">
        <v>41</v>
      </c>
      <c r="D7" s="1">
        <v>61</v>
      </c>
      <c r="E7" s="1">
        <v>57</v>
      </c>
      <c r="F7" s="1">
        <v>57</v>
      </c>
    </row>
    <row r="8" spans="1:6" x14ac:dyDescent="0.2">
      <c r="A8" s="1">
        <v>1122</v>
      </c>
      <c r="B8" s="1">
        <v>73</v>
      </c>
      <c r="C8" s="1">
        <v>48</v>
      </c>
      <c r="D8" s="1">
        <v>52</v>
      </c>
      <c r="E8" s="1">
        <v>24</v>
      </c>
      <c r="F8" s="1">
        <v>58</v>
      </c>
    </row>
    <row r="9" spans="1:6" x14ac:dyDescent="0.2">
      <c r="A9" s="1">
        <v>7335</v>
      </c>
      <c r="B9" s="1">
        <v>59</v>
      </c>
      <c r="C9" s="1">
        <v>34</v>
      </c>
      <c r="D9" s="1">
        <v>54</v>
      </c>
      <c r="E9" s="1">
        <v>37</v>
      </c>
      <c r="F9" s="1">
        <v>57</v>
      </c>
    </row>
    <row r="10" spans="1:6" x14ac:dyDescent="0.2">
      <c r="A10" s="1">
        <v>7767</v>
      </c>
      <c r="B10" s="1">
        <v>20</v>
      </c>
      <c r="C10" s="1">
        <v>61</v>
      </c>
      <c r="D10" s="1">
        <v>48</v>
      </c>
      <c r="E10" s="1">
        <v>53</v>
      </c>
      <c r="F10" s="1">
        <v>40</v>
      </c>
    </row>
    <row r="11" spans="1:6" x14ac:dyDescent="0.2">
      <c r="A11" s="1">
        <v>2666</v>
      </c>
      <c r="B11" s="1">
        <v>52</v>
      </c>
      <c r="C11" s="1">
        <v>69</v>
      </c>
      <c r="D11" s="1">
        <v>49</v>
      </c>
      <c r="E11" s="1">
        <v>67</v>
      </c>
      <c r="F11" s="1">
        <v>42</v>
      </c>
    </row>
    <row r="12" spans="1:6" x14ac:dyDescent="0.2">
      <c r="A12" s="1">
        <v>3308</v>
      </c>
      <c r="B12" s="1">
        <v>47</v>
      </c>
      <c r="C12" s="1">
        <v>66</v>
      </c>
      <c r="D12" s="1">
        <v>33</v>
      </c>
      <c r="E12" s="1">
        <v>51</v>
      </c>
      <c r="F12" s="1">
        <v>36</v>
      </c>
    </row>
    <row r="13" spans="1:6" x14ac:dyDescent="0.2">
      <c r="A13" s="1">
        <v>8798</v>
      </c>
      <c r="B13" s="1">
        <v>22</v>
      </c>
      <c r="C13" s="1">
        <v>48</v>
      </c>
      <c r="D13" s="1">
        <v>59</v>
      </c>
      <c r="E13" s="1">
        <v>75</v>
      </c>
      <c r="F13" s="1">
        <v>56</v>
      </c>
    </row>
    <row r="14" spans="1:6" x14ac:dyDescent="0.2">
      <c r="A14" s="1">
        <v>4091</v>
      </c>
      <c r="B14" s="1">
        <v>79</v>
      </c>
      <c r="C14" s="1">
        <v>55</v>
      </c>
      <c r="D14" s="1">
        <v>48</v>
      </c>
      <c r="E14" s="1">
        <v>29</v>
      </c>
      <c r="F14" s="1">
        <v>92</v>
      </c>
    </row>
    <row r="15" spans="1:6" x14ac:dyDescent="0.2">
      <c r="A15" s="1">
        <v>8995</v>
      </c>
      <c r="B15" s="1">
        <v>61</v>
      </c>
      <c r="C15" s="1">
        <v>29</v>
      </c>
      <c r="D15" s="1">
        <v>66</v>
      </c>
      <c r="E15" s="1">
        <v>72</v>
      </c>
      <c r="F15" s="1">
        <v>75</v>
      </c>
    </row>
    <row r="16" spans="1:6" x14ac:dyDescent="0.2">
      <c r="A16" s="1">
        <v>1699</v>
      </c>
      <c r="B16" s="1">
        <v>64</v>
      </c>
      <c r="C16" s="1">
        <v>69</v>
      </c>
      <c r="D16" s="1">
        <v>63</v>
      </c>
      <c r="E16" s="1">
        <v>58</v>
      </c>
      <c r="F16" s="1">
        <v>60</v>
      </c>
    </row>
    <row r="17" spans="1:6" x14ac:dyDescent="0.2">
      <c r="A17" s="1">
        <v>4920</v>
      </c>
      <c r="B17" s="1">
        <v>55</v>
      </c>
      <c r="C17" s="1">
        <v>66</v>
      </c>
      <c r="D17" s="1">
        <v>66</v>
      </c>
      <c r="E17" s="1">
        <v>74</v>
      </c>
      <c r="F17" s="1">
        <v>74</v>
      </c>
    </row>
    <row r="18" spans="1:6" x14ac:dyDescent="0.2">
      <c r="A18" s="1">
        <v>9552</v>
      </c>
      <c r="B18" s="1">
        <v>49</v>
      </c>
      <c r="C18" s="1">
        <v>68</v>
      </c>
      <c r="D18" s="1">
        <v>25</v>
      </c>
      <c r="E18" s="1">
        <v>56</v>
      </c>
      <c r="F18" s="1">
        <v>37</v>
      </c>
    </row>
    <row r="19" spans="1:6" x14ac:dyDescent="0.2">
      <c r="A19" s="1">
        <v>1278</v>
      </c>
      <c r="B19" s="1">
        <v>73</v>
      </c>
      <c r="C19" s="1">
        <v>66</v>
      </c>
      <c r="D19" s="1">
        <v>33</v>
      </c>
      <c r="E19" s="1">
        <v>33</v>
      </c>
      <c r="F19" s="1">
        <v>22</v>
      </c>
    </row>
    <row r="20" spans="1:6" x14ac:dyDescent="0.2">
      <c r="A20" s="1">
        <v>3660</v>
      </c>
      <c r="B20" s="1">
        <v>52</v>
      </c>
      <c r="C20" s="1">
        <v>38</v>
      </c>
      <c r="D20" s="1">
        <v>25</v>
      </c>
      <c r="E20" s="1">
        <v>65</v>
      </c>
      <c r="F20" s="1">
        <v>64</v>
      </c>
    </row>
    <row r="21" spans="1:6" x14ac:dyDescent="0.2">
      <c r="A21" s="1">
        <v>2424</v>
      </c>
      <c r="B21" s="1">
        <v>46</v>
      </c>
      <c r="C21" s="1">
        <v>43</v>
      </c>
      <c r="D21" s="1">
        <v>66</v>
      </c>
      <c r="E21" s="1">
        <v>47</v>
      </c>
      <c r="F21" s="1">
        <v>49</v>
      </c>
    </row>
    <row r="22" spans="1:6" x14ac:dyDescent="0.2">
      <c r="A22" s="1">
        <v>316</v>
      </c>
      <c r="B22" s="1">
        <v>32</v>
      </c>
      <c r="C22" s="1">
        <v>55</v>
      </c>
      <c r="D22" s="1">
        <v>36</v>
      </c>
      <c r="E22" s="1">
        <v>51</v>
      </c>
      <c r="F22" s="1">
        <v>57</v>
      </c>
    </row>
    <row r="23" spans="1:6" x14ac:dyDescent="0.2">
      <c r="A23" s="1">
        <v>5317</v>
      </c>
      <c r="B23" s="1">
        <v>25</v>
      </c>
      <c r="C23" s="1">
        <v>24</v>
      </c>
      <c r="D23" s="1">
        <v>49</v>
      </c>
      <c r="E23" s="1">
        <v>44</v>
      </c>
      <c r="F23" s="1">
        <v>10</v>
      </c>
    </row>
    <row r="24" spans="1:6" x14ac:dyDescent="0.2">
      <c r="A24" s="1">
        <v>4397</v>
      </c>
      <c r="B24" s="1">
        <v>74</v>
      </c>
      <c r="C24" s="1">
        <v>48</v>
      </c>
      <c r="D24" s="1">
        <v>43</v>
      </c>
      <c r="E24" s="1">
        <v>29</v>
      </c>
      <c r="F24" s="1">
        <v>63</v>
      </c>
    </row>
    <row r="25" spans="1:6" x14ac:dyDescent="0.2">
      <c r="A25" s="1">
        <v>5870</v>
      </c>
      <c r="B25" s="1">
        <v>81</v>
      </c>
      <c r="C25" s="1">
        <v>80</v>
      </c>
      <c r="D25" s="1">
        <v>64</v>
      </c>
      <c r="E25" s="1">
        <v>60</v>
      </c>
      <c r="F25" s="1">
        <v>56</v>
      </c>
    </row>
    <row r="26" spans="1:6" x14ac:dyDescent="0.2">
      <c r="A26" s="1">
        <v>838</v>
      </c>
      <c r="B26" s="1">
        <v>48</v>
      </c>
      <c r="C26" s="1">
        <v>41</v>
      </c>
      <c r="D26" s="1">
        <v>57</v>
      </c>
      <c r="E26" s="1">
        <v>49</v>
      </c>
      <c r="F26" s="1">
        <v>36</v>
      </c>
    </row>
    <row r="27" spans="1:6" x14ac:dyDescent="0.2">
      <c r="A27" s="1">
        <v>4118</v>
      </c>
      <c r="B27" s="1">
        <v>57</v>
      </c>
      <c r="C27" s="1">
        <v>51</v>
      </c>
      <c r="D27" s="1">
        <v>39</v>
      </c>
      <c r="E27" s="1">
        <v>61</v>
      </c>
      <c r="F27" s="1">
        <v>33</v>
      </c>
    </row>
    <row r="28" spans="1:6" x14ac:dyDescent="0.2">
      <c r="A28" s="1">
        <v>7084</v>
      </c>
      <c r="B28" s="1">
        <v>32</v>
      </c>
      <c r="C28" s="1">
        <v>45</v>
      </c>
      <c r="D28" s="1">
        <v>35</v>
      </c>
      <c r="E28" s="1">
        <v>49</v>
      </c>
      <c r="F28" s="1">
        <v>36</v>
      </c>
    </row>
    <row r="29" spans="1:6" x14ac:dyDescent="0.2">
      <c r="A29" s="1">
        <v>3320</v>
      </c>
      <c r="B29" s="1">
        <v>71</v>
      </c>
      <c r="C29" s="1">
        <v>61</v>
      </c>
      <c r="D29" s="1">
        <v>41</v>
      </c>
      <c r="E29" s="1">
        <v>72</v>
      </c>
      <c r="F29" s="1">
        <v>74</v>
      </c>
    </row>
    <row r="30" spans="1:6" x14ac:dyDescent="0.2">
      <c r="A30" s="1">
        <v>3305</v>
      </c>
      <c r="B30" s="1">
        <v>61</v>
      </c>
      <c r="C30" s="1">
        <v>43</v>
      </c>
      <c r="D30" s="1">
        <v>47</v>
      </c>
      <c r="E30" s="1">
        <v>49</v>
      </c>
      <c r="F30" s="1">
        <v>53</v>
      </c>
    </row>
    <row r="31" spans="1:6" x14ac:dyDescent="0.2">
      <c r="A31" s="1">
        <v>1128</v>
      </c>
      <c r="B31" s="1">
        <v>56</v>
      </c>
      <c r="C31" s="1">
        <v>56</v>
      </c>
      <c r="D31" s="1">
        <v>71</v>
      </c>
      <c r="E31" s="1">
        <v>63</v>
      </c>
      <c r="F31" s="1">
        <v>64</v>
      </c>
    </row>
    <row r="32" spans="1:6" x14ac:dyDescent="0.2">
      <c r="A32" s="1">
        <v>8510</v>
      </c>
      <c r="B32" s="1">
        <v>34</v>
      </c>
      <c r="C32" s="1">
        <v>40</v>
      </c>
      <c r="D32" s="1">
        <v>55</v>
      </c>
      <c r="E32" s="1">
        <v>83</v>
      </c>
      <c r="F32" s="1">
        <v>22</v>
      </c>
    </row>
    <row r="33" spans="1:6" x14ac:dyDescent="0.2">
      <c r="A33" s="1">
        <v>7305</v>
      </c>
      <c r="B33" s="1">
        <v>52</v>
      </c>
      <c r="C33" s="1">
        <v>49</v>
      </c>
      <c r="D33" s="1">
        <v>40</v>
      </c>
      <c r="E33" s="1">
        <v>88</v>
      </c>
      <c r="F33" s="1">
        <v>56</v>
      </c>
    </row>
    <row r="34" spans="1:6" x14ac:dyDescent="0.2">
      <c r="A34" s="1">
        <v>949</v>
      </c>
      <c r="B34" s="1">
        <v>63</v>
      </c>
      <c r="C34" s="1">
        <v>42</v>
      </c>
      <c r="D34" s="1">
        <v>43</v>
      </c>
      <c r="E34" s="1">
        <v>42</v>
      </c>
      <c r="F34" s="1">
        <v>49</v>
      </c>
    </row>
    <row r="35" spans="1:6" x14ac:dyDescent="0.2">
      <c r="A35" s="1">
        <v>1446</v>
      </c>
      <c r="B35" s="1">
        <v>39</v>
      </c>
      <c r="C35" s="1">
        <v>61</v>
      </c>
      <c r="D35" s="1">
        <v>33</v>
      </c>
      <c r="E35" s="1">
        <v>21</v>
      </c>
      <c r="F35" s="1">
        <v>11</v>
      </c>
    </row>
    <row r="36" spans="1:6" x14ac:dyDescent="0.2">
      <c r="A36" s="1">
        <v>8826</v>
      </c>
      <c r="B36" s="1">
        <v>41</v>
      </c>
      <c r="C36" s="1">
        <v>41</v>
      </c>
      <c r="D36" s="1">
        <v>47</v>
      </c>
      <c r="E36" s="1">
        <v>57</v>
      </c>
      <c r="F36" s="1">
        <v>53</v>
      </c>
    </row>
    <row r="37" spans="1:6" x14ac:dyDescent="0.2">
      <c r="A37" s="1">
        <v>111</v>
      </c>
      <c r="B37" s="1">
        <v>48</v>
      </c>
      <c r="C37" s="1">
        <v>49</v>
      </c>
      <c r="D37" s="1">
        <v>39</v>
      </c>
      <c r="E37" s="1">
        <v>67</v>
      </c>
      <c r="F37" s="1">
        <v>26</v>
      </c>
    </row>
    <row r="38" spans="1:6" x14ac:dyDescent="0.2">
      <c r="A38" s="1">
        <v>6413</v>
      </c>
      <c r="B38" s="1">
        <v>64</v>
      </c>
      <c r="C38" s="1">
        <v>43</v>
      </c>
      <c r="D38" s="1">
        <v>30</v>
      </c>
      <c r="E38" s="1">
        <v>72</v>
      </c>
      <c r="F38" s="1">
        <v>44</v>
      </c>
    </row>
    <row r="39" spans="1:6" x14ac:dyDescent="0.2">
      <c r="A39" s="1">
        <v>4768</v>
      </c>
      <c r="B39" s="1">
        <v>56</v>
      </c>
      <c r="C39" s="1">
        <v>68</v>
      </c>
      <c r="D39" s="1">
        <v>27</v>
      </c>
      <c r="E39" s="1">
        <v>47</v>
      </c>
      <c r="F39" s="1">
        <v>49</v>
      </c>
    </row>
    <row r="40" spans="1:6" x14ac:dyDescent="0.2">
      <c r="A40" s="1">
        <v>97</v>
      </c>
      <c r="B40" s="1">
        <v>52</v>
      </c>
      <c r="C40" s="1">
        <v>37</v>
      </c>
      <c r="D40" s="1">
        <v>44</v>
      </c>
      <c r="E40" s="1">
        <v>58</v>
      </c>
      <c r="F40" s="1">
        <v>43</v>
      </c>
    </row>
    <row r="41" spans="1:6" x14ac:dyDescent="0.2">
      <c r="A41" s="1">
        <v>8007</v>
      </c>
      <c r="B41" s="1">
        <v>61</v>
      </c>
      <c r="C41" s="1">
        <v>55</v>
      </c>
      <c r="D41" s="1">
        <v>61</v>
      </c>
      <c r="E41" s="1">
        <v>89</v>
      </c>
      <c r="F41" s="1">
        <v>60</v>
      </c>
    </row>
    <row r="42" spans="1:6" x14ac:dyDescent="0.2">
      <c r="A42" s="1">
        <v>8626</v>
      </c>
      <c r="B42" s="1">
        <v>25</v>
      </c>
      <c r="C42" s="1">
        <v>55</v>
      </c>
      <c r="D42" s="1">
        <v>43</v>
      </c>
      <c r="E42" s="1">
        <v>61</v>
      </c>
      <c r="F42" s="1">
        <v>44</v>
      </c>
    </row>
    <row r="43" spans="1:6" x14ac:dyDescent="0.2">
      <c r="A43" s="1">
        <v>1816</v>
      </c>
      <c r="B43" s="1">
        <v>46</v>
      </c>
      <c r="C43" s="1">
        <v>62</v>
      </c>
      <c r="D43" s="1">
        <v>72</v>
      </c>
      <c r="E43" s="1">
        <v>21</v>
      </c>
      <c r="F43" s="1">
        <v>60</v>
      </c>
    </row>
    <row r="44" spans="1:6" x14ac:dyDescent="0.2">
      <c r="A44" s="1">
        <v>5692</v>
      </c>
      <c r="B44" s="1">
        <v>28</v>
      </c>
      <c r="C44" s="1">
        <v>46</v>
      </c>
      <c r="D44" s="1">
        <v>48</v>
      </c>
      <c r="E44" s="1">
        <v>44</v>
      </c>
      <c r="F44" s="1">
        <v>39</v>
      </c>
    </row>
    <row r="45" spans="1:6" x14ac:dyDescent="0.2">
      <c r="A45" s="1">
        <v>8934</v>
      </c>
      <c r="B45" s="1">
        <v>46</v>
      </c>
      <c r="C45" s="1">
        <v>52</v>
      </c>
      <c r="D45" s="1">
        <v>43</v>
      </c>
      <c r="E45" s="1">
        <v>90</v>
      </c>
      <c r="F45" s="1">
        <v>43</v>
      </c>
    </row>
    <row r="46" spans="1:6" x14ac:dyDescent="0.2">
      <c r="A46" s="1">
        <v>2070</v>
      </c>
      <c r="B46" s="1">
        <v>85</v>
      </c>
      <c r="C46" s="1">
        <v>45</v>
      </c>
      <c r="D46" s="1">
        <v>43</v>
      </c>
      <c r="E46" s="1">
        <v>24</v>
      </c>
      <c r="F46" s="1">
        <v>44</v>
      </c>
    </row>
    <row r="47" spans="1:6" x14ac:dyDescent="0.2">
      <c r="A47" s="1">
        <v>9000</v>
      </c>
      <c r="B47" s="1">
        <v>88</v>
      </c>
      <c r="C47" s="1">
        <v>70</v>
      </c>
      <c r="D47" s="1">
        <v>54</v>
      </c>
      <c r="E47" s="1">
        <v>44</v>
      </c>
      <c r="F47" s="1">
        <v>64</v>
      </c>
    </row>
    <row r="48" spans="1:6" x14ac:dyDescent="0.2">
      <c r="A48" s="1">
        <v>1427</v>
      </c>
      <c r="B48" s="1">
        <v>60</v>
      </c>
      <c r="C48" s="1">
        <v>58</v>
      </c>
      <c r="D48" s="1">
        <v>75</v>
      </c>
      <c r="E48" s="1">
        <v>88</v>
      </c>
      <c r="F48" s="1">
        <v>89</v>
      </c>
    </row>
    <row r="49" spans="1:6" x14ac:dyDescent="0.2">
      <c r="A49" s="1">
        <v>906</v>
      </c>
      <c r="B49" s="1">
        <v>45</v>
      </c>
      <c r="C49" s="1">
        <v>54</v>
      </c>
      <c r="D49" s="1">
        <v>54</v>
      </c>
      <c r="E49" s="1">
        <v>74</v>
      </c>
      <c r="F49" s="1">
        <v>51</v>
      </c>
    </row>
    <row r="50" spans="1:6" x14ac:dyDescent="0.2">
      <c r="A50" s="1">
        <v>9904</v>
      </c>
      <c r="B50" s="1">
        <v>73</v>
      </c>
      <c r="C50" s="1">
        <v>33</v>
      </c>
      <c r="D50" s="1">
        <v>66</v>
      </c>
      <c r="E50" s="1">
        <v>68</v>
      </c>
      <c r="F50" s="1">
        <v>42</v>
      </c>
    </row>
    <row r="51" spans="1:6" x14ac:dyDescent="0.2">
      <c r="A51" s="1">
        <v>1462</v>
      </c>
      <c r="B51" s="1">
        <v>68</v>
      </c>
      <c r="C51" s="1">
        <v>68</v>
      </c>
      <c r="D51" s="1">
        <v>46</v>
      </c>
      <c r="E51" s="1">
        <v>71</v>
      </c>
      <c r="F51" s="1">
        <v>49</v>
      </c>
    </row>
    <row r="52" spans="1:6" x14ac:dyDescent="0.2">
      <c r="A52" s="1">
        <v>2740</v>
      </c>
      <c r="B52" s="1">
        <v>49</v>
      </c>
      <c r="C52" s="1">
        <v>48</v>
      </c>
      <c r="D52" s="1">
        <v>49</v>
      </c>
      <c r="E52" s="1">
        <v>47</v>
      </c>
      <c r="F52" s="1">
        <v>49</v>
      </c>
    </row>
    <row r="53" spans="1:6" x14ac:dyDescent="0.2">
      <c r="A53" s="1">
        <v>4250</v>
      </c>
      <c r="B53" s="1">
        <v>38</v>
      </c>
      <c r="C53" s="1">
        <v>63</v>
      </c>
      <c r="D53" s="1">
        <v>59</v>
      </c>
      <c r="E53" s="1">
        <v>54</v>
      </c>
      <c r="F53" s="1">
        <v>51</v>
      </c>
    </row>
    <row r="54" spans="1:6" x14ac:dyDescent="0.2">
      <c r="A54" s="1">
        <v>6909</v>
      </c>
      <c r="B54" s="1">
        <v>56</v>
      </c>
      <c r="C54" s="1">
        <v>41</v>
      </c>
      <c r="D54" s="1">
        <v>46</v>
      </c>
      <c r="E54" s="1">
        <v>68</v>
      </c>
      <c r="F54" s="1">
        <v>46</v>
      </c>
    </row>
    <row r="55" spans="1:6" x14ac:dyDescent="0.2">
      <c r="A55" s="1">
        <v>4397</v>
      </c>
      <c r="B55" s="1">
        <v>65</v>
      </c>
      <c r="C55" s="1">
        <v>70</v>
      </c>
      <c r="D55" s="1">
        <v>70</v>
      </c>
      <c r="E55" s="1">
        <v>65</v>
      </c>
      <c r="F55" s="1">
        <v>60</v>
      </c>
    </row>
    <row r="56" spans="1:6" x14ac:dyDescent="0.2">
      <c r="A56" s="1">
        <v>5552</v>
      </c>
      <c r="B56" s="1">
        <v>63</v>
      </c>
      <c r="C56" s="1">
        <v>45</v>
      </c>
      <c r="D56" s="1">
        <v>53</v>
      </c>
      <c r="E56" s="1">
        <v>42</v>
      </c>
      <c r="F56" s="1">
        <v>46</v>
      </c>
    </row>
    <row r="57" spans="1:6" x14ac:dyDescent="0.2">
      <c r="A57" s="1">
        <v>6138</v>
      </c>
      <c r="B57" s="1">
        <v>45</v>
      </c>
      <c r="C57" s="1">
        <v>43</v>
      </c>
      <c r="D57" s="1">
        <v>57</v>
      </c>
      <c r="E57" s="1">
        <v>53</v>
      </c>
      <c r="F57" s="1">
        <v>56</v>
      </c>
    </row>
    <row r="58" spans="1:6" x14ac:dyDescent="0.2">
      <c r="A58" s="1">
        <v>9898</v>
      </c>
      <c r="B58" s="1">
        <v>63</v>
      </c>
      <c r="C58" s="1">
        <v>51</v>
      </c>
      <c r="D58" s="1">
        <v>52</v>
      </c>
      <c r="E58" s="1">
        <v>51</v>
      </c>
      <c r="F58" s="1">
        <v>51</v>
      </c>
    </row>
    <row r="59" spans="1:6" x14ac:dyDescent="0.2">
      <c r="A59" s="1">
        <v>6944</v>
      </c>
      <c r="B59" s="1">
        <v>17</v>
      </c>
      <c r="C59" s="1">
        <v>38</v>
      </c>
      <c r="D59" s="1">
        <v>82</v>
      </c>
      <c r="E59" s="1">
        <v>29</v>
      </c>
      <c r="F59" s="1">
        <v>69</v>
      </c>
    </row>
    <row r="60" spans="1:6" x14ac:dyDescent="0.2">
      <c r="A60" s="1">
        <v>8421</v>
      </c>
      <c r="B60" s="1">
        <v>82</v>
      </c>
      <c r="C60" s="1">
        <v>52</v>
      </c>
      <c r="D60" s="1">
        <v>71</v>
      </c>
      <c r="E60" s="1">
        <v>49</v>
      </c>
      <c r="F60" s="1">
        <v>40</v>
      </c>
    </row>
    <row r="61" spans="1:6" x14ac:dyDescent="0.2">
      <c r="A61" s="1">
        <v>1049</v>
      </c>
      <c r="B61" s="1">
        <v>64</v>
      </c>
      <c r="C61" s="1">
        <v>59</v>
      </c>
      <c r="D61" s="1">
        <v>49</v>
      </c>
      <c r="E61" s="1">
        <v>63</v>
      </c>
      <c r="F61" s="1">
        <v>26</v>
      </c>
    </row>
    <row r="62" spans="1:6" x14ac:dyDescent="0.2">
      <c r="A62" s="1">
        <v>2288</v>
      </c>
      <c r="B62" s="1">
        <v>42</v>
      </c>
      <c r="C62" s="1">
        <v>72</v>
      </c>
      <c r="D62" s="1">
        <v>62</v>
      </c>
      <c r="E62" s="1">
        <v>61</v>
      </c>
      <c r="F62" s="1">
        <v>31</v>
      </c>
    </row>
    <row r="63" spans="1:6" x14ac:dyDescent="0.2">
      <c r="A63" s="1">
        <v>730</v>
      </c>
      <c r="B63" s="1">
        <v>81</v>
      </c>
      <c r="C63" s="1">
        <v>61</v>
      </c>
      <c r="D63" s="1">
        <v>72</v>
      </c>
      <c r="E63" s="1">
        <v>39</v>
      </c>
      <c r="F63" s="1">
        <v>33</v>
      </c>
    </row>
    <row r="64" spans="1:6" x14ac:dyDescent="0.2">
      <c r="A64" s="1">
        <v>987</v>
      </c>
      <c r="B64" s="1">
        <v>66</v>
      </c>
      <c r="C64" s="1">
        <v>65</v>
      </c>
      <c r="D64" s="1">
        <v>40</v>
      </c>
      <c r="E64" s="1">
        <v>53</v>
      </c>
      <c r="F64" s="1">
        <v>29</v>
      </c>
    </row>
    <row r="65" spans="1:6" x14ac:dyDescent="0.2">
      <c r="A65" s="1">
        <v>3173</v>
      </c>
      <c r="B65" s="1">
        <v>24</v>
      </c>
      <c r="C65" s="1">
        <v>42</v>
      </c>
      <c r="D65" s="1">
        <v>29</v>
      </c>
      <c r="E65" s="1">
        <v>64</v>
      </c>
      <c r="F65" s="1">
        <v>30</v>
      </c>
    </row>
    <row r="66" spans="1:6" x14ac:dyDescent="0.2">
      <c r="A66" s="1">
        <v>2228</v>
      </c>
      <c r="B66" s="1">
        <v>74</v>
      </c>
      <c r="C66" s="1">
        <v>51</v>
      </c>
      <c r="D66" s="1">
        <v>52</v>
      </c>
      <c r="E66" s="1">
        <v>68</v>
      </c>
      <c r="F66" s="1">
        <v>83</v>
      </c>
    </row>
    <row r="67" spans="1:6" x14ac:dyDescent="0.2">
      <c r="A67" s="1">
        <v>8619</v>
      </c>
      <c r="B67" s="1">
        <v>66</v>
      </c>
      <c r="C67" s="1">
        <v>55</v>
      </c>
      <c r="D67" s="1">
        <v>56</v>
      </c>
      <c r="E67" s="1">
        <v>53</v>
      </c>
      <c r="F67" s="1">
        <v>72</v>
      </c>
    </row>
    <row r="68" spans="1:6" x14ac:dyDescent="0.2">
      <c r="A68" s="1">
        <v>2986</v>
      </c>
      <c r="B68" s="1">
        <v>64</v>
      </c>
      <c r="C68" s="1">
        <v>49</v>
      </c>
      <c r="D68" s="1">
        <v>36</v>
      </c>
      <c r="E68" s="1">
        <v>39</v>
      </c>
      <c r="F68" s="1">
        <v>51</v>
      </c>
    </row>
    <row r="69" spans="1:6" x14ac:dyDescent="0.2">
      <c r="A69" s="1">
        <v>4230</v>
      </c>
      <c r="B69" s="1">
        <v>63</v>
      </c>
      <c r="C69" s="1">
        <v>81</v>
      </c>
      <c r="D69" s="1">
        <v>39</v>
      </c>
      <c r="E69" s="1">
        <v>65</v>
      </c>
      <c r="F69" s="1">
        <v>19</v>
      </c>
    </row>
    <row r="70" spans="1:6" x14ac:dyDescent="0.2">
      <c r="A70" s="1">
        <v>6225</v>
      </c>
      <c r="B70" s="1">
        <v>56</v>
      </c>
      <c r="C70" s="1">
        <v>60</v>
      </c>
      <c r="D70" s="1">
        <v>54</v>
      </c>
      <c r="E70" s="1">
        <v>83</v>
      </c>
      <c r="F70" s="1">
        <v>68</v>
      </c>
    </row>
    <row r="71" spans="1:6" x14ac:dyDescent="0.2">
      <c r="A71" s="1">
        <v>2785</v>
      </c>
      <c r="B71" s="1">
        <v>6</v>
      </c>
      <c r="C71" s="1">
        <v>7</v>
      </c>
      <c r="D71" s="1">
        <v>7</v>
      </c>
      <c r="E71" s="1">
        <v>7</v>
      </c>
      <c r="F71" s="1">
        <v>6</v>
      </c>
    </row>
    <row r="72" spans="1:6" x14ac:dyDescent="0.2">
      <c r="A72" s="1">
        <v>417</v>
      </c>
      <c r="B72" s="1">
        <v>61</v>
      </c>
      <c r="C72" s="1">
        <v>66</v>
      </c>
      <c r="D72" s="1">
        <v>53</v>
      </c>
      <c r="E72" s="1">
        <v>63</v>
      </c>
      <c r="F72" s="1">
        <v>79</v>
      </c>
    </row>
    <row r="73" spans="1:6" x14ac:dyDescent="0.2">
      <c r="A73" s="1">
        <v>7865</v>
      </c>
      <c r="B73" s="1">
        <v>73</v>
      </c>
      <c r="C73" s="1">
        <v>54</v>
      </c>
      <c r="D73" s="1">
        <v>57</v>
      </c>
      <c r="E73" s="1">
        <v>82</v>
      </c>
      <c r="F73" s="1">
        <v>63</v>
      </c>
    </row>
    <row r="74" spans="1:6" x14ac:dyDescent="0.2">
      <c r="A74" s="1">
        <v>7052</v>
      </c>
      <c r="B74" s="1">
        <v>28</v>
      </c>
      <c r="C74" s="1">
        <v>27</v>
      </c>
      <c r="D74" s="1">
        <v>61</v>
      </c>
      <c r="E74" s="1">
        <v>64</v>
      </c>
      <c r="F74" s="1">
        <v>54</v>
      </c>
    </row>
    <row r="75" spans="1:6" x14ac:dyDescent="0.2">
      <c r="A75" s="1">
        <v>999</v>
      </c>
      <c r="B75" s="1">
        <v>54</v>
      </c>
      <c r="C75" s="1">
        <v>49</v>
      </c>
      <c r="D75" s="1">
        <v>58</v>
      </c>
      <c r="E75" s="1">
        <v>40</v>
      </c>
      <c r="F75" s="1">
        <v>58</v>
      </c>
    </row>
    <row r="76" spans="1:6" x14ac:dyDescent="0.2">
      <c r="A76" s="1">
        <v>6984</v>
      </c>
      <c r="B76" s="1">
        <v>71</v>
      </c>
      <c r="C76" s="1">
        <v>49</v>
      </c>
      <c r="D76" s="1">
        <v>43</v>
      </c>
      <c r="E76" s="1">
        <v>94</v>
      </c>
      <c r="F76" s="1">
        <v>93</v>
      </c>
    </row>
    <row r="77" spans="1:6" x14ac:dyDescent="0.2">
      <c r="A77" s="1">
        <v>5349</v>
      </c>
      <c r="B77" s="1">
        <v>28</v>
      </c>
      <c r="C77" s="1">
        <v>46</v>
      </c>
      <c r="D77" s="1">
        <v>29</v>
      </c>
      <c r="E77" s="1">
        <v>56</v>
      </c>
      <c r="F77" s="1">
        <v>18</v>
      </c>
    </row>
    <row r="78" spans="1:6" x14ac:dyDescent="0.2">
      <c r="A78" s="1">
        <v>4253</v>
      </c>
      <c r="B78" s="1">
        <v>84</v>
      </c>
      <c r="C78" s="1">
        <v>55</v>
      </c>
      <c r="D78" s="1">
        <v>47</v>
      </c>
      <c r="E78" s="1">
        <v>63</v>
      </c>
      <c r="F78" s="1">
        <v>31</v>
      </c>
    </row>
    <row r="79" spans="1:6" x14ac:dyDescent="0.2">
      <c r="A79" s="1">
        <v>7721</v>
      </c>
      <c r="B79" s="1">
        <v>28</v>
      </c>
      <c r="C79" s="1">
        <v>66</v>
      </c>
      <c r="D79" s="1">
        <v>49</v>
      </c>
      <c r="E79" s="1">
        <v>57</v>
      </c>
      <c r="F79" s="1">
        <v>57</v>
      </c>
    </row>
    <row r="80" spans="1:6" x14ac:dyDescent="0.2">
      <c r="A80" s="1">
        <v>7115</v>
      </c>
      <c r="B80" s="1">
        <v>36</v>
      </c>
      <c r="C80" s="1">
        <v>59</v>
      </c>
      <c r="D80" s="1">
        <v>40</v>
      </c>
      <c r="E80" s="1">
        <v>74</v>
      </c>
      <c r="F80" s="1">
        <v>42</v>
      </c>
    </row>
    <row r="81" spans="1:6" x14ac:dyDescent="0.2">
      <c r="A81" s="1">
        <v>7795</v>
      </c>
      <c r="B81" s="1">
        <v>71</v>
      </c>
      <c r="C81" s="1">
        <v>69</v>
      </c>
      <c r="D81" s="1">
        <v>72</v>
      </c>
      <c r="E81" s="1">
        <v>64</v>
      </c>
      <c r="F81" s="1">
        <v>64</v>
      </c>
    </row>
    <row r="82" spans="1:6" x14ac:dyDescent="0.2">
      <c r="A82" s="1">
        <v>3513</v>
      </c>
      <c r="B82" s="1">
        <v>88</v>
      </c>
      <c r="C82" s="1">
        <v>54</v>
      </c>
      <c r="D82" s="1">
        <v>48</v>
      </c>
      <c r="E82" s="1">
        <v>29</v>
      </c>
      <c r="F82" s="1">
        <v>28</v>
      </c>
    </row>
    <row r="83" spans="1:6" x14ac:dyDescent="0.2">
      <c r="A83" s="1">
        <v>4791</v>
      </c>
      <c r="B83" s="1">
        <v>29</v>
      </c>
      <c r="C83" s="1">
        <v>48</v>
      </c>
      <c r="D83" s="1">
        <v>41</v>
      </c>
      <c r="E83" s="1">
        <v>72</v>
      </c>
      <c r="F83" s="1">
        <v>19</v>
      </c>
    </row>
    <row r="84" spans="1:6" x14ac:dyDescent="0.2">
      <c r="A84" s="1">
        <v>460</v>
      </c>
      <c r="B84" s="1">
        <v>60</v>
      </c>
      <c r="C84" s="1">
        <v>49</v>
      </c>
      <c r="D84" s="1">
        <v>40</v>
      </c>
      <c r="E84" s="1">
        <v>65</v>
      </c>
      <c r="F84" s="1">
        <v>69</v>
      </c>
    </row>
    <row r="85" spans="1:6" x14ac:dyDescent="0.2">
      <c r="A85" s="1">
        <v>904</v>
      </c>
      <c r="B85" s="1">
        <v>56</v>
      </c>
      <c r="C85" s="1">
        <v>73</v>
      </c>
      <c r="D85" s="1">
        <v>53</v>
      </c>
      <c r="E85" s="1">
        <v>47</v>
      </c>
      <c r="F85" s="1">
        <v>37</v>
      </c>
    </row>
    <row r="86" spans="1:6" x14ac:dyDescent="0.2">
      <c r="A86" s="1">
        <v>2004</v>
      </c>
      <c r="B86" s="1">
        <v>93</v>
      </c>
      <c r="C86" s="1">
        <v>58</v>
      </c>
      <c r="D86" s="1">
        <v>64</v>
      </c>
      <c r="E86" s="1">
        <v>71</v>
      </c>
      <c r="F86" s="1">
        <v>82</v>
      </c>
    </row>
    <row r="87" spans="1:6" x14ac:dyDescent="0.2">
      <c r="A87" s="1">
        <v>2559</v>
      </c>
      <c r="B87" s="1">
        <v>78</v>
      </c>
      <c r="C87" s="1">
        <v>70</v>
      </c>
      <c r="D87" s="1">
        <v>64</v>
      </c>
      <c r="E87" s="1">
        <v>67</v>
      </c>
      <c r="F87" s="1">
        <v>67</v>
      </c>
    </row>
    <row r="88" spans="1:6" x14ac:dyDescent="0.2">
      <c r="A88" s="1">
        <v>9487</v>
      </c>
      <c r="B88" s="1">
        <v>63</v>
      </c>
      <c r="C88" s="1">
        <v>59</v>
      </c>
      <c r="D88" s="1">
        <v>53</v>
      </c>
      <c r="E88" s="1">
        <v>58</v>
      </c>
      <c r="F88" s="1">
        <v>58</v>
      </c>
    </row>
    <row r="89" spans="1:6" x14ac:dyDescent="0.2">
      <c r="A89" s="1">
        <v>6521</v>
      </c>
      <c r="B89" s="1">
        <v>64</v>
      </c>
      <c r="C89" s="1">
        <v>46</v>
      </c>
      <c r="D89" s="1">
        <v>19</v>
      </c>
      <c r="E89" s="1">
        <v>47</v>
      </c>
      <c r="F89" s="1">
        <v>32</v>
      </c>
    </row>
    <row r="90" spans="1:6" x14ac:dyDescent="0.2">
      <c r="A90" s="1">
        <v>8947</v>
      </c>
      <c r="B90" s="1">
        <v>71</v>
      </c>
      <c r="C90" s="1">
        <v>52</v>
      </c>
      <c r="D90" s="1">
        <v>55</v>
      </c>
      <c r="E90" s="1">
        <v>83</v>
      </c>
      <c r="F90" s="1">
        <v>64</v>
      </c>
    </row>
    <row r="91" spans="1:6" x14ac:dyDescent="0.2">
      <c r="A91" s="1">
        <v>1699</v>
      </c>
      <c r="B91" s="1">
        <v>64</v>
      </c>
      <c r="C91" s="1">
        <v>69</v>
      </c>
      <c r="D91" s="1">
        <v>63</v>
      </c>
      <c r="E91" s="1">
        <v>58</v>
      </c>
      <c r="F91" s="1">
        <v>60</v>
      </c>
    </row>
    <row r="92" spans="1:6" x14ac:dyDescent="0.2">
      <c r="A92" s="1">
        <v>3484</v>
      </c>
      <c r="B92" s="1">
        <v>63</v>
      </c>
      <c r="C92" s="1">
        <v>46</v>
      </c>
      <c r="D92" s="1">
        <v>75</v>
      </c>
      <c r="E92" s="1">
        <v>44</v>
      </c>
      <c r="F92" s="1">
        <v>60</v>
      </c>
    </row>
    <row r="93" spans="1:6" x14ac:dyDescent="0.2">
      <c r="A93" s="1">
        <v>5289</v>
      </c>
      <c r="B93" s="1">
        <v>61</v>
      </c>
      <c r="C93" s="1">
        <v>55</v>
      </c>
      <c r="D93" s="1">
        <v>66</v>
      </c>
      <c r="E93" s="1">
        <v>49</v>
      </c>
      <c r="F93" s="1">
        <v>67</v>
      </c>
    </row>
    <row r="94" spans="1:6" x14ac:dyDescent="0.2">
      <c r="A94" s="1">
        <v>9893</v>
      </c>
      <c r="B94" s="1">
        <v>71</v>
      </c>
      <c r="C94" s="1">
        <v>52</v>
      </c>
      <c r="D94" s="1">
        <v>44</v>
      </c>
      <c r="E94" s="1">
        <v>58</v>
      </c>
      <c r="F94" s="1">
        <v>81</v>
      </c>
    </row>
    <row r="95" spans="1:6" x14ac:dyDescent="0.2">
      <c r="A95" s="1">
        <v>8188</v>
      </c>
      <c r="B95" s="1">
        <v>60</v>
      </c>
      <c r="C95" s="1">
        <v>63</v>
      </c>
      <c r="D95" s="1">
        <v>40</v>
      </c>
      <c r="E95" s="1">
        <v>75</v>
      </c>
      <c r="F95" s="1">
        <v>68</v>
      </c>
    </row>
    <row r="96" spans="1:6" x14ac:dyDescent="0.2">
      <c r="A96" s="1">
        <v>5311</v>
      </c>
      <c r="B96" s="1">
        <v>36</v>
      </c>
      <c r="C96" s="1">
        <v>27</v>
      </c>
      <c r="D96" s="1">
        <v>59</v>
      </c>
      <c r="E96" s="1">
        <v>79</v>
      </c>
      <c r="F96" s="1">
        <v>43</v>
      </c>
    </row>
    <row r="97" spans="1:6" x14ac:dyDescent="0.2">
      <c r="A97" s="1">
        <v>6263</v>
      </c>
      <c r="B97" s="1">
        <v>64</v>
      </c>
      <c r="C97" s="1">
        <v>71</v>
      </c>
      <c r="D97" s="1">
        <v>35</v>
      </c>
      <c r="E97" s="1">
        <v>42</v>
      </c>
      <c r="F97" s="1">
        <v>21</v>
      </c>
    </row>
    <row r="98" spans="1:6" x14ac:dyDescent="0.2">
      <c r="A98" s="1">
        <v>2803</v>
      </c>
      <c r="B98" s="1">
        <v>74</v>
      </c>
      <c r="C98" s="1">
        <v>42</v>
      </c>
      <c r="D98" s="1">
        <v>36</v>
      </c>
      <c r="E98" s="1">
        <v>68</v>
      </c>
      <c r="F98" s="1">
        <v>18</v>
      </c>
    </row>
    <row r="99" spans="1:6" x14ac:dyDescent="0.2">
      <c r="A99" s="1">
        <v>1462</v>
      </c>
      <c r="B99" s="1">
        <v>78</v>
      </c>
      <c r="C99" s="1">
        <v>72</v>
      </c>
      <c r="D99" s="1">
        <v>46</v>
      </c>
      <c r="E99" s="1">
        <v>60</v>
      </c>
      <c r="F99" s="1">
        <v>37</v>
      </c>
    </row>
    <row r="100" spans="1:6" x14ac:dyDescent="0.2">
      <c r="A100" s="1">
        <v>4602</v>
      </c>
      <c r="B100" s="1">
        <v>29</v>
      </c>
      <c r="C100" s="1">
        <v>23</v>
      </c>
      <c r="D100" s="1">
        <v>32</v>
      </c>
      <c r="E100" s="1">
        <v>60</v>
      </c>
      <c r="F100" s="1">
        <v>32</v>
      </c>
    </row>
    <row r="101" spans="1:6" x14ac:dyDescent="0.2">
      <c r="A101" s="1">
        <v>3839</v>
      </c>
      <c r="B101" s="1">
        <v>70</v>
      </c>
      <c r="C101" s="1">
        <v>50</v>
      </c>
      <c r="D101" s="1">
        <v>25</v>
      </c>
      <c r="E101" s="1">
        <v>24</v>
      </c>
      <c r="F101" s="1">
        <v>46</v>
      </c>
    </row>
    <row r="102" spans="1:6" x14ac:dyDescent="0.2">
      <c r="A102" s="1">
        <v>5085</v>
      </c>
      <c r="B102" s="1">
        <v>22</v>
      </c>
      <c r="C102" s="1">
        <v>93</v>
      </c>
      <c r="D102" s="1">
        <v>44</v>
      </c>
      <c r="E102" s="1">
        <v>83</v>
      </c>
      <c r="F102" s="1">
        <v>8</v>
      </c>
    </row>
    <row r="103" spans="1:6" x14ac:dyDescent="0.2">
      <c r="A103" s="1">
        <v>6402</v>
      </c>
      <c r="B103" s="1">
        <v>78</v>
      </c>
      <c r="C103" s="1">
        <v>68</v>
      </c>
      <c r="D103" s="1">
        <v>53</v>
      </c>
      <c r="E103" s="1">
        <v>71</v>
      </c>
      <c r="F103" s="1">
        <v>63</v>
      </c>
    </row>
    <row r="104" spans="1:6" x14ac:dyDescent="0.2">
      <c r="A104" s="1">
        <v>1573</v>
      </c>
      <c r="B104" s="1">
        <v>81</v>
      </c>
      <c r="C104" s="1">
        <v>49</v>
      </c>
      <c r="D104" s="1">
        <v>55</v>
      </c>
      <c r="E104" s="1">
        <v>61</v>
      </c>
      <c r="F104" s="1">
        <v>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082EB-4A4D-4CE5-BA45-CB3C10F95591}">
  <dimension ref="A1:J18"/>
  <sheetViews>
    <sheetView workbookViewId="0">
      <selection activeCell="I11" sqref="I11"/>
    </sheetView>
  </sheetViews>
  <sheetFormatPr baseColWidth="10" defaultRowHeight="16" x14ac:dyDescent="0.2"/>
  <sheetData>
    <row r="1" spans="1:10" x14ac:dyDescent="0.2">
      <c r="A1" t="s">
        <v>43</v>
      </c>
    </row>
    <row r="2" spans="1:10" ht="17" thickBot="1" x14ac:dyDescent="0.25"/>
    <row r="3" spans="1:10" x14ac:dyDescent="0.2">
      <c r="A3" s="6" t="s">
        <v>44</v>
      </c>
      <c r="B3" s="6"/>
    </row>
    <row r="4" spans="1:10" x14ac:dyDescent="0.2">
      <c r="A4" t="s">
        <v>45</v>
      </c>
      <c r="B4">
        <v>0.1891173594705009</v>
      </c>
    </row>
    <row r="5" spans="1:10" x14ac:dyDescent="0.2">
      <c r="A5" t="s">
        <v>46</v>
      </c>
      <c r="B5">
        <v>3.5765375653094657E-2</v>
      </c>
    </row>
    <row r="6" spans="1:10" x14ac:dyDescent="0.2">
      <c r="A6" t="s">
        <v>47</v>
      </c>
      <c r="B6">
        <v>2.766256368379293E-2</v>
      </c>
    </row>
    <row r="7" spans="1:10" x14ac:dyDescent="0.2">
      <c r="A7" t="s">
        <v>48</v>
      </c>
      <c r="B7">
        <v>74.937713693811787</v>
      </c>
    </row>
    <row r="8" spans="1:10" ht="17" thickBot="1" x14ac:dyDescent="0.25">
      <c r="A8" s="4" t="s">
        <v>49</v>
      </c>
      <c r="B8" s="4">
        <v>121</v>
      </c>
    </row>
    <row r="10" spans="1:10" ht="17" thickBot="1" x14ac:dyDescent="0.25">
      <c r="A10" t="s">
        <v>50</v>
      </c>
    </row>
    <row r="11" spans="1:10" x14ac:dyDescent="0.2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J11">
        <f>B17+B18*66</f>
        <v>486.24556860920291</v>
      </c>
    </row>
    <row r="12" spans="1:10" x14ac:dyDescent="0.2">
      <c r="A12" t="s">
        <v>51</v>
      </c>
      <c r="B12">
        <v>1</v>
      </c>
      <c r="C12">
        <v>24787.224928028649</v>
      </c>
      <c r="D12">
        <v>24787.224928028649</v>
      </c>
      <c r="E12">
        <v>4.4139461446958395</v>
      </c>
      <c r="F12">
        <v>3.7756948214678822E-2</v>
      </c>
    </row>
    <row r="13" spans="1:10" x14ac:dyDescent="0.2">
      <c r="A13" t="s">
        <v>52</v>
      </c>
      <c r="B13">
        <v>119</v>
      </c>
      <c r="C13">
        <v>668263.65110502916</v>
      </c>
      <c r="D13">
        <v>5615.6609336557076</v>
      </c>
    </row>
    <row r="14" spans="1:10" ht="17" thickBot="1" x14ac:dyDescent="0.25">
      <c r="A14" s="4" t="s">
        <v>53</v>
      </c>
      <c r="B14" s="4">
        <v>120</v>
      </c>
      <c r="C14" s="4">
        <v>693050.87603305781</v>
      </c>
      <c r="D14" s="4"/>
      <c r="E14" s="4"/>
      <c r="F14" s="4"/>
    </row>
    <row r="15" spans="1:10" ht="17" thickBot="1" x14ac:dyDescent="0.25"/>
    <row r="16" spans="1:10" x14ac:dyDescent="0.2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9" x14ac:dyDescent="0.2">
      <c r="A17" t="s">
        <v>54</v>
      </c>
      <c r="B17">
        <v>374.28673317150879</v>
      </c>
      <c r="C17">
        <v>55.832398618745749</v>
      </c>
      <c r="D17">
        <v>6.7037552107933598</v>
      </c>
      <c r="E17">
        <v>7.1858224889121E-10</v>
      </c>
      <c r="F17">
        <v>263.73300756423555</v>
      </c>
      <c r="G17">
        <v>484.84045877878202</v>
      </c>
      <c r="H17">
        <v>263.73300756423555</v>
      </c>
      <c r="I17">
        <v>484.84045877878202</v>
      </c>
    </row>
    <row r="18" spans="1:9" ht="17" thickBot="1" x14ac:dyDescent="0.25">
      <c r="A18" s="4" t="s">
        <v>67</v>
      </c>
      <c r="B18" s="4">
        <v>1.6963459914802139</v>
      </c>
      <c r="C18" s="4">
        <v>0.80742263833388972</v>
      </c>
      <c r="D18" s="4">
        <v>2.1009393481716225</v>
      </c>
      <c r="E18" s="4">
        <v>3.7756948214679717E-2</v>
      </c>
      <c r="F18" s="4">
        <v>9.7568525066740186E-2</v>
      </c>
      <c r="G18" s="4">
        <v>3.2951234578936877</v>
      </c>
      <c r="H18" s="4">
        <v>9.7568525066740186E-2</v>
      </c>
      <c r="I18" s="4">
        <v>3.2951234578936877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1EB8-0541-406F-90F7-489E15DA99CD}">
  <dimension ref="A1:K19"/>
  <sheetViews>
    <sheetView workbookViewId="0">
      <selection activeCell="E31" sqref="E31"/>
    </sheetView>
  </sheetViews>
  <sheetFormatPr baseColWidth="10" defaultRowHeight="16" x14ac:dyDescent="0.2"/>
  <cols>
    <col min="1" max="1" width="29.1640625" bestFit="1" customWidth="1"/>
    <col min="2" max="2" width="17.33203125" bestFit="1" customWidth="1"/>
    <col min="3" max="3" width="19" bestFit="1" customWidth="1"/>
    <col min="4" max="4" width="26.1640625" bestFit="1" customWidth="1"/>
    <col min="5" max="5" width="12.5" bestFit="1" customWidth="1"/>
    <col min="6" max="7" width="12.1640625" bestFit="1" customWidth="1"/>
    <col min="8" max="8" width="13" bestFit="1" customWidth="1"/>
  </cols>
  <sheetData>
    <row r="1" spans="1:9" x14ac:dyDescent="0.2">
      <c r="A1" t="s">
        <v>43</v>
      </c>
    </row>
    <row r="2" spans="1:9" ht="17" thickBot="1" x14ac:dyDescent="0.25"/>
    <row r="3" spans="1:9" x14ac:dyDescent="0.2">
      <c r="A3" s="6" t="s">
        <v>44</v>
      </c>
      <c r="B3" s="6"/>
    </row>
    <row r="4" spans="1:9" x14ac:dyDescent="0.2">
      <c r="A4" t="s">
        <v>45</v>
      </c>
      <c r="B4">
        <v>0.46304233086071134</v>
      </c>
    </row>
    <row r="5" spans="1:9" x14ac:dyDescent="0.2">
      <c r="A5" t="s">
        <v>46</v>
      </c>
      <c r="B5">
        <v>0.21440820016892048</v>
      </c>
    </row>
    <row r="6" spans="1:9" x14ac:dyDescent="0.2">
      <c r="A6" t="s">
        <v>47</v>
      </c>
      <c r="B6">
        <v>0.20109308491754627</v>
      </c>
    </row>
    <row r="7" spans="1:9" x14ac:dyDescent="0.2">
      <c r="A7" t="s">
        <v>48</v>
      </c>
      <c r="B7">
        <v>4.5716155787660595</v>
      </c>
    </row>
    <row r="8" spans="1:9" ht="17" thickBot="1" x14ac:dyDescent="0.25">
      <c r="A8" s="4" t="s">
        <v>49</v>
      </c>
      <c r="B8" s="4">
        <v>121</v>
      </c>
    </row>
    <row r="10" spans="1:9" ht="17" thickBot="1" x14ac:dyDescent="0.25">
      <c r="A10" t="s">
        <v>50</v>
      </c>
    </row>
    <row r="11" spans="1:9" x14ac:dyDescent="0.2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9" x14ac:dyDescent="0.2">
      <c r="A12" t="s">
        <v>51</v>
      </c>
      <c r="B12">
        <v>2</v>
      </c>
      <c r="C12">
        <v>673.07872741953861</v>
      </c>
      <c r="D12">
        <v>336.5393637097693</v>
      </c>
      <c r="E12">
        <v>16.1026169222825</v>
      </c>
      <c r="F12">
        <v>6.555707245569065E-7</v>
      </c>
    </row>
    <row r="13" spans="1:9" x14ac:dyDescent="0.2">
      <c r="A13" t="s">
        <v>52</v>
      </c>
      <c r="B13">
        <v>118</v>
      </c>
      <c r="C13">
        <v>2466.1609420019513</v>
      </c>
      <c r="D13">
        <v>20.899669000016537</v>
      </c>
    </row>
    <row r="14" spans="1:9" ht="17" thickBot="1" x14ac:dyDescent="0.25">
      <c r="A14" s="4" t="s">
        <v>53</v>
      </c>
      <c r="B14" s="4">
        <v>120</v>
      </c>
      <c r="C14" s="4">
        <v>3139.2396694214899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11" x14ac:dyDescent="0.2">
      <c r="A17" t="s">
        <v>54</v>
      </c>
      <c r="B17">
        <v>18.43273902900577</v>
      </c>
      <c r="C17">
        <v>0.78465000843365562</v>
      </c>
      <c r="D17">
        <v>23.491669955884937</v>
      </c>
      <c r="E17">
        <v>2.5966957812393048E-46</v>
      </c>
      <c r="F17">
        <v>16.878918391912798</v>
      </c>
      <c r="G17">
        <v>19.986559666098742</v>
      </c>
      <c r="H17">
        <v>16.878918391912798</v>
      </c>
      <c r="I17">
        <v>19.986559666098742</v>
      </c>
      <c r="K17" s="10">
        <f>B17+B18*2+B19*0</f>
        <v>22.039635146736909</v>
      </c>
    </row>
    <row r="18" spans="1:11" x14ac:dyDescent="0.2">
      <c r="A18" t="s">
        <v>67</v>
      </c>
      <c r="B18" s="7">
        <v>1.8034480588655699</v>
      </c>
      <c r="C18">
        <v>0.3828802235962479</v>
      </c>
      <c r="D18">
        <v>4.7102147035082416</v>
      </c>
      <c r="E18" s="7">
        <v>6.8128901883594257E-6</v>
      </c>
      <c r="F18">
        <v>1.0452409772824898</v>
      </c>
      <c r="G18">
        <v>2.5616551404486501</v>
      </c>
      <c r="H18">
        <v>1.0452409772824898</v>
      </c>
      <c r="I18">
        <v>2.5616551404486501</v>
      </c>
    </row>
    <row r="19" spans="1:11" ht="17" thickBot="1" x14ac:dyDescent="0.25">
      <c r="A19" s="4" t="s">
        <v>68</v>
      </c>
      <c r="B19" s="9">
        <v>1.7002546376414209</v>
      </c>
      <c r="C19" s="4">
        <v>0.45386386611573354</v>
      </c>
      <c r="D19" s="4">
        <v>3.7461775756518643</v>
      </c>
      <c r="E19" s="9">
        <v>2.7926988525623199E-4</v>
      </c>
      <c r="F19" s="4">
        <v>0.80148061862469044</v>
      </c>
      <c r="G19" s="4">
        <v>2.5990286566581515</v>
      </c>
      <c r="H19" s="4">
        <v>0.80148061862469044</v>
      </c>
      <c r="I19" s="4">
        <v>2.5990286566581515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4984-0B50-43BE-A5A1-DCCF6A0859FB}">
  <dimension ref="A1:K18"/>
  <sheetViews>
    <sheetView workbookViewId="0">
      <selection activeCell="K14" sqref="K14"/>
    </sheetView>
  </sheetViews>
  <sheetFormatPr baseColWidth="10" defaultRowHeight="16" x14ac:dyDescent="0.2"/>
  <sheetData>
    <row r="1" spans="1:11" x14ac:dyDescent="0.2">
      <c r="A1" t="s">
        <v>43</v>
      </c>
    </row>
    <row r="2" spans="1:11" ht="17" thickBot="1" x14ac:dyDescent="0.25"/>
    <row r="3" spans="1:11" x14ac:dyDescent="0.2">
      <c r="A3" s="6" t="s">
        <v>44</v>
      </c>
      <c r="B3" s="6"/>
    </row>
    <row r="4" spans="1:11" x14ac:dyDescent="0.2">
      <c r="A4" t="s">
        <v>45</v>
      </c>
      <c r="B4">
        <v>0.25519465062547325</v>
      </c>
    </row>
    <row r="5" spans="1:11" x14ac:dyDescent="0.2">
      <c r="A5" t="s">
        <v>46</v>
      </c>
      <c r="B5">
        <v>6.5124309707857347E-2</v>
      </c>
    </row>
    <row r="6" spans="1:11" x14ac:dyDescent="0.2">
      <c r="A6" t="s">
        <v>47</v>
      </c>
      <c r="B6">
        <v>5.7065036515683704E-2</v>
      </c>
    </row>
    <row r="7" spans="1:11" x14ac:dyDescent="0.2">
      <c r="A7" t="s">
        <v>48</v>
      </c>
      <c r="B7">
        <v>2.6813727031967298</v>
      </c>
    </row>
    <row r="8" spans="1:11" ht="17" thickBot="1" x14ac:dyDescent="0.25">
      <c r="A8" s="4" t="s">
        <v>49</v>
      </c>
      <c r="B8" s="4">
        <v>118</v>
      </c>
    </row>
    <row r="10" spans="1:11" ht="17" thickBot="1" x14ac:dyDescent="0.25">
      <c r="A10" t="s">
        <v>50</v>
      </c>
    </row>
    <row r="11" spans="1:11" x14ac:dyDescent="0.2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11" x14ac:dyDescent="0.2">
      <c r="A12" t="s">
        <v>51</v>
      </c>
      <c r="B12">
        <v>1</v>
      </c>
      <c r="C12">
        <v>58.09805897149522</v>
      </c>
      <c r="D12">
        <v>58.09805897149522</v>
      </c>
      <c r="E12">
        <v>8.080667841251433</v>
      </c>
      <c r="F12">
        <v>5.2879602080788159E-3</v>
      </c>
    </row>
    <row r="13" spans="1:11" x14ac:dyDescent="0.2">
      <c r="A13" t="s">
        <v>52</v>
      </c>
      <c r="B13">
        <v>116</v>
      </c>
      <c r="C13">
        <v>834.01211052003032</v>
      </c>
      <c r="D13">
        <v>7.1897595734485371</v>
      </c>
    </row>
    <row r="14" spans="1:11" ht="17" thickBot="1" x14ac:dyDescent="0.25">
      <c r="A14" s="4" t="s">
        <v>53</v>
      </c>
      <c r="B14" s="4">
        <v>117</v>
      </c>
      <c r="C14" s="4">
        <v>892.11016949152554</v>
      </c>
      <c r="D14" s="4"/>
      <c r="E14" s="4"/>
      <c r="F14" s="4"/>
      <c r="K14">
        <f>B17+B18*19</f>
        <v>5.2255889697101292</v>
      </c>
    </row>
    <row r="15" spans="1:11" ht="17" thickBot="1" x14ac:dyDescent="0.25"/>
    <row r="16" spans="1:11" x14ac:dyDescent="0.2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9" x14ac:dyDescent="0.2">
      <c r="A17" t="s">
        <v>54</v>
      </c>
      <c r="B17">
        <v>2.6338454022364566</v>
      </c>
      <c r="C17">
        <v>1.0960494723943546</v>
      </c>
      <c r="D17">
        <v>2.4030351444654579</v>
      </c>
      <c r="E17">
        <v>1.7844966392664315E-2</v>
      </c>
      <c r="F17">
        <v>0.46298131723063118</v>
      </c>
      <c r="G17">
        <v>4.804709487242282</v>
      </c>
      <c r="H17">
        <v>0.46298131723063118</v>
      </c>
      <c r="I17">
        <v>4.804709487242282</v>
      </c>
    </row>
    <row r="18" spans="1:9" ht="17" thickBot="1" x14ac:dyDescent="0.25">
      <c r="A18" s="4" t="s">
        <v>67</v>
      </c>
      <c r="B18" s="4">
        <v>0.13640755618282491</v>
      </c>
      <c r="C18" s="4">
        <v>4.7986027737967216E-2</v>
      </c>
      <c r="D18" s="4">
        <v>2.8426515511492805</v>
      </c>
      <c r="E18" s="4">
        <v>5.2879602080788592E-3</v>
      </c>
      <c r="F18" s="4">
        <v>4.1365181890283889E-2</v>
      </c>
      <c r="G18" s="4">
        <v>0.23144993047536594</v>
      </c>
      <c r="H18" s="4">
        <v>4.1365181890283889E-2</v>
      </c>
      <c r="I18" s="4">
        <v>0.23144993047536594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2971-25AE-4C44-8F7D-6FEBCBBC188C}">
  <dimension ref="A1:I27"/>
  <sheetViews>
    <sheetView topLeftCell="A9" workbookViewId="0">
      <selection activeCell="F12" sqref="F12"/>
    </sheetView>
  </sheetViews>
  <sheetFormatPr baseColWidth="10" defaultRowHeight="16" x14ac:dyDescent="0.2"/>
  <sheetData>
    <row r="1" spans="1:9" x14ac:dyDescent="0.2">
      <c r="A1" t="s">
        <v>43</v>
      </c>
    </row>
    <row r="2" spans="1:9" ht="17" thickBot="1" x14ac:dyDescent="0.25"/>
    <row r="3" spans="1:9" x14ac:dyDescent="0.2">
      <c r="A3" s="6" t="s">
        <v>44</v>
      </c>
      <c r="B3" s="6"/>
    </row>
    <row r="4" spans="1:9" x14ac:dyDescent="0.2">
      <c r="A4" t="s">
        <v>45</v>
      </c>
      <c r="B4">
        <v>0.32539053048987354</v>
      </c>
    </row>
    <row r="5" spans="1:9" x14ac:dyDescent="0.2">
      <c r="A5" t="s">
        <v>46</v>
      </c>
      <c r="B5">
        <v>0.10587899733248132</v>
      </c>
    </row>
    <row r="6" spans="1:9" x14ac:dyDescent="0.2">
      <c r="A6" t="s">
        <v>47</v>
      </c>
      <c r="B6">
        <v>2.3090015604007367E-2</v>
      </c>
    </row>
    <row r="7" spans="1:9" x14ac:dyDescent="0.2">
      <c r="A7" t="s">
        <v>48</v>
      </c>
      <c r="B7">
        <v>8.4417733911095354</v>
      </c>
    </row>
    <row r="8" spans="1:9" ht="17" thickBot="1" x14ac:dyDescent="0.25">
      <c r="A8" s="4" t="s">
        <v>49</v>
      </c>
      <c r="B8" s="4">
        <v>119</v>
      </c>
    </row>
    <row r="10" spans="1:9" ht="17" thickBot="1" x14ac:dyDescent="0.25">
      <c r="A10" t="s">
        <v>50</v>
      </c>
    </row>
    <row r="11" spans="1:9" x14ac:dyDescent="0.2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9" x14ac:dyDescent="0.2">
      <c r="A12" t="s">
        <v>51</v>
      </c>
      <c r="B12">
        <v>10</v>
      </c>
      <c r="C12">
        <v>911.39083859721541</v>
      </c>
      <c r="D12">
        <v>91.139083859721538</v>
      </c>
      <c r="E12">
        <v>1.2789020365021102</v>
      </c>
      <c r="F12">
        <v>0.25138045360120603</v>
      </c>
    </row>
    <row r="13" spans="1:9" x14ac:dyDescent="0.2">
      <c r="A13" t="s">
        <v>52</v>
      </c>
      <c r="B13">
        <v>108</v>
      </c>
      <c r="C13">
        <v>7696.4621025792585</v>
      </c>
      <c r="D13">
        <v>71.26353798684498</v>
      </c>
    </row>
    <row r="14" spans="1:9" ht="17" thickBot="1" x14ac:dyDescent="0.25">
      <c r="A14" s="4" t="s">
        <v>53</v>
      </c>
      <c r="B14" s="4">
        <v>118</v>
      </c>
      <c r="C14" s="4">
        <v>8607.8529411764739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9" x14ac:dyDescent="0.2">
      <c r="A17" t="s">
        <v>54</v>
      </c>
      <c r="B17">
        <v>34.310154387433961</v>
      </c>
      <c r="C17">
        <v>19.667014047642574</v>
      </c>
      <c r="D17">
        <v>1.7445533065832439</v>
      </c>
      <c r="E17">
        <v>8.3907460972032846E-2</v>
      </c>
      <c r="F17">
        <v>-4.6732793536437427</v>
      </c>
      <c r="G17">
        <v>73.293588128511658</v>
      </c>
      <c r="H17">
        <v>-4.6732793536437427</v>
      </c>
      <c r="I17">
        <v>73.293588128511658</v>
      </c>
    </row>
    <row r="18" spans="1:9" x14ac:dyDescent="0.2">
      <c r="A18" t="s">
        <v>67</v>
      </c>
      <c r="B18">
        <v>-0.60107994775153306</v>
      </c>
      <c r="C18">
        <v>0.30762518666253802</v>
      </c>
      <c r="D18">
        <v>-1.9539360683457698</v>
      </c>
      <c r="E18">
        <v>5.3294698290808358E-2</v>
      </c>
      <c r="F18">
        <v>-1.210846435551606</v>
      </c>
      <c r="G18">
        <v>8.6865400485399702E-3</v>
      </c>
      <c r="H18">
        <v>-1.210846435551606</v>
      </c>
      <c r="I18">
        <v>8.6865400485399702E-3</v>
      </c>
    </row>
    <row r="19" spans="1:9" x14ac:dyDescent="0.2">
      <c r="A19" t="s">
        <v>68</v>
      </c>
      <c r="B19">
        <v>0.21970138094536118</v>
      </c>
      <c r="C19">
        <v>0.17978979010854562</v>
      </c>
      <c r="D19">
        <v>1.2219903077517331</v>
      </c>
      <c r="E19">
        <v>0.22437171675317102</v>
      </c>
      <c r="F19">
        <v>-0.13667317357726</v>
      </c>
      <c r="G19">
        <v>0.5760759354679823</v>
      </c>
      <c r="H19">
        <v>-0.13667317357726</v>
      </c>
      <c r="I19">
        <v>0.5760759354679823</v>
      </c>
    </row>
    <row r="20" spans="1:9" x14ac:dyDescent="0.2">
      <c r="A20" t="s">
        <v>69</v>
      </c>
      <c r="B20">
        <v>2.7129940969989157E-2</v>
      </c>
      <c r="C20">
        <v>1.0687929518670328E-2</v>
      </c>
      <c r="D20">
        <v>2.5383719945567491</v>
      </c>
      <c r="E20">
        <v>1.2562661764750634E-2</v>
      </c>
      <c r="F20">
        <v>5.9446104866189044E-3</v>
      </c>
      <c r="G20">
        <v>4.8315271453359412E-2</v>
      </c>
      <c r="H20">
        <v>5.9446104866189044E-3</v>
      </c>
      <c r="I20">
        <v>4.8315271453359412E-2</v>
      </c>
    </row>
    <row r="21" spans="1:9" x14ac:dyDescent="0.2">
      <c r="A21" t="s">
        <v>70</v>
      </c>
      <c r="B21">
        <v>3.7573543232516528E-2</v>
      </c>
      <c r="C21">
        <v>5.3643432922237694E-2</v>
      </c>
      <c r="D21">
        <v>0.70043137035960557</v>
      </c>
      <c r="E21">
        <v>0.48516415589258477</v>
      </c>
      <c r="F21">
        <v>-6.8757047059539805E-2</v>
      </c>
      <c r="G21">
        <v>0.14390413352457287</v>
      </c>
      <c r="H21">
        <v>-6.8757047059539805E-2</v>
      </c>
      <c r="I21">
        <v>0.14390413352457287</v>
      </c>
    </row>
    <row r="22" spans="1:9" x14ac:dyDescent="0.2">
      <c r="A22" t="s">
        <v>71</v>
      </c>
      <c r="B22">
        <v>-4.8563455058494361E-2</v>
      </c>
      <c r="C22">
        <v>0.13212698566557984</v>
      </c>
      <c r="D22">
        <v>-0.36755137350526523</v>
      </c>
      <c r="E22">
        <v>0.71392707034022818</v>
      </c>
      <c r="F22">
        <v>-0.31046206247418701</v>
      </c>
      <c r="G22">
        <v>0.2133351523571983</v>
      </c>
      <c r="H22">
        <v>-0.31046206247418701</v>
      </c>
      <c r="I22">
        <v>0.2133351523571983</v>
      </c>
    </row>
    <row r="23" spans="1:9" x14ac:dyDescent="0.2">
      <c r="A23" t="s">
        <v>72</v>
      </c>
      <c r="B23">
        <v>-0.18426267809683866</v>
      </c>
      <c r="C23">
        <v>0.79599480636481057</v>
      </c>
      <c r="D23">
        <v>-0.23148728688110265</v>
      </c>
      <c r="E23">
        <v>0.81737427563439768</v>
      </c>
      <c r="F23">
        <v>-1.7620624761238357</v>
      </c>
      <c r="G23">
        <v>1.3935371199301585</v>
      </c>
      <c r="H23">
        <v>-1.7620624761238357</v>
      </c>
      <c r="I23">
        <v>1.3935371199301585</v>
      </c>
    </row>
    <row r="24" spans="1:9" x14ac:dyDescent="0.2">
      <c r="A24" t="s">
        <v>73</v>
      </c>
      <c r="B24">
        <v>2.2398278054940126E-2</v>
      </c>
      <c r="C24">
        <v>0.91425029824337156</v>
      </c>
      <c r="D24">
        <v>2.4499065625656215E-2</v>
      </c>
      <c r="E24">
        <v>0.98049973824765568</v>
      </c>
      <c r="F24">
        <v>-1.7898044202292529</v>
      </c>
      <c r="G24">
        <v>1.8346009763391331</v>
      </c>
      <c r="H24">
        <v>-1.7898044202292529</v>
      </c>
      <c r="I24">
        <v>1.8346009763391331</v>
      </c>
    </row>
    <row r="25" spans="1:9" x14ac:dyDescent="0.2">
      <c r="A25" t="s">
        <v>74</v>
      </c>
      <c r="B25">
        <v>0.10097977085168808</v>
      </c>
      <c r="C25">
        <v>0.13560531043109744</v>
      </c>
      <c r="D25">
        <v>0.74465941289959303</v>
      </c>
      <c r="E25">
        <v>0.45809495588756266</v>
      </c>
      <c r="F25">
        <v>-0.16781347968054611</v>
      </c>
      <c r="G25">
        <v>0.36977302138392226</v>
      </c>
      <c r="H25">
        <v>-0.16781347968054611</v>
      </c>
      <c r="I25">
        <v>0.36977302138392226</v>
      </c>
    </row>
    <row r="26" spans="1:9" x14ac:dyDescent="0.2">
      <c r="A26" t="s">
        <v>75</v>
      </c>
      <c r="B26">
        <v>6.9273389333353391E-2</v>
      </c>
      <c r="C26">
        <v>0.10128952546594787</v>
      </c>
      <c r="D26">
        <v>0.68391463988684731</v>
      </c>
      <c r="E26">
        <v>0.49549389218600715</v>
      </c>
      <c r="F26">
        <v>-0.13150002218207132</v>
      </c>
      <c r="G26">
        <v>0.27004680084877808</v>
      </c>
      <c r="H26">
        <v>-0.13150002218207132</v>
      </c>
      <c r="I26">
        <v>0.27004680084877808</v>
      </c>
    </row>
    <row r="27" spans="1:9" ht="17" thickBot="1" x14ac:dyDescent="0.25">
      <c r="A27" s="4" t="s">
        <v>76</v>
      </c>
      <c r="B27" s="4">
        <v>-0.38342754096840725</v>
      </c>
      <c r="C27" s="4">
        <v>0.49553132769721336</v>
      </c>
      <c r="D27" s="4">
        <v>-0.77377053586144739</v>
      </c>
      <c r="E27" s="4">
        <v>0.440756951888997</v>
      </c>
      <c r="F27" s="4">
        <v>-1.365656598878096</v>
      </c>
      <c r="G27" s="4">
        <v>0.59880151694128136</v>
      </c>
      <c r="H27" s="4">
        <v>-1.365656598878096</v>
      </c>
      <c r="I27" s="4">
        <v>0.59880151694128136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6B1A-088E-4417-AA89-DDD927A3DE4A}">
  <dimension ref="A1:J18"/>
  <sheetViews>
    <sheetView workbookViewId="0">
      <selection activeCell="K20" sqref="K20"/>
    </sheetView>
  </sheetViews>
  <sheetFormatPr baseColWidth="10" defaultRowHeight="16" x14ac:dyDescent="0.2"/>
  <sheetData>
    <row r="1" spans="1:10" x14ac:dyDescent="0.2">
      <c r="A1" t="s">
        <v>43</v>
      </c>
    </row>
    <row r="2" spans="1:10" ht="17" thickBot="1" x14ac:dyDescent="0.25"/>
    <row r="3" spans="1:10" x14ac:dyDescent="0.2">
      <c r="A3" s="6" t="s">
        <v>44</v>
      </c>
      <c r="B3" s="6"/>
    </row>
    <row r="4" spans="1:10" x14ac:dyDescent="0.2">
      <c r="A4" t="s">
        <v>45</v>
      </c>
      <c r="B4">
        <v>0.18759586448760984</v>
      </c>
    </row>
    <row r="5" spans="1:10" x14ac:dyDescent="0.2">
      <c r="A5" t="s">
        <v>46</v>
      </c>
      <c r="B5">
        <v>3.5192208372853674E-2</v>
      </c>
    </row>
    <row r="6" spans="1:10" x14ac:dyDescent="0.2">
      <c r="A6" t="s">
        <v>47</v>
      </c>
      <c r="B6">
        <v>2.694598793159601E-2</v>
      </c>
    </row>
    <row r="7" spans="1:10" x14ac:dyDescent="0.2">
      <c r="A7" t="s">
        <v>48</v>
      </c>
      <c r="B7">
        <v>8.4250966094680084</v>
      </c>
    </row>
    <row r="8" spans="1:10" ht="17" thickBot="1" x14ac:dyDescent="0.25">
      <c r="A8" s="4" t="s">
        <v>49</v>
      </c>
      <c r="B8" s="4">
        <v>119</v>
      </c>
    </row>
    <row r="10" spans="1:10" ht="17" thickBot="1" x14ac:dyDescent="0.25">
      <c r="A10" t="s">
        <v>50</v>
      </c>
    </row>
    <row r="11" spans="1:10" x14ac:dyDescent="0.2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10" x14ac:dyDescent="0.2">
      <c r="A12" t="s">
        <v>51</v>
      </c>
      <c r="B12">
        <v>1</v>
      </c>
      <c r="C12">
        <v>302.92935434876381</v>
      </c>
      <c r="D12">
        <v>302.92935434876381</v>
      </c>
      <c r="E12">
        <v>4.2676773709297517</v>
      </c>
      <c r="F12">
        <v>4.105205404779836E-2</v>
      </c>
    </row>
    <row r="13" spans="1:10" x14ac:dyDescent="0.2">
      <c r="A13" t="s">
        <v>52</v>
      </c>
      <c r="B13">
        <v>117</v>
      </c>
      <c r="C13">
        <v>8304.9235868277101</v>
      </c>
      <c r="D13">
        <v>70.982252878869318</v>
      </c>
      <c r="J13">
        <f>B17+B18*600</f>
        <v>70.944954812447108</v>
      </c>
    </row>
    <row r="14" spans="1:10" ht="17" thickBot="1" x14ac:dyDescent="0.25">
      <c r="A14" s="4" t="s">
        <v>53</v>
      </c>
      <c r="B14" s="4">
        <v>118</v>
      </c>
      <c r="C14" s="4">
        <v>8607.8529411764739</v>
      </c>
      <c r="D14" s="4"/>
      <c r="E14" s="4"/>
      <c r="F14" s="4"/>
    </row>
    <row r="15" spans="1:10" ht="17" thickBot="1" x14ac:dyDescent="0.25"/>
    <row r="16" spans="1:10" x14ac:dyDescent="0.2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9" x14ac:dyDescent="0.2">
      <c r="A17" t="s">
        <v>54</v>
      </c>
      <c r="B17">
        <v>58.288257911790311</v>
      </c>
      <c r="C17">
        <v>5.0593979724696387</v>
      </c>
      <c r="D17">
        <v>11.520789277491472</v>
      </c>
      <c r="E17">
        <v>5.4700373233089406E-21</v>
      </c>
      <c r="F17">
        <v>48.268385346429135</v>
      </c>
      <c r="G17">
        <v>68.308130477151494</v>
      </c>
      <c r="H17">
        <v>48.268385346429135</v>
      </c>
      <c r="I17">
        <v>68.308130477151494</v>
      </c>
    </row>
    <row r="18" spans="1:9" ht="17" thickBot="1" x14ac:dyDescent="0.25">
      <c r="A18" s="4" t="s">
        <v>67</v>
      </c>
      <c r="B18" s="4">
        <v>2.1094494834427994E-2</v>
      </c>
      <c r="C18" s="4">
        <v>1.0211119046014145E-2</v>
      </c>
      <c r="D18" s="4">
        <v>2.0658357560391107</v>
      </c>
      <c r="E18" s="4">
        <v>4.1052054047799658E-2</v>
      </c>
      <c r="F18" s="4">
        <v>8.7190863987891484E-4</v>
      </c>
      <c r="G18" s="4">
        <v>4.1317081028977076E-2</v>
      </c>
      <c r="H18" s="4">
        <v>8.7190863987891484E-4</v>
      </c>
      <c r="I18" s="4">
        <v>4.1317081028977076E-2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AA93-5269-496F-98BC-870F23AA599C}">
  <dimension ref="A1:I27"/>
  <sheetViews>
    <sheetView topLeftCell="A12" workbookViewId="0">
      <selection activeCell="E23" sqref="E23"/>
    </sheetView>
  </sheetViews>
  <sheetFormatPr baseColWidth="10" defaultRowHeight="16" x14ac:dyDescent="0.2"/>
  <sheetData>
    <row r="1" spans="1:9" x14ac:dyDescent="0.2">
      <c r="A1" t="s">
        <v>43</v>
      </c>
    </row>
    <row r="2" spans="1:9" ht="17" thickBot="1" x14ac:dyDescent="0.25"/>
    <row r="3" spans="1:9" x14ac:dyDescent="0.2">
      <c r="A3" s="6" t="s">
        <v>44</v>
      </c>
      <c r="B3" s="6"/>
    </row>
    <row r="4" spans="1:9" x14ac:dyDescent="0.2">
      <c r="A4" t="s">
        <v>45</v>
      </c>
      <c r="B4">
        <v>0.34317534074703676</v>
      </c>
    </row>
    <row r="5" spans="1:9" x14ac:dyDescent="0.2">
      <c r="A5" t="s">
        <v>46</v>
      </c>
      <c r="B5">
        <v>0.1177693144968448</v>
      </c>
    </row>
    <row r="6" spans="1:9" x14ac:dyDescent="0.2">
      <c r="A6" t="s">
        <v>47</v>
      </c>
      <c r="B6">
        <v>3.6830719496555329E-2</v>
      </c>
    </row>
    <row r="7" spans="1:9" x14ac:dyDescent="0.2">
      <c r="A7" t="s">
        <v>48</v>
      </c>
      <c r="B7">
        <v>15.086099744204693</v>
      </c>
    </row>
    <row r="8" spans="1:9" ht="17" thickBot="1" x14ac:dyDescent="0.25">
      <c r="A8" s="4" t="s">
        <v>49</v>
      </c>
      <c r="B8" s="4">
        <v>120</v>
      </c>
    </row>
    <row r="10" spans="1:9" ht="17" thickBot="1" x14ac:dyDescent="0.25">
      <c r="A10" t="s">
        <v>50</v>
      </c>
    </row>
    <row r="11" spans="1:9" x14ac:dyDescent="0.2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9" x14ac:dyDescent="0.2">
      <c r="A12" t="s">
        <v>51</v>
      </c>
      <c r="B12">
        <v>10</v>
      </c>
      <c r="C12">
        <v>3311.5432805285127</v>
      </c>
      <c r="D12">
        <v>331.15432805285127</v>
      </c>
      <c r="E12">
        <v>1.4550452042863311</v>
      </c>
      <c r="F12">
        <v>0.1662843983137125</v>
      </c>
    </row>
    <row r="13" spans="1:9" x14ac:dyDescent="0.2">
      <c r="A13" t="s">
        <v>52</v>
      </c>
      <c r="B13">
        <v>109</v>
      </c>
      <c r="C13">
        <v>24807.354198638128</v>
      </c>
      <c r="D13">
        <v>227.59040549209291</v>
      </c>
    </row>
    <row r="14" spans="1:9" ht="17" thickBot="1" x14ac:dyDescent="0.25">
      <c r="A14" s="4" t="s">
        <v>53</v>
      </c>
      <c r="B14" s="4">
        <v>119</v>
      </c>
      <c r="C14" s="4">
        <v>28118.897479166641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9" x14ac:dyDescent="0.2">
      <c r="A17" t="s">
        <v>54</v>
      </c>
      <c r="B17">
        <v>-70.932865746608627</v>
      </c>
      <c r="C17">
        <v>34.180450976457358</v>
      </c>
      <c r="D17">
        <v>-2.0752466313409794</v>
      </c>
      <c r="E17">
        <v>4.0317370921177452E-2</v>
      </c>
      <c r="F17">
        <v>-138.67740836647883</v>
      </c>
      <c r="G17">
        <v>-3.1883231267384247</v>
      </c>
      <c r="H17">
        <v>-138.67740836647883</v>
      </c>
      <c r="I17">
        <v>-3.1883231267384247</v>
      </c>
    </row>
    <row r="18" spans="1:9" x14ac:dyDescent="0.2">
      <c r="A18" t="s">
        <v>67</v>
      </c>
      <c r="B18">
        <v>-4.6714333524721624E-2</v>
      </c>
      <c r="C18">
        <v>0.23552512848112878</v>
      </c>
      <c r="D18">
        <v>-0.1983411868872606</v>
      </c>
      <c r="E18">
        <v>0.84314758569978232</v>
      </c>
      <c r="F18">
        <v>-0.5135174811903277</v>
      </c>
      <c r="G18">
        <v>0.4200888141408845</v>
      </c>
      <c r="H18">
        <v>-0.5135174811903277</v>
      </c>
      <c r="I18">
        <v>0.4200888141408845</v>
      </c>
    </row>
    <row r="19" spans="1:9" x14ac:dyDescent="0.2">
      <c r="A19" t="s">
        <v>68</v>
      </c>
      <c r="B19">
        <v>0.11894050700071564</v>
      </c>
      <c r="C19">
        <v>0.17156375810830765</v>
      </c>
      <c r="D19">
        <v>0.69327291679883163</v>
      </c>
      <c r="E19">
        <v>0.48961292452144567</v>
      </c>
      <c r="F19">
        <v>-0.22109328398696454</v>
      </c>
      <c r="G19">
        <v>0.45897429798839579</v>
      </c>
      <c r="H19">
        <v>-0.22109328398696454</v>
      </c>
      <c r="I19">
        <v>0.45897429798839579</v>
      </c>
    </row>
    <row r="20" spans="1:9" x14ac:dyDescent="0.2">
      <c r="A20" t="s">
        <v>69</v>
      </c>
      <c r="B20">
        <v>0.66926037004685024</v>
      </c>
      <c r="C20">
        <v>0.55561309004509529</v>
      </c>
      <c r="D20">
        <v>1.2045439210090083</v>
      </c>
      <c r="E20">
        <v>0.23098837700246519</v>
      </c>
      <c r="F20">
        <v>-0.43194671129455942</v>
      </c>
      <c r="G20">
        <v>1.7704674513882599</v>
      </c>
      <c r="H20">
        <v>-0.43194671129455942</v>
      </c>
      <c r="I20">
        <v>1.7704674513882599</v>
      </c>
    </row>
    <row r="21" spans="1:9" x14ac:dyDescent="0.2">
      <c r="A21" t="s">
        <v>70</v>
      </c>
      <c r="B21">
        <v>0.21837928355074807</v>
      </c>
      <c r="C21">
        <v>0.32251936434548778</v>
      </c>
      <c r="D21">
        <v>0.67710440889005585</v>
      </c>
      <c r="E21">
        <v>0.49977424272303528</v>
      </c>
      <c r="F21">
        <v>-0.42084361139248538</v>
      </c>
      <c r="G21">
        <v>0.85760217849398157</v>
      </c>
      <c r="H21">
        <v>-0.42084361139248538</v>
      </c>
      <c r="I21">
        <v>0.85760217849398157</v>
      </c>
    </row>
    <row r="22" spans="1:9" x14ac:dyDescent="0.2">
      <c r="A22" t="s">
        <v>71</v>
      </c>
      <c r="B22">
        <v>1.6673509545875542E-2</v>
      </c>
      <c r="C22">
        <v>1.9514860563272677E-2</v>
      </c>
      <c r="D22">
        <v>0.8544006497927733</v>
      </c>
      <c r="E22">
        <v>0.39475697839411161</v>
      </c>
      <c r="F22">
        <v>-2.2004309657271549E-2</v>
      </c>
      <c r="G22">
        <v>5.5351328749022634E-2</v>
      </c>
      <c r="H22">
        <v>-2.2004309657271549E-2</v>
      </c>
      <c r="I22">
        <v>5.5351328749022634E-2</v>
      </c>
    </row>
    <row r="23" spans="1:9" x14ac:dyDescent="0.2">
      <c r="A23" t="s">
        <v>72</v>
      </c>
      <c r="B23">
        <v>2.3604885562768945</v>
      </c>
      <c r="C23">
        <v>1.4046733462587386</v>
      </c>
      <c r="D23">
        <v>1.6804537243935831</v>
      </c>
      <c r="E23">
        <v>9.5732790755709507E-2</v>
      </c>
      <c r="F23">
        <v>-0.42352834970728725</v>
      </c>
      <c r="G23">
        <v>5.1445054622610762</v>
      </c>
      <c r="H23">
        <v>-0.42352834970728725</v>
      </c>
      <c r="I23">
        <v>5.1445054622610762</v>
      </c>
    </row>
    <row r="24" spans="1:9" x14ac:dyDescent="0.2">
      <c r="A24" t="s">
        <v>73</v>
      </c>
      <c r="B24">
        <v>2.6365959742583303</v>
      </c>
      <c r="C24">
        <v>1.5971131872279178</v>
      </c>
      <c r="D24">
        <v>1.6508510450875589</v>
      </c>
      <c r="E24">
        <v>0.10164747447913326</v>
      </c>
      <c r="F24">
        <v>-0.52883044025682402</v>
      </c>
      <c r="G24">
        <v>5.8020223887734845</v>
      </c>
      <c r="H24">
        <v>-0.52883044025682402</v>
      </c>
      <c r="I24">
        <v>5.8020223887734845</v>
      </c>
    </row>
    <row r="25" spans="1:9" x14ac:dyDescent="0.2">
      <c r="A25" t="s">
        <v>74</v>
      </c>
      <c r="B25">
        <v>0.34444987397889282</v>
      </c>
      <c r="C25">
        <v>0.23322295253415692</v>
      </c>
      <c r="D25">
        <v>1.4769124146494375</v>
      </c>
      <c r="E25">
        <v>0.14258252847377226</v>
      </c>
      <c r="F25">
        <v>-0.11779043580416176</v>
      </c>
      <c r="G25">
        <v>0.80669018376194734</v>
      </c>
      <c r="H25">
        <v>-0.11779043580416176</v>
      </c>
      <c r="I25">
        <v>0.80669018376194734</v>
      </c>
    </row>
    <row r="26" spans="1:9" x14ac:dyDescent="0.2">
      <c r="A26" t="s">
        <v>75</v>
      </c>
      <c r="B26">
        <v>-0.11243085104665823</v>
      </c>
      <c r="C26">
        <v>0.17835023899716651</v>
      </c>
      <c r="D26">
        <v>-0.63039361022916518</v>
      </c>
      <c r="E26">
        <v>0.52975651766121734</v>
      </c>
      <c r="F26">
        <v>-0.46591522652577466</v>
      </c>
      <c r="G26">
        <v>0.2410535244324582</v>
      </c>
      <c r="H26">
        <v>-0.46591522652577466</v>
      </c>
      <c r="I26">
        <v>0.2410535244324582</v>
      </c>
    </row>
    <row r="27" spans="1:9" ht="17" thickBot="1" x14ac:dyDescent="0.25">
      <c r="A27" s="4" t="s">
        <v>76</v>
      </c>
      <c r="B27" s="4">
        <v>-0.19842641662584021</v>
      </c>
      <c r="C27" s="4">
        <v>0.87613933931809473</v>
      </c>
      <c r="D27" s="4">
        <v>-0.22647814990281895</v>
      </c>
      <c r="E27" s="4">
        <v>0.82125372412970465</v>
      </c>
      <c r="F27" s="4">
        <v>-1.9349061036335076</v>
      </c>
      <c r="G27" s="4">
        <v>1.538053270381827</v>
      </c>
      <c r="H27" s="4">
        <v>-1.9349061036335076</v>
      </c>
      <c r="I27" s="4">
        <v>1.538053270381827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E035-D3DC-4A49-800C-333AC95B2CE3}">
  <dimension ref="A1:I18"/>
  <sheetViews>
    <sheetView workbookViewId="0">
      <selection activeCell="K10" sqref="K10"/>
    </sheetView>
  </sheetViews>
  <sheetFormatPr baseColWidth="10" defaultRowHeight="16" x14ac:dyDescent="0.2"/>
  <sheetData>
    <row r="1" spans="1:9" x14ac:dyDescent="0.2">
      <c r="A1" t="s">
        <v>43</v>
      </c>
    </row>
    <row r="2" spans="1:9" ht="17" thickBot="1" x14ac:dyDescent="0.25"/>
    <row r="3" spans="1:9" x14ac:dyDescent="0.2">
      <c r="A3" s="6" t="s">
        <v>44</v>
      </c>
      <c r="B3" s="6"/>
    </row>
    <row r="4" spans="1:9" x14ac:dyDescent="0.2">
      <c r="A4" t="s">
        <v>45</v>
      </c>
      <c r="B4">
        <v>8.8514840186151317E-3</v>
      </c>
    </row>
    <row r="5" spans="1:9" x14ac:dyDescent="0.2">
      <c r="A5" t="s">
        <v>46</v>
      </c>
      <c r="B5">
        <v>7.8348769331799075E-5</v>
      </c>
    </row>
    <row r="6" spans="1:9" x14ac:dyDescent="0.2">
      <c r="A6" t="s">
        <v>47</v>
      </c>
      <c r="B6">
        <v>-8.3955635292331868E-3</v>
      </c>
    </row>
    <row r="7" spans="1:9" x14ac:dyDescent="0.2">
      <c r="A7" t="s">
        <v>48</v>
      </c>
      <c r="B7">
        <v>15.43622593676311</v>
      </c>
    </row>
    <row r="8" spans="1:9" ht="17" thickBot="1" x14ac:dyDescent="0.25">
      <c r="A8" s="4" t="s">
        <v>49</v>
      </c>
      <c r="B8" s="4">
        <v>120</v>
      </c>
    </row>
    <row r="10" spans="1:9" ht="17" thickBot="1" x14ac:dyDescent="0.25">
      <c r="A10" t="s">
        <v>50</v>
      </c>
    </row>
    <row r="11" spans="1:9" x14ac:dyDescent="0.2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9" x14ac:dyDescent="0.2">
      <c r="A12" t="s">
        <v>51</v>
      </c>
      <c r="B12">
        <v>1</v>
      </c>
      <c r="C12">
        <v>2.2030810124597338</v>
      </c>
      <c r="D12">
        <v>2.2030810124597338</v>
      </c>
      <c r="E12">
        <v>9.245879184407781E-3</v>
      </c>
      <c r="F12">
        <v>0.92356019176604298</v>
      </c>
    </row>
    <row r="13" spans="1:9" x14ac:dyDescent="0.2">
      <c r="A13" t="s">
        <v>52</v>
      </c>
      <c r="B13">
        <v>118</v>
      </c>
      <c r="C13">
        <v>28116.694398154181</v>
      </c>
      <c r="D13">
        <v>238.27707117079814</v>
      </c>
    </row>
    <row r="14" spans="1:9" ht="17" thickBot="1" x14ac:dyDescent="0.25">
      <c r="A14" s="4" t="s">
        <v>53</v>
      </c>
      <c r="B14" s="4">
        <v>119</v>
      </c>
      <c r="C14" s="4">
        <v>28118.897479166641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9" x14ac:dyDescent="0.2">
      <c r="A17" t="s">
        <v>54</v>
      </c>
      <c r="B17">
        <v>10.008751418972816</v>
      </c>
      <c r="C17">
        <v>1.8880577663061624</v>
      </c>
      <c r="D17">
        <v>5.3010832600499063</v>
      </c>
      <c r="E17">
        <v>5.437340194718463E-7</v>
      </c>
      <c r="F17">
        <v>6.2698830193324095</v>
      </c>
      <c r="G17">
        <v>13.747619818613222</v>
      </c>
      <c r="H17">
        <v>6.2698830193324095</v>
      </c>
      <c r="I17">
        <v>13.747619818613222</v>
      </c>
    </row>
    <row r="18" spans="1:9" ht="17" thickBot="1" x14ac:dyDescent="0.25">
      <c r="A18" s="4" t="s">
        <v>67</v>
      </c>
      <c r="B18" s="4">
        <v>2.2515263545437807E-2</v>
      </c>
      <c r="C18" s="4">
        <v>0.2341547260203112</v>
      </c>
      <c r="D18" s="4">
        <v>9.6155494822191948E-2</v>
      </c>
      <c r="E18" s="4">
        <v>0.92356019176566051</v>
      </c>
      <c r="F18" s="4">
        <v>-0.44117484242870025</v>
      </c>
      <c r="G18" s="4">
        <v>0.48620536951957588</v>
      </c>
      <c r="H18" s="4">
        <v>-0.44117484242870025</v>
      </c>
      <c r="I18" s="4">
        <v>0.48620536951957588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E44E-4FED-40C7-9D9B-00891827C45F}">
  <dimension ref="A1:I27"/>
  <sheetViews>
    <sheetView topLeftCell="A9" workbookViewId="0">
      <selection activeCell="E20" sqref="E20"/>
    </sheetView>
  </sheetViews>
  <sheetFormatPr baseColWidth="10" defaultRowHeight="16" x14ac:dyDescent="0.2"/>
  <sheetData>
    <row r="1" spans="1:9" x14ac:dyDescent="0.2">
      <c r="A1" t="s">
        <v>43</v>
      </c>
    </row>
    <row r="2" spans="1:9" ht="17" thickBot="1" x14ac:dyDescent="0.25"/>
    <row r="3" spans="1:9" x14ac:dyDescent="0.2">
      <c r="A3" s="6" t="s">
        <v>44</v>
      </c>
      <c r="B3" s="6"/>
    </row>
    <row r="4" spans="1:9" x14ac:dyDescent="0.2">
      <c r="A4" t="s">
        <v>45</v>
      </c>
      <c r="B4">
        <v>0.37839528349509111</v>
      </c>
    </row>
    <row r="5" spans="1:9" x14ac:dyDescent="0.2">
      <c r="A5" t="s">
        <v>46</v>
      </c>
      <c r="B5">
        <v>0.14318299057133038</v>
      </c>
    </row>
    <row r="6" spans="1:9" x14ac:dyDescent="0.2">
      <c r="A6" t="s">
        <v>47</v>
      </c>
      <c r="B6">
        <v>6.4575925486131322E-2</v>
      </c>
    </row>
    <row r="7" spans="1:9" x14ac:dyDescent="0.2">
      <c r="A7" t="s">
        <v>48</v>
      </c>
      <c r="B7">
        <v>73.798720418375709</v>
      </c>
    </row>
    <row r="8" spans="1:9" ht="17" thickBot="1" x14ac:dyDescent="0.25">
      <c r="A8" s="4" t="s">
        <v>49</v>
      </c>
      <c r="B8" s="4">
        <v>120</v>
      </c>
    </row>
    <row r="10" spans="1:9" ht="17" thickBot="1" x14ac:dyDescent="0.25">
      <c r="A10" t="s">
        <v>50</v>
      </c>
    </row>
    <row r="11" spans="1:9" x14ac:dyDescent="0.2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9" x14ac:dyDescent="0.2">
      <c r="A12" t="s">
        <v>51</v>
      </c>
      <c r="B12">
        <v>10</v>
      </c>
      <c r="C12">
        <v>99203.61790920177</v>
      </c>
      <c r="D12">
        <v>9920.3617909201766</v>
      </c>
      <c r="E12">
        <v>1.821502818050007</v>
      </c>
      <c r="F12">
        <v>6.5009204018627753E-2</v>
      </c>
    </row>
    <row r="13" spans="1:9" x14ac:dyDescent="0.2">
      <c r="A13" t="s">
        <v>52</v>
      </c>
      <c r="B13">
        <v>109</v>
      </c>
      <c r="C13">
        <v>593641.37375746458</v>
      </c>
      <c r="D13">
        <v>5446.2511353895834</v>
      </c>
    </row>
    <row r="14" spans="1:9" ht="17" thickBot="1" x14ac:dyDescent="0.25">
      <c r="A14" s="4" t="s">
        <v>53</v>
      </c>
      <c r="B14" s="4">
        <v>119</v>
      </c>
      <c r="C14" s="4">
        <v>692844.99166666635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9" x14ac:dyDescent="0.2">
      <c r="A17" t="s">
        <v>54</v>
      </c>
      <c r="B17">
        <v>379.03641330376803</v>
      </c>
      <c r="C17">
        <v>166.56566073943699</v>
      </c>
      <c r="D17">
        <v>2.2755975728797102</v>
      </c>
      <c r="E17">
        <v>2.4825219983895943E-2</v>
      </c>
      <c r="F17">
        <v>48.908688811726961</v>
      </c>
      <c r="G17">
        <v>709.1641377958091</v>
      </c>
      <c r="H17">
        <v>48.908688811726961</v>
      </c>
      <c r="I17">
        <v>709.1641377958091</v>
      </c>
    </row>
    <row r="18" spans="1:9" x14ac:dyDescent="0.2">
      <c r="A18" t="s">
        <v>67</v>
      </c>
      <c r="B18">
        <v>0.39899801618969694</v>
      </c>
      <c r="C18">
        <v>0.4669917049881338</v>
      </c>
      <c r="D18">
        <v>0.85440064979277397</v>
      </c>
      <c r="E18">
        <v>0.39475697839411128</v>
      </c>
      <c r="F18">
        <v>-0.5265643610733961</v>
      </c>
      <c r="G18">
        <v>1.3245603934527901</v>
      </c>
      <c r="H18">
        <v>-0.5265643610733961</v>
      </c>
      <c r="I18">
        <v>1.3245603934527901</v>
      </c>
    </row>
    <row r="19" spans="1:9" x14ac:dyDescent="0.2">
      <c r="A19" t="s">
        <v>68</v>
      </c>
      <c r="B19">
        <v>0.35427844068716446</v>
      </c>
      <c r="C19">
        <v>1.1518583757629601</v>
      </c>
      <c r="D19">
        <v>0.30757118074737261</v>
      </c>
      <c r="E19">
        <v>0.75899556162305937</v>
      </c>
      <c r="F19">
        <v>-1.9286674128556953</v>
      </c>
      <c r="G19">
        <v>2.6372242942300241</v>
      </c>
      <c r="H19">
        <v>-1.9286674128556953</v>
      </c>
      <c r="I19">
        <v>2.6372242942300241</v>
      </c>
    </row>
    <row r="20" spans="1:9" x14ac:dyDescent="0.2">
      <c r="A20" t="s">
        <v>69</v>
      </c>
      <c r="B20">
        <v>2.0803463694840749</v>
      </c>
      <c r="C20">
        <v>0.81716649004888864</v>
      </c>
      <c r="D20">
        <v>2.5458047959842478</v>
      </c>
      <c r="E20" s="7">
        <v>1.230018552925591E-2</v>
      </c>
      <c r="F20">
        <v>0.46074895250510406</v>
      </c>
      <c r="G20">
        <v>3.699943786463046</v>
      </c>
      <c r="H20">
        <v>0.46074895250510406</v>
      </c>
      <c r="I20">
        <v>3.699943786463046</v>
      </c>
    </row>
    <row r="21" spans="1:9" x14ac:dyDescent="0.2">
      <c r="A21" t="s">
        <v>70</v>
      </c>
      <c r="B21">
        <v>5.1657789526236799</v>
      </c>
      <c r="C21">
        <v>2.6908856218065353</v>
      </c>
      <c r="D21">
        <v>1.9197318944963615</v>
      </c>
      <c r="E21">
        <v>5.7505823649361652E-2</v>
      </c>
      <c r="F21">
        <v>-0.16746886839622199</v>
      </c>
      <c r="G21">
        <v>10.499026773643582</v>
      </c>
      <c r="H21">
        <v>-0.16746886839622199</v>
      </c>
      <c r="I21">
        <v>10.499026773643582</v>
      </c>
    </row>
    <row r="22" spans="1:9" x14ac:dyDescent="0.2">
      <c r="A22" t="s">
        <v>71</v>
      </c>
      <c r="B22">
        <v>-2.9318962946641252</v>
      </c>
      <c r="C22">
        <v>1.5558861096975898</v>
      </c>
      <c r="D22">
        <v>-1.8843900439692105</v>
      </c>
      <c r="E22">
        <v>6.2176214619920359E-2</v>
      </c>
      <c r="F22">
        <v>-6.0156119818173241</v>
      </c>
      <c r="G22">
        <v>0.15181939248907339</v>
      </c>
      <c r="H22">
        <v>-6.0156119818173241</v>
      </c>
      <c r="I22">
        <v>0.15181939248907339</v>
      </c>
    </row>
    <row r="23" spans="1:9" x14ac:dyDescent="0.2">
      <c r="A23" t="s">
        <v>72</v>
      </c>
      <c r="B23">
        <v>-3.7814543345314391</v>
      </c>
      <c r="C23">
        <v>6.9504420787235537</v>
      </c>
      <c r="D23">
        <v>-0.54405954206957463</v>
      </c>
      <c r="E23">
        <v>0.58751167425755546</v>
      </c>
      <c r="F23">
        <v>-17.557004573858002</v>
      </c>
      <c r="G23">
        <v>9.9940959047951257</v>
      </c>
      <c r="H23">
        <v>-17.557004573858002</v>
      </c>
      <c r="I23">
        <v>9.9940959047951257</v>
      </c>
    </row>
    <row r="24" spans="1:9" x14ac:dyDescent="0.2">
      <c r="A24" t="s">
        <v>73</v>
      </c>
      <c r="B24">
        <v>-2.6664853007028078</v>
      </c>
      <c r="C24">
        <v>7.9057590429300477</v>
      </c>
      <c r="D24">
        <v>-0.3372839073671729</v>
      </c>
      <c r="E24">
        <v>0.73655150607775577</v>
      </c>
      <c r="F24">
        <v>-18.335442705480396</v>
      </c>
      <c r="G24">
        <v>13.002472104074782</v>
      </c>
      <c r="H24">
        <v>-18.335442705480396</v>
      </c>
      <c r="I24">
        <v>13.002472104074782</v>
      </c>
    </row>
    <row r="25" spans="1:9" x14ac:dyDescent="0.2">
      <c r="A25" t="s">
        <v>74</v>
      </c>
      <c r="B25">
        <v>0.59378863592448505</v>
      </c>
      <c r="C25">
        <v>1.1508428216998605</v>
      </c>
      <c r="D25">
        <v>0.51595980330956526</v>
      </c>
      <c r="E25">
        <v>0.60692753756419981</v>
      </c>
      <c r="F25">
        <v>-1.6871444224812415</v>
      </c>
      <c r="G25">
        <v>2.8747216943302116</v>
      </c>
      <c r="H25">
        <v>-1.6871444224812415</v>
      </c>
      <c r="I25">
        <v>2.8747216943302116</v>
      </c>
    </row>
    <row r="26" spans="1:9" x14ac:dyDescent="0.2">
      <c r="A26" t="s">
        <v>75</v>
      </c>
      <c r="B26">
        <v>-1.3016260919772353</v>
      </c>
      <c r="C26">
        <v>0.86511173335045621</v>
      </c>
      <c r="D26">
        <v>-1.5045757002233924</v>
      </c>
      <c r="E26">
        <v>0.13532539170400029</v>
      </c>
      <c r="F26">
        <v>-3.0162494224674194</v>
      </c>
      <c r="G26">
        <v>0.41299723851294856</v>
      </c>
      <c r="H26">
        <v>-3.0162494224674194</v>
      </c>
      <c r="I26">
        <v>0.41299723851294856</v>
      </c>
    </row>
    <row r="27" spans="1:9" ht="17" thickBot="1" x14ac:dyDescent="0.25">
      <c r="A27" s="4" t="s">
        <v>76</v>
      </c>
      <c r="B27" s="4">
        <v>-0.59228110555581026</v>
      </c>
      <c r="C27" s="4">
        <v>4.2865625676728234</v>
      </c>
      <c r="D27" s="4">
        <v>-0.13817157599016686</v>
      </c>
      <c r="E27" s="4">
        <v>0.89035975351071639</v>
      </c>
      <c r="F27" s="4">
        <v>-9.0881087574047026</v>
      </c>
      <c r="G27" s="4">
        <v>7.9035465462930814</v>
      </c>
      <c r="H27" s="4">
        <v>-9.0881087574047026</v>
      </c>
      <c r="I27" s="4">
        <v>7.9035465462930814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5d3246-ce6d-4900-a639-aa8da29cd9b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5676902EFAF6047BFBA42BB04386357" ma:contentTypeVersion="8" ma:contentTypeDescription="Ein neues Dokument erstellen." ma:contentTypeScope="" ma:versionID="660c1186646c73606a0792b4f05a6d7e">
  <xsd:schema xmlns:xsd="http://www.w3.org/2001/XMLSchema" xmlns:xs="http://www.w3.org/2001/XMLSchema" xmlns:p="http://schemas.microsoft.com/office/2006/metadata/properties" xmlns:ns3="af6c1aba-eff0-43fa-8d36-4916cf165c51" xmlns:ns4="895d3246-ce6d-4900-a639-aa8da29cd9b9" targetNamespace="http://schemas.microsoft.com/office/2006/metadata/properties" ma:root="true" ma:fieldsID="9d0abc935e49c1069d3c4fb4418ebc18" ns3:_="" ns4:_="">
    <xsd:import namespace="af6c1aba-eff0-43fa-8d36-4916cf165c51"/>
    <xsd:import namespace="895d3246-ce6d-4900-a639-aa8da29cd9b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_activity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6c1aba-eff0-43fa-8d36-4916cf165c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d3246-ce6d-4900-a639-aa8da29cd9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384893-5DF4-43D7-871E-010F5439CC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DAE607-3276-4C15-9232-C4F7DBA63E0B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af6c1aba-eff0-43fa-8d36-4916cf165c51"/>
    <ds:schemaRef ds:uri="895d3246-ce6d-4900-a639-aa8da29cd9b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08F5FB2-8BC4-491B-92BF-3C4140F04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6c1aba-eff0-43fa-8d36-4916cf165c51"/>
    <ds:schemaRef ds:uri="895d3246-ce6d-4900-a639-aa8da29cd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Imputed Values</vt:lpstr>
      <vt:lpstr>CAO</vt:lpstr>
      <vt:lpstr>Age</vt:lpstr>
      <vt:lpstr>Seat Row</vt:lpstr>
      <vt:lpstr>Tabelle14</vt:lpstr>
      <vt:lpstr>Results</vt:lpstr>
      <vt:lpstr>Tabelle16</vt:lpstr>
      <vt:lpstr>Tabelle17</vt:lpstr>
      <vt:lpstr>Tabelle18</vt:lpstr>
      <vt:lpstr>Distance</vt:lpstr>
      <vt:lpstr>Demographics</vt:lpstr>
      <vt:lpstr>Python merge</vt:lpstr>
      <vt:lpstr>Personalities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Smeaton</dc:creator>
  <cp:lastModifiedBy>Stammen, Anika</cp:lastModifiedBy>
  <dcterms:created xsi:type="dcterms:W3CDTF">2024-02-02T16:27:22Z</dcterms:created>
  <dcterms:modified xsi:type="dcterms:W3CDTF">2024-04-12T22:26:43Z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0x01010065676902EFAF6047BFBA42BB04386357</vt:lpwstr>
  </property>
</Properties>
</file>