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20" yWindow="-120" windowWidth="20730" windowHeight="11160" tabRatio="359"/>
  </bookViews>
  <sheets>
    <sheet name="Test Cases" sheetId="3" r:id="rId1"/>
  </sheets>
  <definedNames>
    <definedName name="https___drive.google.com_drive_folders_1OPvjJ_p_JhhKvWhQRqFlKS5aCwpuSL9p?usp_sharing">1</definedName>
    <definedName name="mm">'Test Cases'!$I$9</definedName>
    <definedName name="verify_package_Design">'Test Cases'!$I$9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/>
  <c r="I4" l="1"/>
  <c r="I3"/>
  <c r="I5" l="1"/>
</calcChain>
</file>

<file path=xl/sharedStrings.xml><?xml version="1.0" encoding="utf-8"?>
<sst xmlns="http://schemas.openxmlformats.org/spreadsheetml/2006/main" count="211" uniqueCount="129">
  <si>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</si>
  <si>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</si>
  <si>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</si>
  <si>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</si>
  <si>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</si>
  <si>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</si>
  <si>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</si>
  <si>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</si>
  <si>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</si>
  <si>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</si>
  <si>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</si>
  <si>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</si>
  <si>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</si>
  <si>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</si>
  <si>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</si>
  <si>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</si>
  <si>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</si>
  <si>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</si>
  <si>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</si>
  <si>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</si>
  <si>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</si>
  <si>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</si>
  <si>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</si>
  <si>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</si>
  <si>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</si>
  <si>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</si>
  <si>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</si>
  <si>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</si>
  <si>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Epic</t>
  </si>
  <si>
    <t xml:space="preserve">Precondition </t>
  </si>
  <si>
    <t xml:space="preserve">comment </t>
  </si>
  <si>
    <t>PriyoShop</t>
  </si>
  <si>
    <t xml:space="preserve">Test Cases for Registrassion Process </t>
  </si>
  <si>
    <t xml:space="preserve">Anika Tahosin </t>
  </si>
  <si>
    <t>Yes</t>
  </si>
  <si>
    <t>26/10/2021</t>
  </si>
  <si>
    <t>Q</t>
  </si>
  <si>
    <t>TC003</t>
  </si>
  <si>
    <t>TC004</t>
  </si>
  <si>
    <t>TC005</t>
  </si>
  <si>
    <t>TC006</t>
  </si>
  <si>
    <t>Registration with preferable medium</t>
  </si>
  <si>
    <t>Registration with  Email address</t>
  </si>
  <si>
    <t>Registration with  Phone Number</t>
  </si>
  <si>
    <t>Verify the missing required information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</si>
  <si>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</si>
  <si>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</si>
  <si>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</si>
  <si>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</si>
  <si>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</si>
  <si>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</si>
  <si>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</si>
  <si>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</si>
  <si>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Verify the name</t>
  </si>
  <si>
    <t>Verify the uername of email address</t>
  </si>
  <si>
    <t>Verify the domain of email address</t>
  </si>
  <si>
    <t xml:space="preserve">Verify the other country's phone number as valid input </t>
  </si>
  <si>
    <t>Verify the Confirm Password</t>
  </si>
  <si>
    <t>TC015</t>
  </si>
  <si>
    <t>TC017</t>
  </si>
  <si>
    <t xml:space="preserve">Verify the Other Countries of people are allowed for registration </t>
  </si>
  <si>
    <t xml:space="preserve">Verify the Police  stations for other countries </t>
  </si>
  <si>
    <t>Verify the acceptence message from user side</t>
  </si>
  <si>
    <t>TC018</t>
  </si>
  <si>
    <t>TC019</t>
  </si>
  <si>
    <t>Verify the Register button</t>
  </si>
  <si>
    <t>Click on Register option from the  "My Account" option of the banner</t>
  </si>
  <si>
    <t>Click on Email from "Which medium do you prefer as user name?" option</t>
  </si>
  <si>
    <t>Click on Phone from "Which medium do you prefer as user name?" option</t>
  </si>
  <si>
    <t>Keep any of *box blanked</t>
  </si>
  <si>
    <t>Click on Email or  Phone option from "Which medium do you prefer as user name?" option</t>
  </si>
  <si>
    <t>Click on Email option from "Which medium do you prefer as user name?" option</t>
  </si>
  <si>
    <t>Click on Phone option from "Which medium do you prefer as user name?" option</t>
  </si>
  <si>
    <t>Fill all the boxes which are required</t>
  </si>
  <si>
    <t>Match the "Confirm password" with "Password"</t>
  </si>
  <si>
    <t>Click on "Police station" option box</t>
  </si>
  <si>
    <t>Click on "Country" option box</t>
  </si>
  <si>
    <t>Fill all the boxes which are required and click on the "Acceptance masaage"</t>
  </si>
  <si>
    <t>TC023</t>
  </si>
  <si>
    <t>Click ( the left side box of the message)</t>
  </si>
  <si>
    <t>Click (the Register button)</t>
  </si>
  <si>
    <t xml:space="preserve">goto  https://priyoshop.com/-&gt; tap on My Account button-&gt; tap on Register button-&gt; tap on email option-&gt; fill all the required boxes correctly -&gt; fill up the message box of "I accept privacy "-&gt;  tap on the registr button </t>
  </si>
  <si>
    <t xml:space="preserve">goto  https://priyoshop.com/-&gt; tap on My Account button-&gt; tap on Register button-&gt; tap on Phone  option-&gt; fill all the required boxes correctly -&gt; fill up the message box of "I accept privacy "-&gt;  tap on the registr button </t>
  </si>
  <si>
    <t>user should Register successfully</t>
  </si>
  <si>
    <t>User can Register successfully</t>
  </si>
  <si>
    <t>Click here</t>
  </si>
  <si>
    <t>click here</t>
  </si>
  <si>
    <t xml:space="preserve">goto  https://priyoshop.com/-&gt; tap on My Account button-&gt; tap on Register button-&gt; tap on Email  option-&gt; fill the email box with anika79@gmail.com and fill all other required boxes correctly  -&gt; fill up the message box of "I accept privacy "-&gt;  tap on the registr button </t>
  </si>
  <si>
    <t xml:space="preserve">goto  https://priyoshop.com/-&gt; tap on My Account button-&gt; tap on Register button-&gt; tap on Email  option-&gt; fill the email box with &amp;^%@gmail.com and fill all other required boxes correctly  -&gt; fill up the message box of "I accept privacy "-&gt;  tap on the registr button </t>
  </si>
  <si>
    <t>user should not Register successfully</t>
  </si>
  <si>
    <t>User can not Register successfully</t>
  </si>
  <si>
    <t xml:space="preserve">goto  https://priyoshop.com/-&gt; tap on My Account button-&gt; tap on Register button-&gt; tap on phone  option-&gt; fill the phone number box with +8801797956057 and fill all other required boxes correctly  -&gt; fill up the message box of "I accept privacy "-&gt;  tap on the registr button </t>
  </si>
  <si>
    <t xml:space="preserve">goto  https://priyoshop.com/-&gt; tap on My Account button-&gt; tap on Register button-&gt; tap on phone  option-&gt; fill the phone number box with 98765434  and fill all other required boxes correctly  -&gt; fill up the message box of "I accept privacy "-&gt;  tap on the registr button </t>
  </si>
  <si>
    <t xml:space="preserve">goto  https://priyoshop.com/-&gt; tap on My Account button-&gt; tap on Register button-&gt; tap on Email / Phone  option-&gt;fill the name box with #@!@#$ and fill the other required boxes correctly  -&gt; fill up the message box of "I accept privacy "-&gt;  tap on the registr button </t>
  </si>
  <si>
    <t xml:space="preserve">goto  https://priyoshop.com/-&gt; tap on My Account button-&gt; tap on Register button-&gt; tap on Email / Phone  option-&gt;fill the name box with 1086 and fill the other required boxes correctly  -&gt; fill up the message box of "I accept privacy "-&gt;  tap on the registr button </t>
  </si>
  <si>
    <t>Special character</t>
  </si>
  <si>
    <t>Invalid Phone Number</t>
  </si>
  <si>
    <t>Valid Phone number (Bangladesh)</t>
  </si>
  <si>
    <t>User name with special characters of an email</t>
  </si>
  <si>
    <t>Valid email address</t>
  </si>
  <si>
    <t>Phone option</t>
  </si>
  <si>
    <t>Email option</t>
  </si>
  <si>
    <t>Name with Small letter</t>
  </si>
  <si>
    <t xml:space="preserve">goto  https://priyoshop.com/-&gt; tap on My Account button-&gt; tap on Register button-&gt; tap on Email / Phone  option-&gt;fill the name box with anika and fill the other required boxes correctly  -&gt; fill up the message box of "I accept privacy "-&gt;  tap on the registr button </t>
  </si>
  <si>
    <t xml:space="preserve">goto  https://priyoshop.com/-&gt; tap on My Account button-&gt; tap on Register button-&gt; tap on Email option-&gt;fill the email box with AnikAtAhosin7@gmail.com and fill the other required boxes correctly  -&gt; fill up the message box of "I accept privacy "-&gt;  tap on the registr button </t>
  </si>
  <si>
    <t>Capital letter in user name of an email</t>
  </si>
  <si>
    <t xml:space="preserve">goto  https://priyoshop.com/-&gt; tap on My Account button-&gt; tap on Register button-&gt; tap on Email option-&gt;fill the email box with tahsin@gmail.CoM and fill the other required boxes correctly  -&gt; fill up the message box of "I accept privacy "-&gt;  tap on the registr button </t>
  </si>
  <si>
    <t>Capital letter in domain of an email</t>
  </si>
  <si>
    <t xml:space="preserve">goto  https://priyoshop.com/-&gt; tap on My Account button-&gt; tap on Register button-&gt; tap on Phone option-&gt;fill the phone number box 542614297111 and fill the other required boxes correctly  -&gt; fill up the message box of "I accept privacy "-&gt;  tap on the registr button </t>
  </si>
  <si>
    <t>Valid Phone number (Argentina)</t>
  </si>
  <si>
    <t xml:space="preserve">Verify the Password </t>
  </si>
  <si>
    <t xml:space="preserve">With  5 chatecters </t>
  </si>
  <si>
    <t xml:space="preserve">goto  https://priyoshop.com/-&gt; tap on My Account button-&gt; tap on Register button-&gt; tap on Email / Phone  option-&gt;fill the password box with 1qd12 and fill the other required boxes correctly  -&gt; fill up the message box of "I accept privacy "-&gt;  tap on the registr button  </t>
  </si>
  <si>
    <t xml:space="preserve">With different chatecters in both Password and confirm password box </t>
  </si>
  <si>
    <t xml:space="preserve">goto  https://priyoshop.com/-&gt; tap on My Account button-&gt; tap on Register button-&gt; tap on Email / Phone  option-&gt;fill the password box with 1qd1o2t and fill the confirm password box with 06d1k2t -&gt;  fill the other required boxes correctly  -&gt; fill up the message box of "I accept privacy "-&gt;  tap on the registr button  </t>
  </si>
  <si>
    <t>Select one country from Country box</t>
  </si>
  <si>
    <t xml:space="preserve">goto  https://priyoshop.com/-&gt; tap on My Account button-&gt; tap on Register button-&gt; tap on Email option-&gt; fill the all required boxes correctly  -&gt;fill the street address box  -&gt; Select Argentina from the country box  -&gt; can not select District from the district box  -&gt;  can not select any police station adress from the police station box  -&gt;fill up the message box of "I accept privacy "-&gt;  tap on the registr button </t>
  </si>
  <si>
    <t>Firstly Select country as Bangladesh  then  select any district and any police station then again select a country except Bangladesh</t>
  </si>
  <si>
    <t xml:space="preserve">goto  https://priyoshop.com/-&gt; tap on My Account button-&gt; tap on Register button-&gt; tap on Email option-&gt; fill the all required boxes correctly  -&gt;fill the street address box  -&gt; Select Bangladesh from the country box  -&gt;Select Gajipur from the district box  -&gt; Select Kaliakair  from the police station box -&gt; Select Argentina from the country box -&gt;fill up the message box of "I accept privacy "-&gt;  tap on the registr button </t>
  </si>
  <si>
    <t xml:space="preserve">goto  https://priyoshop.com/-&gt; tap on My Account button-&gt; tap on Register button-&gt; tap on Email / Phone  option-&gt;fill all the required boxes correctly  -&gt;don’t  tap on the message box of "I accept privacy "-&gt;  tap on the registr button  </t>
  </si>
  <si>
    <t>Pop up the message "Please accept the terms of service before the next step".</t>
  </si>
  <si>
    <t>User see the pop up message</t>
  </si>
  <si>
    <t>User should not Register successfully</t>
  </si>
  <si>
    <t>Register Button</t>
  </si>
  <si>
    <t xml:space="preserve">goto  https://priyoshop.com/-&gt; tap on My Account button-&gt; tap on Register button-&gt; tap on Email / Phone  option-&gt; don't fill the email box-&gt;fill the other required boxes correctly  -&gt; fill up the message box of "I accept privacy "-&gt;  tap on the registr button </t>
  </si>
  <si>
    <t xml:space="preserve">goto  https://priyoshop.com/-&gt; tap on My Account button-&gt; tap on Register button-&gt; tap on Email / Phone  option-&gt;fill all the required boxes correctly  -&gt;tap on the message box of "I accept privacy "-&gt;  tap on the registr button  </t>
  </si>
  <si>
    <t>Improve the "District" and "Police Station" section for the foreign customers immediately</t>
  </si>
  <si>
    <t>Only Numeric value</t>
  </si>
  <si>
    <t>X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</si>
</sst>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u/>
      <sz val="10"/>
      <color theme="10"/>
      <name val="Arial"/>
      <family val="2"/>
    </font>
    <font>
      <u/>
      <sz val="10"/>
      <color theme="8" tint="-0.249977111117893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3" fillId="0" borderId="10" xfId="1" applyFont="1" applyBorder="1" applyAlignment="1">
      <alignment vertical="center"/>
    </xf>
    <xf numFmtId="0" fontId="13" fillId="0" borderId="14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2bbD1sCbBKbVsLw22hqB5jui2r6eFSZS?usp=sharing" TargetMode="External"/><Relationship Id="rId13" Type="http://schemas.openxmlformats.org/officeDocument/2006/relationships/hyperlink" Target="https://drive.google.com/drive/folders/1L778B1rapoTeCKR1nWNjwx3iWQHKYI5G?usp=sharing" TargetMode="External"/><Relationship Id="rId18" Type="http://schemas.openxmlformats.org/officeDocument/2006/relationships/hyperlink" Target="https://drive.google.com/drive/folders/1jYcoieum1a3l33G41JkBEFZvBke3O6BK?usp=sharing" TargetMode="External"/><Relationship Id="rId3" Type="http://schemas.openxmlformats.org/officeDocument/2006/relationships/hyperlink" Target="https://drive.google.com/drive/folders/13CNZkJVCIhWoFrQR35wUVxvlN_IYIO1T?usp=sharing" TargetMode="External"/><Relationship Id="rId7" Type="http://schemas.openxmlformats.org/officeDocument/2006/relationships/hyperlink" Target="https://drive.google.com/drive/folders/1atu3advbW86Yu18cFj2Mr1P9I8q17wiV?usp=sharing" TargetMode="External"/><Relationship Id="rId12" Type="http://schemas.openxmlformats.org/officeDocument/2006/relationships/hyperlink" Target="https://drive.google.com/drive/folders/1kA_iyT2LmO3PUYBax1W0sVMRaIkjhw4J?usp=sharing" TargetMode="External"/><Relationship Id="rId17" Type="http://schemas.openxmlformats.org/officeDocument/2006/relationships/hyperlink" Target="https://drive.google.com/drive/folders/1XvmgQ18QbkKGnp8vUAvUJJTUTy8h9KZF?usp=sharing" TargetMode="External"/><Relationship Id="rId2" Type="http://schemas.openxmlformats.org/officeDocument/2006/relationships/hyperlink" Target="https://drive.google.com/drive/folders/1oA-umHds68aFRRcwJRxWQBXVF4rDy-NI?usp=sharing" TargetMode="External"/><Relationship Id="rId16" Type="http://schemas.openxmlformats.org/officeDocument/2006/relationships/hyperlink" Target="https://drive.google.com/drive/folders/1fjf1aU6vAo5ZpnnNGlAMB9tub-5pChUN?usp=shari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29kFatIl-hsGNq-hVxlP4bUXGLQCncpk?usp=sharing" TargetMode="External"/><Relationship Id="rId6" Type="http://schemas.openxmlformats.org/officeDocument/2006/relationships/hyperlink" Target="https://drive.google.com/drive/folders/1Xza-2DALOJpNA74QPttKC-VfKaMvEeKA?usp=sharing" TargetMode="External"/><Relationship Id="rId11" Type="http://schemas.openxmlformats.org/officeDocument/2006/relationships/hyperlink" Target="https://drive.google.com/drive/folders/19nbi3zfrMH2lX08EVLlQ6cjCOU3fMUBl?usp=sharing" TargetMode="External"/><Relationship Id="rId5" Type="http://schemas.openxmlformats.org/officeDocument/2006/relationships/hyperlink" Target="https://drive.google.com/drive/folders/1MfuXzwGpdjNXssWV3_LEf1Scmf2bp_1i?usp=sharing" TargetMode="External"/><Relationship Id="rId15" Type="http://schemas.openxmlformats.org/officeDocument/2006/relationships/hyperlink" Target="https://drive.google.com/drive/folders/1Xt2ERAWWaiJMR4zWJP3010pxIeJ8sI2-?usp=sharing" TargetMode="External"/><Relationship Id="rId10" Type="http://schemas.openxmlformats.org/officeDocument/2006/relationships/hyperlink" Target="https://drive.google.com/drive/folders/1qU_0sM2H90OWrSW50l4bw8F7VW2sQi-6?usp=sharing" TargetMode="External"/><Relationship Id="rId19" Type="http://schemas.openxmlformats.org/officeDocument/2006/relationships/hyperlink" Target="https://drive.google.com/drive/folders/1AsmpqqESruj9DaHVgtUGmPPWualtrgrc?usp=sharing" TargetMode="External"/><Relationship Id="rId4" Type="http://schemas.openxmlformats.org/officeDocument/2006/relationships/hyperlink" Target="https://drive.google.com/drive/folders/1MhdtVxE7q3a7lBYUM1FecydLTtOE0xZT?usp=sharing" TargetMode="External"/><Relationship Id="rId9" Type="http://schemas.openxmlformats.org/officeDocument/2006/relationships/hyperlink" Target="https://drive.google.com/drive/folders/1OrUvuyNE27ul0qU_5qsYM-32hcIK6QKE?usp=sharing" TargetMode="External"/><Relationship Id="rId14" Type="http://schemas.openxmlformats.org/officeDocument/2006/relationships/hyperlink" Target="https://drive.google.com/drive/folders/1UHDLTgcTkwhsLvfSjQq_Wagqgj86R8he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tabColor rgb="FF002060"/>
  </sheetPr>
  <dimension ref="A1:J979"/>
  <sheetViews>
    <sheetView showGridLines="0" tabSelected="1" topLeftCell="B1" workbookViewId="0">
      <pane ySplit="6" topLeftCell="A24" activePane="bottomLeft" state="frozen"/>
      <selection pane="bottomLeft" activeCell="E4" sqref="E4"/>
    </sheetView>
  </sheetViews>
  <sheetFormatPr defaultColWidth="14.42578125" defaultRowHeight="15" customHeight="1"/>
  <cols>
    <col min="1" max="1" width="21.85546875" style="7" customWidth="1"/>
    <col min="2" max="2" width="18.140625" style="7" customWidth="1"/>
    <col min="3" max="3" width="13.28515625" style="7" customWidth="1"/>
    <col min="4" max="4" width="24.71093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10" ht="18" customHeight="1">
      <c r="A1" s="60" t="s">
        <v>4</v>
      </c>
      <c r="B1" s="57"/>
      <c r="C1" s="1" t="s">
        <v>31</v>
      </c>
      <c r="D1" s="4" t="s">
        <v>5</v>
      </c>
      <c r="E1" s="5" t="s">
        <v>35</v>
      </c>
      <c r="F1" s="6" t="s">
        <v>6</v>
      </c>
      <c r="G1" s="5" t="s">
        <v>35</v>
      </c>
      <c r="H1" s="61" t="s">
        <v>7</v>
      </c>
      <c r="I1" s="57"/>
    </row>
    <row r="2" spans="1:10" ht="38.25">
      <c r="A2" s="59" t="s">
        <v>8</v>
      </c>
      <c r="B2" s="57"/>
      <c r="C2" s="2" t="s">
        <v>32</v>
      </c>
      <c r="D2" s="4" t="s">
        <v>9</v>
      </c>
      <c r="E2" s="5" t="s">
        <v>35</v>
      </c>
      <c r="F2" s="8" t="s">
        <v>10</v>
      </c>
      <c r="G2" s="5" t="s">
        <v>35</v>
      </c>
      <c r="H2" s="4" t="s">
        <v>0</v>
      </c>
      <c r="I2" s="20">
        <f>COUNTIF(H7:H47, "PASS")</f>
        <v>11</v>
      </c>
    </row>
    <row r="3" spans="1:10" ht="18" customHeight="1">
      <c r="A3" s="59" t="s">
        <v>28</v>
      </c>
      <c r="B3" s="57"/>
      <c r="C3" s="35"/>
      <c r="D3" s="9" t="s">
        <v>11</v>
      </c>
      <c r="E3" s="3" t="s">
        <v>33</v>
      </c>
      <c r="F3" s="1" t="s">
        <v>12</v>
      </c>
      <c r="G3" s="2" t="s">
        <v>34</v>
      </c>
      <c r="H3" s="10" t="s">
        <v>1</v>
      </c>
      <c r="I3" s="21">
        <f>COUNTIF(H9:H47, "Fail")</f>
        <v>6</v>
      </c>
    </row>
    <row r="4" spans="1:10" ht="18" customHeight="1">
      <c r="A4" s="59" t="s">
        <v>13</v>
      </c>
      <c r="B4" s="57"/>
      <c r="C4" s="2" t="s">
        <v>36</v>
      </c>
      <c r="D4" s="9" t="s">
        <v>14</v>
      </c>
      <c r="E4" s="2" t="s">
        <v>128</v>
      </c>
      <c r="F4" s="1" t="s">
        <v>15</v>
      </c>
      <c r="G4" s="11" t="s">
        <v>3</v>
      </c>
      <c r="H4" s="4" t="s">
        <v>16</v>
      </c>
      <c r="I4" s="22">
        <f>COUNTIF(H9:H47, "WARNING")</f>
        <v>2</v>
      </c>
    </row>
    <row r="5" spans="1:10" ht="18" customHeight="1">
      <c r="A5" s="56" t="s">
        <v>17</v>
      </c>
      <c r="B5" s="57"/>
      <c r="C5" s="56"/>
      <c r="D5" s="58"/>
      <c r="E5" s="58"/>
      <c r="F5" s="58"/>
      <c r="G5" s="57"/>
      <c r="H5" s="12" t="s">
        <v>18</v>
      </c>
      <c r="I5" s="23">
        <f>SUM(I2:I4:I3)</f>
        <v>19</v>
      </c>
    </row>
    <row r="6" spans="1:10" ht="18" customHeight="1">
      <c r="A6" s="13" t="s">
        <v>19</v>
      </c>
      <c r="B6" s="14" t="s">
        <v>20</v>
      </c>
      <c r="C6" s="34" t="s">
        <v>29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  <c r="J6" s="7" t="s">
        <v>30</v>
      </c>
    </row>
    <row r="7" spans="1:10" ht="82.5" customHeight="1">
      <c r="A7" s="15" t="s">
        <v>26</v>
      </c>
      <c r="B7" s="16" t="s">
        <v>41</v>
      </c>
      <c r="C7" s="16" t="s">
        <v>66</v>
      </c>
      <c r="D7" s="38" t="s">
        <v>101</v>
      </c>
      <c r="E7" s="17" t="s">
        <v>81</v>
      </c>
      <c r="F7" s="16" t="s">
        <v>83</v>
      </c>
      <c r="G7" s="16" t="s">
        <v>84</v>
      </c>
      <c r="H7" s="18" t="s">
        <v>0</v>
      </c>
      <c r="I7" s="45" t="s">
        <v>85</v>
      </c>
      <c r="J7" s="55" t="s">
        <v>126</v>
      </c>
    </row>
    <row r="8" spans="1:10" ht="64.5" customHeight="1">
      <c r="A8" s="15" t="s">
        <v>27</v>
      </c>
      <c r="B8" s="16" t="s">
        <v>41</v>
      </c>
      <c r="C8" s="16" t="s">
        <v>66</v>
      </c>
      <c r="D8" s="38" t="s">
        <v>100</v>
      </c>
      <c r="E8" s="17" t="s">
        <v>82</v>
      </c>
      <c r="F8" s="16" t="s">
        <v>83</v>
      </c>
      <c r="G8" s="16" t="s">
        <v>84</v>
      </c>
      <c r="H8" s="18" t="s">
        <v>0</v>
      </c>
      <c r="I8" s="46" t="s">
        <v>86</v>
      </c>
    </row>
    <row r="9" spans="1:10" ht="89.25">
      <c r="A9" s="15" t="s">
        <v>37</v>
      </c>
      <c r="B9" s="16" t="s">
        <v>42</v>
      </c>
      <c r="C9" s="16" t="s">
        <v>67</v>
      </c>
      <c r="D9" s="44" t="s">
        <v>99</v>
      </c>
      <c r="E9" s="17" t="s">
        <v>87</v>
      </c>
      <c r="F9" s="16" t="s">
        <v>83</v>
      </c>
      <c r="G9" s="16" t="s">
        <v>84</v>
      </c>
      <c r="H9" s="18" t="s">
        <v>0</v>
      </c>
      <c r="I9" s="46" t="s">
        <v>86</v>
      </c>
    </row>
    <row r="10" spans="1:10" ht="76.5">
      <c r="A10" s="15" t="s">
        <v>38</v>
      </c>
      <c r="B10" s="16" t="s">
        <v>42</v>
      </c>
      <c r="C10" s="16" t="s">
        <v>67</v>
      </c>
      <c r="D10" s="53" t="s">
        <v>98</v>
      </c>
      <c r="E10" s="17" t="s">
        <v>88</v>
      </c>
      <c r="F10" s="16" t="s">
        <v>89</v>
      </c>
      <c r="G10" s="16" t="s">
        <v>90</v>
      </c>
      <c r="H10" s="18" t="s">
        <v>0</v>
      </c>
      <c r="I10" s="33" t="s">
        <v>86</v>
      </c>
    </row>
    <row r="11" spans="1:10" ht="89.25">
      <c r="A11" s="15" t="s">
        <v>39</v>
      </c>
      <c r="B11" s="16" t="s">
        <v>43</v>
      </c>
      <c r="C11" s="16" t="s">
        <v>68</v>
      </c>
      <c r="D11" s="38" t="s">
        <v>97</v>
      </c>
      <c r="E11" s="17" t="s">
        <v>91</v>
      </c>
      <c r="F11" s="16" t="s">
        <v>83</v>
      </c>
      <c r="G11" s="16" t="s">
        <v>84</v>
      </c>
      <c r="H11" s="18" t="s">
        <v>0</v>
      </c>
      <c r="I11" s="33" t="s">
        <v>86</v>
      </c>
    </row>
    <row r="12" spans="1:10" ht="76.5">
      <c r="A12" s="15" t="s">
        <v>40</v>
      </c>
      <c r="B12" s="16" t="s">
        <v>43</v>
      </c>
      <c r="C12" s="16" t="s">
        <v>68</v>
      </c>
      <c r="D12" s="26" t="s">
        <v>96</v>
      </c>
      <c r="E12" s="17" t="s">
        <v>92</v>
      </c>
      <c r="F12" s="16" t="s">
        <v>89</v>
      </c>
      <c r="G12" s="16" t="s">
        <v>90</v>
      </c>
      <c r="H12" s="18" t="s">
        <v>0</v>
      </c>
      <c r="I12" s="33" t="s">
        <v>86</v>
      </c>
    </row>
    <row r="13" spans="1:10" ht="76.5">
      <c r="A13" s="15" t="s">
        <v>45</v>
      </c>
      <c r="B13" s="16" t="s">
        <v>44</v>
      </c>
      <c r="C13" s="16" t="s">
        <v>69</v>
      </c>
      <c r="D13" s="26" t="s">
        <v>123</v>
      </c>
      <c r="E13" s="17" t="s">
        <v>124</v>
      </c>
      <c r="F13" s="16" t="s">
        <v>89</v>
      </c>
      <c r="G13" s="16" t="s">
        <v>90</v>
      </c>
      <c r="H13" s="18" t="s">
        <v>0</v>
      </c>
      <c r="I13" s="33" t="s">
        <v>86</v>
      </c>
    </row>
    <row r="14" spans="1:10" ht="89.25">
      <c r="A14" s="15" t="s">
        <v>46</v>
      </c>
      <c r="B14" s="16" t="s">
        <v>53</v>
      </c>
      <c r="C14" s="16" t="s">
        <v>70</v>
      </c>
      <c r="D14" s="41" t="s">
        <v>95</v>
      </c>
      <c r="E14" s="17" t="s">
        <v>93</v>
      </c>
      <c r="F14" s="43" t="s">
        <v>89</v>
      </c>
      <c r="G14" s="16" t="s">
        <v>84</v>
      </c>
      <c r="H14" s="42" t="s">
        <v>1</v>
      </c>
      <c r="I14" s="33" t="s">
        <v>86</v>
      </c>
    </row>
    <row r="15" spans="1:10" ht="89.25">
      <c r="A15" s="15" t="s">
        <v>47</v>
      </c>
      <c r="B15" s="16" t="s">
        <v>53</v>
      </c>
      <c r="C15" s="16" t="s">
        <v>70</v>
      </c>
      <c r="D15" s="40" t="s">
        <v>127</v>
      </c>
      <c r="E15" s="17" t="s">
        <v>94</v>
      </c>
      <c r="F15" s="16" t="s">
        <v>89</v>
      </c>
      <c r="G15" s="16" t="s">
        <v>84</v>
      </c>
      <c r="H15" s="42" t="s">
        <v>1</v>
      </c>
      <c r="I15" s="33" t="s">
        <v>86</v>
      </c>
    </row>
    <row r="16" spans="1:10" ht="89.25">
      <c r="A16" s="15" t="s">
        <v>48</v>
      </c>
      <c r="B16" s="16" t="s">
        <v>53</v>
      </c>
      <c r="C16" s="16" t="s">
        <v>70</v>
      </c>
      <c r="D16" s="27" t="s">
        <v>102</v>
      </c>
      <c r="E16" s="17" t="s">
        <v>103</v>
      </c>
      <c r="F16" s="16" t="s">
        <v>89</v>
      </c>
      <c r="G16" s="16" t="s">
        <v>84</v>
      </c>
      <c r="H16" s="42" t="s">
        <v>1</v>
      </c>
      <c r="I16" s="47" t="s">
        <v>86</v>
      </c>
    </row>
    <row r="17" spans="1:9" ht="89.25">
      <c r="A17" s="15" t="s">
        <v>49</v>
      </c>
      <c r="B17" s="17" t="s">
        <v>54</v>
      </c>
      <c r="C17" s="16" t="s">
        <v>71</v>
      </c>
      <c r="D17" s="48" t="s">
        <v>105</v>
      </c>
      <c r="E17" s="17" t="s">
        <v>104</v>
      </c>
      <c r="F17" s="16" t="s">
        <v>89</v>
      </c>
      <c r="G17" s="16" t="s">
        <v>84</v>
      </c>
      <c r="H17" s="42" t="s">
        <v>1</v>
      </c>
      <c r="I17" s="49" t="s">
        <v>86</v>
      </c>
    </row>
    <row r="18" spans="1:9" ht="76.5">
      <c r="A18" s="15" t="s">
        <v>50</v>
      </c>
      <c r="B18" s="17" t="s">
        <v>55</v>
      </c>
      <c r="C18" s="16" t="s">
        <v>71</v>
      </c>
      <c r="D18" s="48" t="s">
        <v>107</v>
      </c>
      <c r="E18" s="17" t="s">
        <v>106</v>
      </c>
      <c r="F18" s="16" t="s">
        <v>89</v>
      </c>
      <c r="G18" s="16" t="s">
        <v>84</v>
      </c>
      <c r="H18" s="42" t="s">
        <v>1</v>
      </c>
      <c r="I18" s="49" t="s">
        <v>86</v>
      </c>
    </row>
    <row r="19" spans="1:9" ht="76.5">
      <c r="A19" s="15" t="s">
        <v>51</v>
      </c>
      <c r="B19" s="17" t="s">
        <v>56</v>
      </c>
      <c r="C19" s="16" t="s">
        <v>72</v>
      </c>
      <c r="D19" s="25" t="s">
        <v>109</v>
      </c>
      <c r="E19" s="17" t="s">
        <v>108</v>
      </c>
      <c r="F19" s="16" t="s">
        <v>83</v>
      </c>
      <c r="G19" s="16" t="s">
        <v>90</v>
      </c>
      <c r="H19" s="24" t="s">
        <v>1</v>
      </c>
      <c r="I19" s="49" t="s">
        <v>86</v>
      </c>
    </row>
    <row r="20" spans="1:9" ht="76.5">
      <c r="A20" s="15" t="s">
        <v>52</v>
      </c>
      <c r="B20" s="17" t="s">
        <v>110</v>
      </c>
      <c r="C20" s="17" t="s">
        <v>73</v>
      </c>
      <c r="D20" s="27" t="s">
        <v>111</v>
      </c>
      <c r="E20" s="17" t="s">
        <v>112</v>
      </c>
      <c r="F20" s="16" t="s">
        <v>89</v>
      </c>
      <c r="G20" s="16" t="s">
        <v>90</v>
      </c>
      <c r="H20" s="18" t="s">
        <v>0</v>
      </c>
      <c r="I20" s="49" t="s">
        <v>86</v>
      </c>
    </row>
    <row r="21" spans="1:9" ht="102">
      <c r="A21" s="15" t="s">
        <v>58</v>
      </c>
      <c r="B21" s="16" t="s">
        <v>57</v>
      </c>
      <c r="C21" s="36" t="s">
        <v>74</v>
      </c>
      <c r="D21" s="50" t="s">
        <v>113</v>
      </c>
      <c r="E21" s="17" t="s">
        <v>114</v>
      </c>
      <c r="F21" s="16" t="s">
        <v>89</v>
      </c>
      <c r="G21" s="16" t="s">
        <v>90</v>
      </c>
      <c r="H21" s="18" t="s">
        <v>0</v>
      </c>
      <c r="I21" s="51" t="s">
        <v>86</v>
      </c>
    </row>
    <row r="22" spans="1:9" ht="127.5">
      <c r="A22" s="15" t="s">
        <v>59</v>
      </c>
      <c r="B22" s="17" t="s">
        <v>60</v>
      </c>
      <c r="C22" s="17" t="s">
        <v>76</v>
      </c>
      <c r="D22" s="25" t="s">
        <v>115</v>
      </c>
      <c r="E22" s="16" t="s">
        <v>116</v>
      </c>
      <c r="F22" s="16" t="s">
        <v>83</v>
      </c>
      <c r="G22" s="16" t="s">
        <v>90</v>
      </c>
      <c r="H22" s="18" t="s">
        <v>16</v>
      </c>
      <c r="I22" s="47" t="s">
        <v>86</v>
      </c>
    </row>
    <row r="23" spans="1:9" ht="127.5">
      <c r="A23" s="15" t="s">
        <v>63</v>
      </c>
      <c r="B23" s="16" t="s">
        <v>61</v>
      </c>
      <c r="C23" s="16" t="s">
        <v>75</v>
      </c>
      <c r="D23" s="25" t="s">
        <v>117</v>
      </c>
      <c r="E23" s="16" t="s">
        <v>118</v>
      </c>
      <c r="F23" s="16" t="s">
        <v>122</v>
      </c>
      <c r="G23" s="16" t="s">
        <v>84</v>
      </c>
      <c r="H23" s="18" t="s">
        <v>16</v>
      </c>
      <c r="I23" s="47" t="s">
        <v>86</v>
      </c>
    </row>
    <row r="24" spans="1:9" ht="76.5">
      <c r="A24" s="15" t="s">
        <v>64</v>
      </c>
      <c r="B24" s="16" t="s">
        <v>62</v>
      </c>
      <c r="C24" s="37" t="s">
        <v>73</v>
      </c>
      <c r="D24" s="39" t="s">
        <v>79</v>
      </c>
      <c r="E24" s="52" t="s">
        <v>119</v>
      </c>
      <c r="F24" s="16" t="s">
        <v>120</v>
      </c>
      <c r="G24" s="16" t="s">
        <v>121</v>
      </c>
      <c r="H24" s="18" t="s">
        <v>0</v>
      </c>
      <c r="I24" s="51" t="s">
        <v>86</v>
      </c>
    </row>
    <row r="25" spans="1:9" ht="89.25">
      <c r="A25" s="15" t="s">
        <v>78</v>
      </c>
      <c r="B25" s="16" t="s">
        <v>65</v>
      </c>
      <c r="C25" s="16" t="s">
        <v>77</v>
      </c>
      <c r="D25" s="30" t="s">
        <v>80</v>
      </c>
      <c r="E25" s="52" t="s">
        <v>125</v>
      </c>
      <c r="F25" s="17" t="s">
        <v>83</v>
      </c>
      <c r="G25" s="17" t="s">
        <v>84</v>
      </c>
      <c r="H25" s="18" t="s">
        <v>0</v>
      </c>
      <c r="I25" s="54" t="s">
        <v>86</v>
      </c>
    </row>
    <row r="26" spans="1:9" ht="12.75">
      <c r="A26" s="15"/>
      <c r="B26" s="16"/>
      <c r="C26" s="16"/>
      <c r="D26" s="27"/>
      <c r="E26" s="16"/>
      <c r="F26" s="16"/>
      <c r="G26" s="17"/>
      <c r="H26" s="17"/>
      <c r="I26" s="31"/>
    </row>
    <row r="27" spans="1:9" ht="12.75">
      <c r="A27" s="15"/>
      <c r="B27" s="16"/>
      <c r="C27" s="16"/>
      <c r="D27" s="29"/>
      <c r="E27" s="17"/>
      <c r="F27" s="16"/>
      <c r="G27" s="17"/>
      <c r="H27" s="18"/>
      <c r="I27" s="32"/>
    </row>
    <row r="28" spans="1:9" ht="12.75">
      <c r="A28" s="19"/>
      <c r="B28" s="17"/>
      <c r="C28" s="17"/>
      <c r="D28" s="27"/>
      <c r="E28" s="16"/>
      <c r="F28" s="17"/>
      <c r="G28" s="17"/>
      <c r="H28" s="17"/>
      <c r="I28" s="31"/>
    </row>
    <row r="29" spans="1:9" ht="12.75">
      <c r="A29" s="15"/>
      <c r="B29" s="16"/>
      <c r="C29" s="16"/>
      <c r="D29" s="27"/>
      <c r="E29" s="16"/>
      <c r="F29" s="16"/>
      <c r="G29" s="17"/>
      <c r="H29" s="17"/>
      <c r="I29" s="31"/>
    </row>
    <row r="30" spans="1:9" ht="12.75">
      <c r="A30" s="15"/>
      <c r="B30" s="16"/>
      <c r="C30" s="16"/>
      <c r="D30" s="28"/>
      <c r="E30" s="17"/>
      <c r="F30" s="16"/>
      <c r="G30" s="17"/>
      <c r="H30" s="18"/>
      <c r="I30" s="32"/>
    </row>
    <row r="31" spans="1:9" ht="12.75">
      <c r="A31" s="19"/>
      <c r="B31" s="17"/>
      <c r="C31" s="17"/>
      <c r="D31" s="27"/>
      <c r="E31" s="16"/>
      <c r="F31" s="17"/>
      <c r="G31" s="17"/>
      <c r="H31" s="17"/>
      <c r="I31" s="31"/>
    </row>
    <row r="32" spans="1:9" ht="12.75">
      <c r="A32" s="15"/>
      <c r="B32" s="16"/>
      <c r="C32" s="16"/>
      <c r="D32" s="27"/>
      <c r="E32" s="16"/>
      <c r="F32" s="16"/>
      <c r="G32" s="17"/>
      <c r="H32" s="17"/>
      <c r="I32" s="31"/>
    </row>
    <row r="33" spans="1:9" ht="12.75">
      <c r="A33" s="15"/>
      <c r="B33" s="16"/>
      <c r="C33" s="16"/>
      <c r="D33" s="28"/>
      <c r="E33" s="17"/>
      <c r="F33" s="16"/>
      <c r="G33" s="17"/>
      <c r="H33" s="18"/>
      <c r="I33" s="32"/>
    </row>
    <row r="34" spans="1:9" ht="15.75" customHeight="1">
      <c r="A34" s="19"/>
      <c r="B34" s="17"/>
      <c r="C34" s="17"/>
      <c r="D34" s="27"/>
      <c r="E34" s="16"/>
      <c r="F34" s="17"/>
      <c r="G34" s="17"/>
      <c r="H34" s="17"/>
      <c r="I34" s="31"/>
    </row>
    <row r="35" spans="1:9" ht="30.75" customHeight="1">
      <c r="A35" s="15"/>
      <c r="B35" s="16"/>
      <c r="C35" s="16"/>
      <c r="D35" s="27"/>
      <c r="E35" s="16"/>
      <c r="F35" s="16"/>
      <c r="G35" s="17"/>
      <c r="H35" s="17"/>
      <c r="I35" s="31"/>
    </row>
    <row r="36" spans="1:9" ht="15.75" customHeight="1">
      <c r="A36" s="15"/>
      <c r="B36" s="16"/>
      <c r="C36" s="16"/>
      <c r="D36" s="28"/>
      <c r="E36" s="17"/>
      <c r="F36" s="16"/>
      <c r="G36" s="17"/>
      <c r="H36" s="18"/>
      <c r="I36" s="32"/>
    </row>
    <row r="37" spans="1:9" ht="15.75" customHeight="1">
      <c r="A37" s="19"/>
      <c r="B37" s="17"/>
      <c r="C37" s="17"/>
      <c r="D37" s="27"/>
      <c r="E37" s="16"/>
      <c r="F37" s="17"/>
      <c r="G37" s="17"/>
      <c r="H37" s="17"/>
      <c r="I37" s="31"/>
    </row>
    <row r="38" spans="1:9" ht="30.75" customHeight="1">
      <c r="A38" s="15"/>
      <c r="B38" s="16"/>
      <c r="C38" s="16"/>
      <c r="D38" s="27"/>
      <c r="E38" s="16"/>
      <c r="F38" s="16"/>
      <c r="G38" s="17"/>
      <c r="H38" s="17"/>
      <c r="I38" s="31"/>
    </row>
    <row r="39" spans="1:9" ht="15.75" customHeight="1">
      <c r="A39" s="15"/>
      <c r="B39" s="16"/>
      <c r="C39" s="16"/>
      <c r="D39" s="29"/>
      <c r="E39" s="17"/>
      <c r="F39" s="16"/>
      <c r="G39" s="17"/>
      <c r="H39" s="18"/>
      <c r="I39" s="32"/>
    </row>
    <row r="40" spans="1:9" ht="15.75" customHeight="1">
      <c r="A40" s="19"/>
      <c r="B40" s="17"/>
      <c r="C40" s="17"/>
      <c r="D40" s="25"/>
      <c r="E40" s="16"/>
      <c r="F40" s="17"/>
      <c r="G40" s="17"/>
      <c r="H40" s="17"/>
      <c r="I40" s="31"/>
    </row>
    <row r="41" spans="1:9" ht="31.5" customHeight="1">
      <c r="A41" s="15"/>
      <c r="B41" s="16"/>
      <c r="C41" s="16"/>
      <c r="D41" s="27"/>
      <c r="E41" s="16"/>
      <c r="F41" s="16"/>
      <c r="G41" s="17"/>
      <c r="H41" s="17"/>
      <c r="I41" s="31"/>
    </row>
    <row r="42" spans="1:9" ht="15.75" customHeight="1">
      <c r="A42" s="15"/>
      <c r="B42" s="16"/>
      <c r="C42" s="16"/>
      <c r="D42" s="28"/>
      <c r="E42" s="17"/>
      <c r="F42" s="16"/>
      <c r="G42" s="17"/>
      <c r="H42" s="18"/>
      <c r="I42" s="32"/>
    </row>
    <row r="43" spans="1:9" ht="15.75" customHeight="1">
      <c r="A43" s="19"/>
      <c r="B43" s="17"/>
      <c r="C43" s="17"/>
      <c r="D43" s="27"/>
      <c r="E43" s="16"/>
      <c r="F43" s="17"/>
      <c r="G43" s="17"/>
      <c r="H43" s="17"/>
      <c r="I43" s="31"/>
    </row>
    <row r="44" spans="1:9" ht="37.5" customHeight="1">
      <c r="A44" s="15"/>
      <c r="B44" s="16"/>
      <c r="C44" s="16"/>
      <c r="D44" s="27"/>
      <c r="E44" s="16"/>
      <c r="F44" s="16"/>
      <c r="G44" s="17"/>
      <c r="H44" s="17"/>
      <c r="I44" s="31"/>
    </row>
    <row r="45" spans="1:9" ht="15.75" customHeight="1">
      <c r="A45" s="15"/>
      <c r="B45" s="16"/>
      <c r="C45" s="16"/>
      <c r="D45" s="28"/>
      <c r="E45" s="17"/>
      <c r="F45" s="16"/>
      <c r="G45" s="17"/>
      <c r="H45" s="18"/>
      <c r="I45" s="32"/>
    </row>
    <row r="46" spans="1:9" ht="15.75" customHeight="1">
      <c r="A46" s="19"/>
      <c r="B46" s="17"/>
      <c r="C46" s="17"/>
      <c r="D46" s="27"/>
      <c r="E46" s="16"/>
      <c r="F46" s="17"/>
      <c r="G46" s="17"/>
      <c r="H46" s="17"/>
      <c r="I46" s="31"/>
    </row>
    <row r="47" spans="1:9" ht="38.25" customHeight="1">
      <c r="A47" s="15"/>
      <c r="B47" s="16"/>
      <c r="C47" s="16"/>
      <c r="D47" s="27"/>
      <c r="E47" s="16"/>
      <c r="F47" s="16"/>
      <c r="G47" s="17"/>
      <c r="H47" s="17"/>
      <c r="I47" s="31"/>
    </row>
    <row r="48" spans="1:9" ht="30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H27 H33 H36 H39 H30 H42 H45 I2:I3 H7:H18 H20:H24">
    <cfRule type="cellIs" dxfId="7" priority="65" operator="equal">
      <formula>"FAIL"</formula>
    </cfRule>
  </conditionalFormatting>
  <conditionalFormatting sqref="H27 H33 H36 H39 H30 H42 H45 I2:I3 H7:H18 H20:H24">
    <cfRule type="cellIs" dxfId="6" priority="66" operator="equal">
      <formula>"PASS"</formula>
    </cfRule>
  </conditionalFormatting>
  <conditionalFormatting sqref="H27 H33 H36 H39 H30 H42 H45 I2:I3 H7:H18 H20:H24">
    <cfRule type="cellIs" dxfId="5" priority="67" operator="equal">
      <formula>"WARNING"</formula>
    </cfRule>
  </conditionalFormatting>
  <conditionalFormatting sqref="H27 H33 H36 H39 H30 H42 H45 I2:I3 H7:H18 H20:H24">
    <cfRule type="containsBlanks" dxfId="4" priority="68">
      <formula>LEN(TRIM(H2))=0</formula>
    </cfRule>
  </conditionalFormatting>
  <conditionalFormatting sqref="H25">
    <cfRule type="cellIs" dxfId="3" priority="4" operator="equal">
      <formula>"FAIL"</formula>
    </cfRule>
  </conditionalFormatting>
  <conditionalFormatting sqref="H25">
    <cfRule type="cellIs" dxfId="2" priority="3" operator="equal">
      <formula>"PASS"</formula>
    </cfRule>
  </conditionalFormatting>
  <conditionalFormatting sqref="H25">
    <cfRule type="cellIs" dxfId="1" priority="2" operator="equal">
      <formula>"WARNING"</formula>
    </cfRule>
  </conditionalFormatting>
  <conditionalFormatting sqref="H25">
    <cfRule type="containsBlanks" dxfId="0" priority="1">
      <formula>LEN(TRIM(H25))=0</formula>
    </cfRule>
  </conditionalFormatting>
  <dataValidations xWindow="1346" yWindow="406" count="1">
    <dataValidation type="list" allowBlank="1" showInputMessage="1" showErrorMessage="1" prompt="Click and enter a value from the list of items" sqref="H42 H30 H27 H33 H36 H39 H45 H7:H13 H24">
      <formula1>"PASS,FAIL,WARNING"</formula1>
    </dataValidation>
  </dataValidations>
  <hyperlinks>
    <hyperlink ref="I7" r:id="rId1"/>
    <hyperlink ref="I9" r:id="rId2"/>
    <hyperlink ref="I8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2020-08-07T07:40:07Z</cp:lastPrinted>
  <dcterms:created xsi:type="dcterms:W3CDTF">2020-08-07T08:33:33Z</dcterms:created>
  <dcterms:modified xsi:type="dcterms:W3CDTF">2021-10-31T15:43:53Z</dcterms:modified>
</cp:coreProperties>
</file>