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MASTERS\Production Control Systems\Project\TEAM-3\Falcon Die Casting\"/>
    </mc:Choice>
  </mc:AlternateContent>
  <xr:revisionPtr revIDLastSave="0" documentId="13_ncr:1_{761ADAFC-367E-400F-B43C-95225412F230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  <sheet name="WEEK 10" sheetId="10" r:id="rId10"/>
    <sheet name="WEEK 1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1" l="1"/>
  <c r="Q11" i="11" s="1"/>
  <c r="Q8" i="11"/>
  <c r="Q9" i="11"/>
  <c r="Q10" i="11"/>
  <c r="Q6" i="11"/>
  <c r="H10" i="11"/>
  <c r="H7" i="11"/>
  <c r="H8" i="11"/>
  <c r="H9" i="11"/>
  <c r="H6" i="11"/>
  <c r="H21" i="11"/>
  <c r="H20" i="11"/>
  <c r="H19" i="11"/>
  <c r="H18" i="11"/>
  <c r="H17" i="11"/>
  <c r="H21" i="10"/>
  <c r="H20" i="10"/>
  <c r="H19" i="10"/>
  <c r="H18" i="10"/>
  <c r="H17" i="10"/>
  <c r="Q10" i="10"/>
  <c r="H10" i="10"/>
  <c r="Q9" i="10"/>
  <c r="H9" i="10"/>
  <c r="Q8" i="10"/>
  <c r="H8" i="10"/>
  <c r="Q7" i="10"/>
  <c r="H7" i="10"/>
  <c r="Q6" i="10"/>
  <c r="H6" i="10"/>
  <c r="H21" i="9"/>
  <c r="H20" i="9"/>
  <c r="H19" i="9"/>
  <c r="H18" i="9"/>
  <c r="H17" i="9"/>
  <c r="Q10" i="9"/>
  <c r="H10" i="9"/>
  <c r="Q9" i="9"/>
  <c r="H9" i="9"/>
  <c r="Q8" i="9"/>
  <c r="H8" i="9"/>
  <c r="Q7" i="9"/>
  <c r="H7" i="9"/>
  <c r="Q6" i="9"/>
  <c r="H6" i="9"/>
  <c r="H11" i="11" l="1"/>
  <c r="N15" i="11" s="1"/>
  <c r="H22" i="11"/>
  <c r="Q11" i="10"/>
  <c r="H11" i="10"/>
  <c r="H22" i="10"/>
  <c r="H11" i="9"/>
  <c r="Q11" i="9"/>
  <c r="H22" i="9"/>
  <c r="H21" i="8"/>
  <c r="H20" i="8"/>
  <c r="H19" i="8"/>
  <c r="H18" i="8"/>
  <c r="H17" i="8"/>
  <c r="Q10" i="8"/>
  <c r="H10" i="8"/>
  <c r="Q9" i="8"/>
  <c r="H9" i="8"/>
  <c r="Q8" i="8"/>
  <c r="H8" i="8"/>
  <c r="Q7" i="8"/>
  <c r="H7" i="8"/>
  <c r="Q6" i="8"/>
  <c r="H6" i="8"/>
  <c r="H21" i="7"/>
  <c r="H20" i="7"/>
  <c r="H19" i="7"/>
  <c r="H18" i="7"/>
  <c r="H17" i="7"/>
  <c r="Q10" i="7"/>
  <c r="H10" i="7"/>
  <c r="Q9" i="7"/>
  <c r="H9" i="7"/>
  <c r="Q8" i="7"/>
  <c r="H8" i="7"/>
  <c r="Q7" i="7"/>
  <c r="H7" i="7"/>
  <c r="Q6" i="7"/>
  <c r="H6" i="7"/>
  <c r="H21" i="6"/>
  <c r="H20" i="6"/>
  <c r="H19" i="6"/>
  <c r="H18" i="6"/>
  <c r="H17" i="6"/>
  <c r="Q10" i="6"/>
  <c r="H10" i="6"/>
  <c r="Q9" i="6"/>
  <c r="H9" i="6"/>
  <c r="Q8" i="6"/>
  <c r="H8" i="6"/>
  <c r="Q7" i="6"/>
  <c r="H7" i="6"/>
  <c r="Q6" i="6"/>
  <c r="H6" i="6"/>
  <c r="H21" i="5"/>
  <c r="H20" i="5"/>
  <c r="H19" i="5"/>
  <c r="H18" i="5"/>
  <c r="H17" i="5"/>
  <c r="Q10" i="5"/>
  <c r="H10" i="5"/>
  <c r="Q9" i="5"/>
  <c r="H9" i="5"/>
  <c r="Q8" i="5"/>
  <c r="H8" i="5"/>
  <c r="Q7" i="5"/>
  <c r="H7" i="5"/>
  <c r="Q6" i="5"/>
  <c r="H6" i="5"/>
  <c r="H21" i="4"/>
  <c r="H20" i="4"/>
  <c r="H19" i="4"/>
  <c r="H18" i="4"/>
  <c r="H17" i="4"/>
  <c r="Q10" i="4"/>
  <c r="H10" i="4"/>
  <c r="Q9" i="4"/>
  <c r="H9" i="4"/>
  <c r="Q8" i="4"/>
  <c r="H8" i="4"/>
  <c r="Q7" i="4"/>
  <c r="H7" i="4"/>
  <c r="Q6" i="4"/>
  <c r="H6" i="4"/>
  <c r="H21" i="3"/>
  <c r="H20" i="3"/>
  <c r="H19" i="3"/>
  <c r="H18" i="3"/>
  <c r="H17" i="3"/>
  <c r="Q10" i="3"/>
  <c r="H10" i="3"/>
  <c r="Q9" i="3"/>
  <c r="H9" i="3"/>
  <c r="Q8" i="3"/>
  <c r="H8" i="3"/>
  <c r="Q7" i="3"/>
  <c r="H7" i="3"/>
  <c r="Q6" i="3"/>
  <c r="H6" i="3"/>
  <c r="H21" i="2"/>
  <c r="H20" i="2"/>
  <c r="H19" i="2"/>
  <c r="H18" i="2"/>
  <c r="H17" i="2"/>
  <c r="Q10" i="2"/>
  <c r="H10" i="2"/>
  <c r="Q9" i="2"/>
  <c r="H9" i="2"/>
  <c r="Q8" i="2"/>
  <c r="H8" i="2"/>
  <c r="Q7" i="2"/>
  <c r="H7" i="2"/>
  <c r="Q6" i="2"/>
  <c r="H6" i="2"/>
  <c r="Q10" i="1"/>
  <c r="Q9" i="1"/>
  <c r="Q8" i="1"/>
  <c r="Q7" i="1"/>
  <c r="Q6" i="1"/>
  <c r="H21" i="1"/>
  <c r="H20" i="1"/>
  <c r="H19" i="1"/>
  <c r="H18" i="1"/>
  <c r="H17" i="1"/>
  <c r="H7" i="1"/>
  <c r="H8" i="1"/>
  <c r="H9" i="1"/>
  <c r="H10" i="1"/>
  <c r="H6" i="1"/>
  <c r="N15" i="10" l="1"/>
  <c r="N15" i="9"/>
  <c r="Q11" i="8"/>
  <c r="H22" i="8"/>
  <c r="H11" i="8"/>
  <c r="H22" i="7"/>
  <c r="Q11" i="7"/>
  <c r="H11" i="7"/>
  <c r="H22" i="6"/>
  <c r="Q11" i="6"/>
  <c r="H11" i="6"/>
  <c r="Q11" i="5"/>
  <c r="H11" i="5"/>
  <c r="H22" i="5"/>
  <c r="Q11" i="4"/>
  <c r="H22" i="4"/>
  <c r="H11" i="4"/>
  <c r="H11" i="3"/>
  <c r="Q11" i="3"/>
  <c r="H22" i="3"/>
  <c r="H22" i="2"/>
  <c r="Q11" i="2"/>
  <c r="H11" i="2"/>
  <c r="Q11" i="1"/>
  <c r="H11" i="1"/>
  <c r="N15" i="1" s="1"/>
  <c r="H22" i="1"/>
  <c r="N15" i="8" l="1"/>
  <c r="N15" i="7"/>
  <c r="N15" i="6"/>
  <c r="N15" i="5"/>
  <c r="N15" i="4"/>
  <c r="N15" i="3"/>
  <c r="N15" i="2"/>
</calcChain>
</file>

<file path=xl/sharedStrings.xml><?xml version="1.0" encoding="utf-8"?>
<sst xmlns="http://schemas.openxmlformats.org/spreadsheetml/2006/main" count="429" uniqueCount="27">
  <si>
    <t>Regular Production hours</t>
  </si>
  <si>
    <t>Machine 1</t>
  </si>
  <si>
    <t>Machine 2</t>
  </si>
  <si>
    <t>Machine 3</t>
  </si>
  <si>
    <t>Machine 4</t>
  </si>
  <si>
    <t>Machine 5</t>
  </si>
  <si>
    <t>Part 1</t>
  </si>
  <si>
    <t>Part 2</t>
  </si>
  <si>
    <t>Part 3</t>
  </si>
  <si>
    <t>Part 4</t>
  </si>
  <si>
    <t>Part 5</t>
  </si>
  <si>
    <t>Week 1</t>
  </si>
  <si>
    <t>Total</t>
  </si>
  <si>
    <t>Overtime Production hours</t>
  </si>
  <si>
    <t>Total cost</t>
  </si>
  <si>
    <t>Setup Time</t>
  </si>
  <si>
    <t xml:space="preserve">regular hours: 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</si>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</sst>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164" fontId="0" fillId="0" borderId="1" xfId="0" applyNumberFormat="1" applyBorder="1"/>
    <xf numFmtId="1" fontId="0" fillId="0" borderId="1" xfId="0" applyNumberFormat="1" applyBorder="1"/>
    <xf numFmtId="1" fontId="0" fillId="0" borderId="0" xfId="0" applyNumberFormat="1"/>
    <xf numFmtId="164" fontId="0" fillId="2" borderId="1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zoomScale="85" zoomScaleNormal="85" workbookViewId="0">
      <selection activeCell="K5" sqref="K5"/>
    </sheetView>
  </sheetViews>
  <sheetFormatPr defaultRowHeight="15" x14ac:dyDescent="0.25"/>
  <cols>
    <col min="2" max="2" width="26" bestFit="1" customWidth="1"/>
    <col min="3" max="6" width="9.42578125" bestFit="1" customWidth="1"/>
    <col min="7" max="7" width="8.85546875" bestFit="1" customWidth="1"/>
    <col min="11" max="11" width="10.42578125" customWidth="1"/>
  </cols>
  <sheetData>
    <row r="1" spans="1:17" ht="18.75" x14ac:dyDescent="0.3">
      <c r="A1" s="3" t="s">
        <v>11</v>
      </c>
    </row>
    <row r="3" spans="1:17" x14ac:dyDescent="0.25">
      <c r="B3" t="s">
        <v>0</v>
      </c>
      <c r="K3" t="s">
        <v>15</v>
      </c>
    </row>
    <row r="5" spans="1:17" x14ac:dyDescent="0.25">
      <c r="B5" s="1"/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12</v>
      </c>
      <c r="K5" s="1"/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12</v>
      </c>
    </row>
    <row r="6" spans="1:17" x14ac:dyDescent="0.25">
      <c r="B6" s="1" t="s">
        <v>1</v>
      </c>
      <c r="C6" s="4">
        <v>1.4359</v>
      </c>
      <c r="D6" s="4"/>
      <c r="E6" s="4"/>
      <c r="F6" s="4">
        <v>102.56399999999999</v>
      </c>
      <c r="G6" s="4"/>
      <c r="H6" s="4">
        <f>SUM(C6:G6)</f>
        <v>103.9999</v>
      </c>
      <c r="K6" s="1" t="s">
        <v>1</v>
      </c>
      <c r="L6" s="5">
        <v>8</v>
      </c>
      <c r="M6" s="5"/>
      <c r="N6" s="5"/>
      <c r="O6" s="5">
        <v>8</v>
      </c>
      <c r="P6" s="5"/>
      <c r="Q6" s="1">
        <f>SUM(L6:P6)</f>
        <v>16</v>
      </c>
    </row>
    <row r="7" spans="1:17" x14ac:dyDescent="0.25">
      <c r="B7" s="1" t="s">
        <v>2</v>
      </c>
      <c r="C7" s="4">
        <v>110</v>
      </c>
      <c r="D7" s="4"/>
      <c r="E7" s="4"/>
      <c r="F7" s="4"/>
      <c r="G7" s="4"/>
      <c r="H7" s="4">
        <f t="shared" ref="H7:H10" si="0">SUM(C7:G7)</f>
        <v>110</v>
      </c>
      <c r="K7" s="1" t="s">
        <v>2</v>
      </c>
      <c r="L7" s="5">
        <v>10</v>
      </c>
      <c r="M7" s="5"/>
      <c r="N7" s="5"/>
      <c r="O7" s="5"/>
      <c r="P7" s="5"/>
      <c r="Q7" s="1">
        <f t="shared" ref="Q7:Q10" si="1">SUM(L7:P7)</f>
        <v>10</v>
      </c>
    </row>
    <row r="8" spans="1:17" x14ac:dyDescent="0.25">
      <c r="B8" s="1" t="s">
        <v>3</v>
      </c>
      <c r="C8" s="4"/>
      <c r="D8" s="4">
        <v>110</v>
      </c>
      <c r="E8" s="4"/>
      <c r="F8" s="4"/>
      <c r="G8" s="4"/>
      <c r="H8" s="4">
        <f t="shared" si="0"/>
        <v>110</v>
      </c>
      <c r="K8" s="1" t="s">
        <v>3</v>
      </c>
      <c r="L8" s="5"/>
      <c r="M8" s="5">
        <v>10</v>
      </c>
      <c r="N8" s="5"/>
      <c r="O8" s="5"/>
      <c r="P8" s="5"/>
      <c r="Q8" s="1">
        <f t="shared" si="1"/>
        <v>10</v>
      </c>
    </row>
    <row r="9" spans="1:17" x14ac:dyDescent="0.25">
      <c r="B9" s="1" t="s">
        <v>4</v>
      </c>
      <c r="C9" s="4"/>
      <c r="D9" s="4"/>
      <c r="E9" s="4">
        <v>100</v>
      </c>
      <c r="F9" s="4"/>
      <c r="G9" s="4"/>
      <c r="H9" s="4">
        <f t="shared" si="0"/>
        <v>100</v>
      </c>
      <c r="K9" s="1" t="s">
        <v>4</v>
      </c>
      <c r="L9" s="5"/>
      <c r="M9" s="5">
        <v>8</v>
      </c>
      <c r="N9" s="5">
        <v>12</v>
      </c>
      <c r="O9" s="5"/>
      <c r="P9" s="5"/>
      <c r="Q9" s="1">
        <f t="shared" si="1"/>
        <v>20</v>
      </c>
    </row>
    <row r="10" spans="1:17" x14ac:dyDescent="0.25">
      <c r="B10" s="1" t="s">
        <v>5</v>
      </c>
      <c r="C10" s="4"/>
      <c r="D10" s="4"/>
      <c r="E10" s="4"/>
      <c r="F10" s="4"/>
      <c r="G10" s="4">
        <v>93.333299999999994</v>
      </c>
      <c r="H10" s="4">
        <f t="shared" si="0"/>
        <v>93.333299999999994</v>
      </c>
      <c r="K10" s="1" t="s">
        <v>5</v>
      </c>
      <c r="L10" s="5"/>
      <c r="M10" s="5"/>
      <c r="N10" s="5"/>
      <c r="O10" s="5"/>
      <c r="P10" s="5">
        <v>20</v>
      </c>
      <c r="Q10" s="1">
        <f t="shared" si="1"/>
        <v>20</v>
      </c>
    </row>
    <row r="11" spans="1:17" x14ac:dyDescent="0.25">
      <c r="B11" s="1"/>
      <c r="C11" s="5"/>
      <c r="D11" s="5"/>
      <c r="E11" s="5"/>
      <c r="F11" s="5"/>
      <c r="G11" s="5"/>
      <c r="H11" s="7">
        <f>SUM(H6:H10)</f>
        <v>517.33320000000003</v>
      </c>
      <c r="Q11" s="2">
        <f>SUM(Q6:Q10)</f>
        <v>76</v>
      </c>
    </row>
    <row r="14" spans="1:17" x14ac:dyDescent="0.25">
      <c r="B14" t="s">
        <v>13</v>
      </c>
    </row>
    <row r="15" spans="1:17" x14ac:dyDescent="0.25">
      <c r="L15" s="1" t="s">
        <v>16</v>
      </c>
      <c r="M15" s="1"/>
      <c r="N15" s="1">
        <f>H11+Q11</f>
        <v>593.33320000000003</v>
      </c>
    </row>
    <row r="16" spans="1:17" x14ac:dyDescent="0.25">
      <c r="B16" s="1"/>
      <c r="C16" s="1" t="s">
        <v>6</v>
      </c>
      <c r="D16" s="1" t="s">
        <v>7</v>
      </c>
      <c r="E16" s="1" t="s">
        <v>8</v>
      </c>
      <c r="F16" s="1" t="s">
        <v>9</v>
      </c>
      <c r="G16" s="1" t="s">
        <v>10</v>
      </c>
      <c r="H16" s="1" t="s">
        <v>12</v>
      </c>
    </row>
    <row r="17" spans="2:14" x14ac:dyDescent="0.25">
      <c r="B17" s="1" t="s">
        <v>1</v>
      </c>
      <c r="C17" s="4">
        <v>48</v>
      </c>
      <c r="D17" s="4"/>
      <c r="E17" s="4"/>
      <c r="F17" s="4"/>
      <c r="G17" s="4"/>
      <c r="H17" s="4">
        <f>SUM(C17:G17)</f>
        <v>48</v>
      </c>
    </row>
    <row r="18" spans="2:14" x14ac:dyDescent="0.25">
      <c r="B18" s="1" t="s">
        <v>2</v>
      </c>
      <c r="C18" s="4">
        <v>0.16849800000000001</v>
      </c>
      <c r="D18" s="4"/>
      <c r="E18" s="4"/>
      <c r="F18" s="4"/>
      <c r="G18" s="4"/>
      <c r="H18" s="4">
        <f t="shared" ref="H18:H21" si="2">SUM(C18:G18)</f>
        <v>0.16849800000000001</v>
      </c>
      <c r="L18" s="1" t="s">
        <v>14</v>
      </c>
      <c r="M18" s="1"/>
      <c r="N18" s="1">
        <v>77298</v>
      </c>
    </row>
    <row r="19" spans="2:14" x14ac:dyDescent="0.25">
      <c r="B19" s="1" t="s">
        <v>3</v>
      </c>
      <c r="C19" s="4"/>
      <c r="D19" s="4">
        <v>23.596</v>
      </c>
      <c r="E19" s="4"/>
      <c r="F19" s="4"/>
      <c r="G19" s="4"/>
      <c r="H19" s="4">
        <f t="shared" si="2"/>
        <v>23.596</v>
      </c>
    </row>
    <row r="20" spans="2:14" x14ac:dyDescent="0.25">
      <c r="B20" s="1" t="s">
        <v>4</v>
      </c>
      <c r="C20" s="4"/>
      <c r="D20" s="4">
        <v>41.333300000000001</v>
      </c>
      <c r="E20" s="4">
        <v>6.6666699999999999</v>
      </c>
      <c r="F20" s="4"/>
      <c r="G20" s="4"/>
      <c r="H20" s="4">
        <f t="shared" si="2"/>
        <v>47.999970000000005</v>
      </c>
    </row>
    <row r="21" spans="2:14" x14ac:dyDescent="0.25">
      <c r="B21" s="1" t="s">
        <v>5</v>
      </c>
      <c r="C21" s="4"/>
      <c r="D21" s="4"/>
      <c r="E21" s="4"/>
      <c r="F21" s="4"/>
      <c r="G21" s="4"/>
      <c r="H21" s="4">
        <f t="shared" si="2"/>
        <v>0</v>
      </c>
    </row>
    <row r="22" spans="2:14" x14ac:dyDescent="0.25">
      <c r="C22" s="6"/>
      <c r="D22" s="6"/>
      <c r="E22" s="6"/>
      <c r="F22" s="6"/>
      <c r="G22" s="6"/>
      <c r="H22" s="7">
        <f>SUM(H17:H21)</f>
        <v>119.76446800000001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0235D-39AC-4019-82D8-4E5AC79833E4}">
  <dimension ref="A1:Q22"/>
  <sheetViews>
    <sheetView zoomScale="79" workbookViewId="0">
      <selection activeCell="V11" sqref="V11"/>
    </sheetView>
  </sheetViews>
  <sheetFormatPr defaultRowHeight="15" x14ac:dyDescent="0.25"/>
  <cols>
    <col min="2" max="2" width="9.5703125" customWidth="1"/>
    <col min="3" max="4" width="10.42578125" bestFit="1" customWidth="1"/>
    <col min="11" max="11" width="10.42578125" customWidth="1"/>
  </cols>
  <sheetData>
    <row r="1" spans="1:17" ht="18.75" x14ac:dyDescent="0.3">
      <c r="A1" s="3" t="s">
        <v>25</v>
      </c>
    </row>
    <row r="3" spans="1:17" x14ac:dyDescent="0.25">
      <c r="B3" t="s">
        <v>0</v>
      </c>
      <c r="K3" t="s">
        <v>15</v>
      </c>
    </row>
    <row r="5" spans="1:17" x14ac:dyDescent="0.25">
      <c r="B5" s="1"/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12</v>
      </c>
      <c r="K5" s="1"/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12</v>
      </c>
    </row>
    <row r="6" spans="1:17" x14ac:dyDescent="0.25">
      <c r="B6" s="1" t="s">
        <v>1</v>
      </c>
      <c r="C6" s="4">
        <v>97.7</v>
      </c>
      <c r="D6" s="4"/>
      <c r="E6" s="1"/>
      <c r="F6" s="1">
        <v>3.3</v>
      </c>
      <c r="G6" s="1"/>
      <c r="H6" s="4">
        <f>SUM(C6:G6)</f>
        <v>101</v>
      </c>
      <c r="K6" s="1" t="s">
        <v>1</v>
      </c>
      <c r="L6" s="1">
        <v>8</v>
      </c>
      <c r="M6" s="1"/>
      <c r="N6" s="1"/>
      <c r="O6" s="1">
        <v>8</v>
      </c>
      <c r="P6" s="1"/>
      <c r="Q6" s="1">
        <f>SUM(L6:P6)</f>
        <v>16</v>
      </c>
    </row>
    <row r="7" spans="1:17" x14ac:dyDescent="0.25">
      <c r="B7" s="1" t="s">
        <v>2</v>
      </c>
      <c r="C7" s="4">
        <v>40.6</v>
      </c>
      <c r="D7" s="4">
        <v>61.3</v>
      </c>
      <c r="E7" s="1"/>
      <c r="F7" s="1"/>
      <c r="G7" s="1"/>
      <c r="H7" s="4">
        <f t="shared" ref="H7:H9" si="0">SUM(C7:G7)</f>
        <v>101.9</v>
      </c>
      <c r="K7" s="1" t="s">
        <v>2</v>
      </c>
      <c r="L7" s="1">
        <v>10</v>
      </c>
      <c r="M7" s="1">
        <v>8</v>
      </c>
      <c r="N7" s="1"/>
      <c r="O7" s="1"/>
      <c r="P7" s="1"/>
      <c r="Q7" s="1">
        <f t="shared" ref="Q7:Q10" si="1">SUM(L7:P7)</f>
        <v>18</v>
      </c>
    </row>
    <row r="8" spans="1:17" x14ac:dyDescent="0.25">
      <c r="B8" s="1" t="s">
        <v>3</v>
      </c>
      <c r="C8" s="4"/>
      <c r="D8" s="4"/>
      <c r="E8" s="1"/>
      <c r="F8" s="1"/>
      <c r="G8" s="4">
        <v>96</v>
      </c>
      <c r="H8" s="4">
        <f t="shared" si="0"/>
        <v>96</v>
      </c>
      <c r="K8" s="1" t="s">
        <v>3</v>
      </c>
      <c r="L8" s="1"/>
      <c r="M8" s="1"/>
      <c r="N8" s="1"/>
      <c r="O8" s="1"/>
      <c r="P8" s="1">
        <v>24</v>
      </c>
      <c r="Q8" s="1">
        <f t="shared" si="1"/>
        <v>24</v>
      </c>
    </row>
    <row r="9" spans="1:17" x14ac:dyDescent="0.25">
      <c r="B9" s="1" t="s">
        <v>4</v>
      </c>
      <c r="C9" s="4"/>
      <c r="D9" s="4">
        <v>112</v>
      </c>
      <c r="E9" s="1"/>
      <c r="F9" s="1"/>
      <c r="G9" s="1"/>
      <c r="H9" s="4">
        <f t="shared" si="0"/>
        <v>112</v>
      </c>
      <c r="K9" s="1" t="s">
        <v>4</v>
      </c>
      <c r="L9" s="1"/>
      <c r="M9" s="1">
        <v>8</v>
      </c>
      <c r="N9" s="1"/>
      <c r="O9" s="1"/>
      <c r="P9" s="1"/>
      <c r="Q9" s="1">
        <f t="shared" si="1"/>
        <v>8</v>
      </c>
    </row>
    <row r="10" spans="1:17" x14ac:dyDescent="0.25">
      <c r="B10" s="1" t="s">
        <v>5</v>
      </c>
      <c r="C10" s="1"/>
      <c r="D10" s="1"/>
      <c r="E10" s="1"/>
      <c r="F10" s="4">
        <v>112</v>
      </c>
      <c r="G10" s="1"/>
      <c r="H10" s="4">
        <f>SUM(C10:G10)</f>
        <v>112</v>
      </c>
      <c r="K10" s="1" t="s">
        <v>5</v>
      </c>
      <c r="L10" s="1"/>
      <c r="M10" s="1"/>
      <c r="N10" s="1"/>
      <c r="O10" s="1">
        <v>8</v>
      </c>
      <c r="P10" s="1"/>
      <c r="Q10" s="1">
        <f t="shared" si="1"/>
        <v>8</v>
      </c>
    </row>
    <row r="11" spans="1:17" x14ac:dyDescent="0.25">
      <c r="H11" s="7">
        <f>SUM(H6:H10)</f>
        <v>522.9</v>
      </c>
      <c r="Q11" s="2">
        <f>SUM(Q6:Q10)</f>
        <v>74</v>
      </c>
    </row>
    <row r="14" spans="1:17" x14ac:dyDescent="0.25">
      <c r="B14" t="s">
        <v>13</v>
      </c>
    </row>
    <row r="15" spans="1:17" x14ac:dyDescent="0.25">
      <c r="L15" s="1" t="s">
        <v>16</v>
      </c>
      <c r="M15" s="1"/>
      <c r="N15" s="1">
        <f>H11+Q11</f>
        <v>596.9</v>
      </c>
    </row>
    <row r="16" spans="1:17" x14ac:dyDescent="0.25">
      <c r="B16" s="1"/>
      <c r="C16" s="1" t="s">
        <v>6</v>
      </c>
      <c r="D16" s="1" t="s">
        <v>7</v>
      </c>
      <c r="E16" s="1" t="s">
        <v>8</v>
      </c>
      <c r="F16" s="1" t="s">
        <v>9</v>
      </c>
      <c r="G16" s="1" t="s">
        <v>10</v>
      </c>
      <c r="H16" s="1" t="s">
        <v>12</v>
      </c>
    </row>
    <row r="17" spans="2:14" x14ac:dyDescent="0.25">
      <c r="B17" s="1" t="s">
        <v>1</v>
      </c>
      <c r="C17" s="1"/>
      <c r="D17" s="1"/>
      <c r="E17" s="1"/>
      <c r="F17" s="1"/>
      <c r="G17" s="1"/>
      <c r="H17" s="4">
        <f>SUM(C17:G17)</f>
        <v>0</v>
      </c>
      <c r="L17" s="1" t="s">
        <v>14</v>
      </c>
      <c r="M17" s="1"/>
      <c r="N17" s="5">
        <v>61984.4</v>
      </c>
    </row>
    <row r="18" spans="2:14" x14ac:dyDescent="0.25">
      <c r="B18" s="1" t="s">
        <v>2</v>
      </c>
      <c r="C18" s="1"/>
      <c r="D18" s="1"/>
      <c r="E18" s="1"/>
      <c r="F18" s="1"/>
      <c r="G18" s="1"/>
      <c r="H18" s="4">
        <f t="shared" ref="H18:H20" si="2">SUM(C18:G18)</f>
        <v>0</v>
      </c>
    </row>
    <row r="19" spans="2:14" x14ac:dyDescent="0.25">
      <c r="B19" s="1" t="s">
        <v>3</v>
      </c>
      <c r="C19" s="1"/>
      <c r="D19" s="1"/>
      <c r="E19" s="1"/>
      <c r="F19" s="1"/>
      <c r="G19" s="1">
        <v>15.1</v>
      </c>
      <c r="H19" s="4">
        <f t="shared" si="2"/>
        <v>15.1</v>
      </c>
    </row>
    <row r="20" spans="2:14" x14ac:dyDescent="0.25">
      <c r="B20" s="1" t="s">
        <v>4</v>
      </c>
      <c r="C20" s="1"/>
      <c r="D20" s="1"/>
      <c r="E20" s="1"/>
      <c r="F20" s="1"/>
      <c r="G20" s="1"/>
      <c r="H20" s="4">
        <f t="shared" si="2"/>
        <v>0</v>
      </c>
    </row>
    <row r="21" spans="2:14" x14ac:dyDescent="0.25">
      <c r="B21" s="1" t="s">
        <v>5</v>
      </c>
      <c r="C21" s="1"/>
      <c r="D21" s="1"/>
      <c r="E21" s="1"/>
      <c r="F21" s="1"/>
      <c r="G21" s="1"/>
      <c r="H21" s="4">
        <f>SUM(C21:G21)</f>
        <v>0</v>
      </c>
    </row>
    <row r="22" spans="2:14" x14ac:dyDescent="0.25">
      <c r="H22" s="7">
        <f>SUM(H17:H21)</f>
        <v>15.1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7A44-C727-4066-8273-EA56FE83AAB6}">
  <dimension ref="A1:Q22"/>
  <sheetViews>
    <sheetView zoomScale="70" zoomScaleNormal="70" workbookViewId="0">
      <selection activeCell="W5" sqref="W5"/>
    </sheetView>
  </sheetViews>
  <sheetFormatPr defaultRowHeight="15" x14ac:dyDescent="0.25"/>
  <cols>
    <col min="2" max="2" width="9.5703125" customWidth="1"/>
    <col min="3" max="4" width="10.42578125" bestFit="1" customWidth="1"/>
    <col min="11" max="11" width="10.42578125" customWidth="1"/>
  </cols>
  <sheetData>
    <row r="1" spans="1:17" ht="18.75" x14ac:dyDescent="0.3">
      <c r="A1" s="3" t="s">
        <v>26</v>
      </c>
    </row>
    <row r="3" spans="1:17" x14ac:dyDescent="0.25">
      <c r="B3" t="s">
        <v>0</v>
      </c>
      <c r="K3" t="s">
        <v>15</v>
      </c>
    </row>
    <row r="5" spans="1:17" x14ac:dyDescent="0.25">
      <c r="B5" s="1"/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12</v>
      </c>
      <c r="K5" s="1"/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12</v>
      </c>
    </row>
    <row r="6" spans="1:17" x14ac:dyDescent="0.25">
      <c r="B6" s="1" t="s">
        <v>1</v>
      </c>
      <c r="C6" s="4"/>
      <c r="D6" s="4"/>
      <c r="E6" s="1"/>
      <c r="F6" s="1">
        <v>110.2</v>
      </c>
      <c r="G6" s="1"/>
      <c r="H6" s="4">
        <f>SUM(C6:G6)</f>
        <v>110.2</v>
      </c>
      <c r="K6" s="1" t="s">
        <v>1</v>
      </c>
      <c r="L6" s="1"/>
      <c r="M6" s="1"/>
      <c r="N6" s="1"/>
      <c r="O6" s="1">
        <v>8</v>
      </c>
      <c r="P6" s="1"/>
      <c r="Q6" s="1">
        <f>SUM(L6:P6)</f>
        <v>8</v>
      </c>
    </row>
    <row r="7" spans="1:17" x14ac:dyDescent="0.25">
      <c r="B7" s="1" t="s">
        <v>2</v>
      </c>
      <c r="C7" s="4">
        <v>110</v>
      </c>
      <c r="D7" s="4"/>
      <c r="E7" s="1"/>
      <c r="F7" s="1"/>
      <c r="G7" s="1"/>
      <c r="H7" s="4">
        <f t="shared" ref="H7:H9" si="0">SUM(C7:G7)</f>
        <v>110</v>
      </c>
      <c r="K7" s="1" t="s">
        <v>2</v>
      </c>
      <c r="L7" s="1">
        <v>10</v>
      </c>
      <c r="M7" s="1"/>
      <c r="N7" s="1"/>
      <c r="O7" s="1"/>
      <c r="P7" s="1"/>
      <c r="Q7" s="1">
        <f t="shared" ref="Q7:Q10" si="1">SUM(L7:P7)</f>
        <v>10</v>
      </c>
    </row>
    <row r="8" spans="1:17" x14ac:dyDescent="0.25">
      <c r="B8" s="1" t="s">
        <v>3</v>
      </c>
      <c r="C8" s="4"/>
      <c r="D8" s="4">
        <v>110</v>
      </c>
      <c r="E8" s="1"/>
      <c r="F8" s="1"/>
      <c r="G8" s="4"/>
      <c r="H8" s="4">
        <f t="shared" si="0"/>
        <v>110</v>
      </c>
      <c r="K8" s="1" t="s">
        <v>3</v>
      </c>
      <c r="L8" s="1"/>
      <c r="M8" s="1">
        <v>10</v>
      </c>
      <c r="N8" s="1"/>
      <c r="O8" s="1"/>
      <c r="P8" s="1"/>
      <c r="Q8" s="1">
        <f t="shared" si="1"/>
        <v>10</v>
      </c>
    </row>
    <row r="9" spans="1:17" x14ac:dyDescent="0.25">
      <c r="B9" s="1" t="s">
        <v>4</v>
      </c>
      <c r="C9" s="4"/>
      <c r="D9" s="4"/>
      <c r="E9" s="1">
        <v>100</v>
      </c>
      <c r="F9" s="1"/>
      <c r="G9" s="1"/>
      <c r="H9" s="4">
        <f t="shared" si="0"/>
        <v>100</v>
      </c>
      <c r="K9" s="1" t="s">
        <v>4</v>
      </c>
      <c r="L9" s="1"/>
      <c r="M9" s="1">
        <v>8</v>
      </c>
      <c r="N9" s="1">
        <v>12</v>
      </c>
      <c r="O9" s="1"/>
      <c r="P9" s="1"/>
      <c r="Q9" s="1">
        <f t="shared" si="1"/>
        <v>20</v>
      </c>
    </row>
    <row r="10" spans="1:17" x14ac:dyDescent="0.25">
      <c r="B10" s="1" t="s">
        <v>5</v>
      </c>
      <c r="C10" s="1"/>
      <c r="D10" s="1"/>
      <c r="E10" s="1"/>
      <c r="F10" s="4"/>
      <c r="G10" s="1">
        <v>93.3</v>
      </c>
      <c r="H10" s="4">
        <f>SUM(C10:G10)</f>
        <v>93.3</v>
      </c>
      <c r="K10" s="1" t="s">
        <v>5</v>
      </c>
      <c r="L10" s="1"/>
      <c r="M10" s="1"/>
      <c r="N10" s="1"/>
      <c r="O10" s="1"/>
      <c r="P10" s="1">
        <v>20</v>
      </c>
      <c r="Q10" s="1">
        <f t="shared" si="1"/>
        <v>20</v>
      </c>
    </row>
    <row r="11" spans="1:17" x14ac:dyDescent="0.25">
      <c r="H11" s="7">
        <f>SUM(H6:H10)</f>
        <v>523.5</v>
      </c>
      <c r="Q11" s="2">
        <f>SUM(Q6:Q10)</f>
        <v>68</v>
      </c>
    </row>
    <row r="14" spans="1:17" x14ac:dyDescent="0.25">
      <c r="B14" t="s">
        <v>13</v>
      </c>
    </row>
    <row r="15" spans="1:17" x14ac:dyDescent="0.25">
      <c r="L15" s="1" t="s">
        <v>16</v>
      </c>
      <c r="M15" s="1"/>
      <c r="N15" s="1">
        <f>H11+Q11</f>
        <v>591.5</v>
      </c>
    </row>
    <row r="16" spans="1:17" x14ac:dyDescent="0.25">
      <c r="B16" s="1"/>
      <c r="C16" s="1" t="s">
        <v>6</v>
      </c>
      <c r="D16" s="1" t="s">
        <v>7</v>
      </c>
      <c r="E16" s="1" t="s">
        <v>8</v>
      </c>
      <c r="F16" s="1" t="s">
        <v>9</v>
      </c>
      <c r="G16" s="1" t="s">
        <v>10</v>
      </c>
      <c r="H16" s="1" t="s">
        <v>12</v>
      </c>
    </row>
    <row r="17" spans="2:14" x14ac:dyDescent="0.25">
      <c r="B17" s="1" t="s">
        <v>1</v>
      </c>
      <c r="C17" s="1"/>
      <c r="D17" s="1"/>
      <c r="E17" s="1"/>
      <c r="F17" s="1"/>
      <c r="G17" s="1"/>
      <c r="H17" s="4">
        <f>SUM(C17:G17)</f>
        <v>0</v>
      </c>
      <c r="L17" s="1" t="s">
        <v>14</v>
      </c>
      <c r="M17" s="1"/>
      <c r="N17" s="5">
        <v>73008.800000000003</v>
      </c>
    </row>
    <row r="18" spans="2:14" x14ac:dyDescent="0.25">
      <c r="B18" s="1" t="s">
        <v>2</v>
      </c>
      <c r="C18" s="1">
        <v>32.799999999999997</v>
      </c>
      <c r="D18" s="1"/>
      <c r="E18" s="1"/>
      <c r="F18" s="1"/>
      <c r="G18" s="1"/>
      <c r="H18" s="4">
        <f t="shared" ref="H18:H20" si="2">SUM(C18:G18)</f>
        <v>32.799999999999997</v>
      </c>
    </row>
    <row r="19" spans="2:14" x14ac:dyDescent="0.25">
      <c r="B19" s="1" t="s">
        <v>3</v>
      </c>
      <c r="C19" s="1"/>
      <c r="D19" s="1">
        <v>11.4</v>
      </c>
      <c r="E19" s="1"/>
      <c r="F19" s="1"/>
      <c r="G19" s="1"/>
      <c r="H19" s="4">
        <f t="shared" si="2"/>
        <v>11.4</v>
      </c>
    </row>
    <row r="20" spans="2:14" x14ac:dyDescent="0.25">
      <c r="B20" s="1" t="s">
        <v>4</v>
      </c>
      <c r="C20" s="1"/>
      <c r="D20" s="1">
        <v>41.3</v>
      </c>
      <c r="E20" s="1"/>
      <c r="F20" s="1"/>
      <c r="G20" s="1"/>
      <c r="H20" s="4">
        <f t="shared" si="2"/>
        <v>41.3</v>
      </c>
    </row>
    <row r="21" spans="2:14" x14ac:dyDescent="0.25">
      <c r="B21" s="1" t="s">
        <v>5</v>
      </c>
      <c r="C21" s="1"/>
      <c r="D21" s="1"/>
      <c r="E21" s="1"/>
      <c r="F21" s="1"/>
      <c r="G21" s="1"/>
      <c r="H21" s="4">
        <f>SUM(C21:G21)</f>
        <v>0</v>
      </c>
    </row>
    <row r="22" spans="2:14" x14ac:dyDescent="0.25">
      <c r="H22" s="7">
        <f>SUM(H17:H21)</f>
        <v>85.5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DA826-0879-4A45-A597-1783C0D4FAEA}">
  <dimension ref="A1:Q22"/>
  <sheetViews>
    <sheetView zoomScale="85" zoomScaleNormal="85" workbookViewId="0">
      <selection activeCell="H14" sqref="H14"/>
    </sheetView>
  </sheetViews>
  <sheetFormatPr defaultRowHeight="15" x14ac:dyDescent="0.25"/>
  <cols>
    <col min="2" max="2" width="9.5703125" customWidth="1"/>
    <col min="11" max="11" width="10.42578125" customWidth="1"/>
  </cols>
  <sheetData>
    <row r="1" spans="1:17" ht="18.75" x14ac:dyDescent="0.3">
      <c r="A1" s="3" t="s">
        <v>17</v>
      </c>
    </row>
    <row r="3" spans="1:17" x14ac:dyDescent="0.25">
      <c r="B3" t="s">
        <v>0</v>
      </c>
      <c r="K3" t="s">
        <v>15</v>
      </c>
    </row>
    <row r="5" spans="1:17" x14ac:dyDescent="0.25">
      <c r="B5" s="1"/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12</v>
      </c>
      <c r="K5" s="1"/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12</v>
      </c>
    </row>
    <row r="6" spans="1:17" x14ac:dyDescent="0.25">
      <c r="B6" s="1" t="s">
        <v>1</v>
      </c>
      <c r="C6" s="1"/>
      <c r="D6" s="1"/>
      <c r="E6" s="1"/>
      <c r="F6" s="4">
        <v>110.256</v>
      </c>
      <c r="G6" s="4"/>
      <c r="H6" s="4">
        <f>SUM(C6:G6)</f>
        <v>110.256</v>
      </c>
      <c r="K6" s="1" t="s">
        <v>1</v>
      </c>
      <c r="L6" s="1"/>
      <c r="M6" s="1"/>
      <c r="N6" s="1"/>
      <c r="O6" s="5">
        <v>8</v>
      </c>
      <c r="P6" s="5"/>
      <c r="Q6" s="5">
        <f>SUM(L6:P6)</f>
        <v>8</v>
      </c>
    </row>
    <row r="7" spans="1:17" x14ac:dyDescent="0.25">
      <c r="B7" s="1" t="s">
        <v>2</v>
      </c>
      <c r="C7" s="4">
        <v>110</v>
      </c>
      <c r="D7" s="4"/>
      <c r="E7" s="4"/>
      <c r="F7" s="4"/>
      <c r="G7" s="4"/>
      <c r="H7" s="4">
        <f t="shared" ref="H7:H10" si="0">SUM(C7:G7)</f>
        <v>110</v>
      </c>
      <c r="K7" s="1" t="s">
        <v>2</v>
      </c>
      <c r="L7" s="5">
        <v>10</v>
      </c>
      <c r="M7" s="5"/>
      <c r="N7" s="5"/>
      <c r="O7" s="5"/>
      <c r="P7" s="5"/>
      <c r="Q7" s="5">
        <f t="shared" ref="Q7:Q10" si="1">SUM(L7:P7)</f>
        <v>10</v>
      </c>
    </row>
    <row r="8" spans="1:17" x14ac:dyDescent="0.25">
      <c r="B8" s="1" t="s">
        <v>3</v>
      </c>
      <c r="C8" s="4"/>
      <c r="D8" s="4">
        <v>110</v>
      </c>
      <c r="E8" s="4"/>
      <c r="F8" s="4"/>
      <c r="G8" s="4"/>
      <c r="H8" s="4">
        <f t="shared" si="0"/>
        <v>110</v>
      </c>
      <c r="K8" s="1" t="s">
        <v>3</v>
      </c>
      <c r="L8" s="5"/>
      <c r="M8" s="5">
        <v>10</v>
      </c>
      <c r="N8" s="5"/>
      <c r="O8" s="5"/>
      <c r="P8" s="5"/>
      <c r="Q8" s="5">
        <f t="shared" si="1"/>
        <v>10</v>
      </c>
    </row>
    <row r="9" spans="1:17" x14ac:dyDescent="0.25">
      <c r="B9" s="1" t="s">
        <v>4</v>
      </c>
      <c r="C9" s="4"/>
      <c r="D9" s="4"/>
      <c r="E9" s="4">
        <v>100</v>
      </c>
      <c r="F9" s="4"/>
      <c r="G9" s="4"/>
      <c r="H9" s="4">
        <f t="shared" si="0"/>
        <v>100</v>
      </c>
      <c r="K9" s="1" t="s">
        <v>4</v>
      </c>
      <c r="L9" s="5"/>
      <c r="M9" s="5">
        <v>8</v>
      </c>
      <c r="N9" s="5">
        <v>12</v>
      </c>
      <c r="O9" s="5"/>
      <c r="P9" s="5"/>
      <c r="Q9" s="5">
        <f t="shared" si="1"/>
        <v>20</v>
      </c>
    </row>
    <row r="10" spans="1:17" x14ac:dyDescent="0.25">
      <c r="B10" s="1" t="s">
        <v>5</v>
      </c>
      <c r="C10" s="4"/>
      <c r="D10" s="4"/>
      <c r="E10" s="4"/>
      <c r="F10" s="4"/>
      <c r="G10" s="4">
        <v>93.333299999999994</v>
      </c>
      <c r="H10" s="4">
        <f t="shared" si="0"/>
        <v>93.333299999999994</v>
      </c>
      <c r="K10" s="1" t="s">
        <v>5</v>
      </c>
      <c r="L10" s="5"/>
      <c r="M10" s="5"/>
      <c r="N10" s="5"/>
      <c r="O10" s="5"/>
      <c r="P10" s="5">
        <v>20</v>
      </c>
      <c r="Q10" s="5">
        <f t="shared" si="1"/>
        <v>20</v>
      </c>
    </row>
    <row r="11" spans="1:17" x14ac:dyDescent="0.25">
      <c r="H11" s="7">
        <f>SUM(H6:H10)</f>
        <v>523.58929999999998</v>
      </c>
      <c r="L11" s="8"/>
      <c r="M11" s="8"/>
      <c r="N11" s="8"/>
      <c r="O11" s="8"/>
      <c r="P11" s="8"/>
      <c r="Q11" s="7">
        <f>SUM(Q6:Q10)</f>
        <v>68</v>
      </c>
    </row>
    <row r="14" spans="1:17" x14ac:dyDescent="0.25">
      <c r="B14" t="s">
        <v>13</v>
      </c>
    </row>
    <row r="15" spans="1:17" x14ac:dyDescent="0.25">
      <c r="L15" s="1" t="s">
        <v>16</v>
      </c>
      <c r="M15" s="1"/>
      <c r="N15" s="1">
        <f>H11+Q11</f>
        <v>591.58929999999998</v>
      </c>
    </row>
    <row r="16" spans="1:17" x14ac:dyDescent="0.25">
      <c r="B16" s="1"/>
      <c r="C16" s="1" t="s">
        <v>6</v>
      </c>
      <c r="D16" s="1" t="s">
        <v>7</v>
      </c>
      <c r="E16" s="1" t="s">
        <v>8</v>
      </c>
      <c r="F16" s="1" t="s">
        <v>9</v>
      </c>
      <c r="G16" s="1" t="s">
        <v>10</v>
      </c>
      <c r="H16" s="1" t="s">
        <v>12</v>
      </c>
    </row>
    <row r="17" spans="2:14" x14ac:dyDescent="0.25">
      <c r="B17" s="1" t="s">
        <v>1</v>
      </c>
      <c r="C17" s="1"/>
      <c r="D17" s="1"/>
      <c r="E17" s="1"/>
      <c r="F17" s="1"/>
      <c r="G17" s="1"/>
      <c r="H17" s="1">
        <f>SUM(C17:G17)</f>
        <v>0</v>
      </c>
      <c r="L17" s="1" t="s">
        <v>14</v>
      </c>
      <c r="M17" s="1"/>
      <c r="N17" s="1">
        <v>73008.800000000003</v>
      </c>
    </row>
    <row r="18" spans="2:14" x14ac:dyDescent="0.25">
      <c r="B18" s="1" t="s">
        <v>2</v>
      </c>
      <c r="C18" s="4">
        <v>32.857100000000003</v>
      </c>
      <c r="D18" s="4"/>
      <c r="E18" s="4"/>
      <c r="F18" s="4"/>
      <c r="G18" s="4"/>
      <c r="H18" s="4">
        <f t="shared" ref="H18:H21" si="2">SUM(C18:G18)</f>
        <v>32.857100000000003</v>
      </c>
    </row>
    <row r="19" spans="2:14" x14ac:dyDescent="0.25">
      <c r="B19" s="1" t="s">
        <v>3</v>
      </c>
      <c r="C19" s="4"/>
      <c r="D19" s="4">
        <v>11.4747</v>
      </c>
      <c r="E19" s="4"/>
      <c r="F19" s="4"/>
      <c r="G19" s="4"/>
      <c r="H19" s="4">
        <f t="shared" si="2"/>
        <v>11.4747</v>
      </c>
    </row>
    <row r="20" spans="2:14" x14ac:dyDescent="0.25">
      <c r="B20" s="1" t="s">
        <v>4</v>
      </c>
      <c r="C20" s="4"/>
      <c r="D20" s="4">
        <v>41.333300000000001</v>
      </c>
      <c r="E20" s="4">
        <v>6.6666699999999999</v>
      </c>
      <c r="F20" s="4"/>
      <c r="G20" s="4"/>
      <c r="H20" s="4">
        <f t="shared" si="2"/>
        <v>47.999970000000005</v>
      </c>
    </row>
    <row r="21" spans="2:14" x14ac:dyDescent="0.25">
      <c r="B21" s="1" t="s">
        <v>5</v>
      </c>
      <c r="C21" s="4"/>
      <c r="D21" s="4"/>
      <c r="E21" s="4"/>
      <c r="F21" s="4"/>
      <c r="G21" s="4"/>
      <c r="H21" s="4">
        <f t="shared" si="2"/>
        <v>0</v>
      </c>
    </row>
    <row r="22" spans="2:14" x14ac:dyDescent="0.25">
      <c r="H22" s="7">
        <f>SUM(H17:H21)</f>
        <v>92.331770000000006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B1B8-34B7-48C1-96D3-88A7C69D6EE9}">
  <dimension ref="A1:Q22"/>
  <sheetViews>
    <sheetView zoomScale="86" workbookViewId="0">
      <selection activeCell="U6" sqref="U6"/>
    </sheetView>
  </sheetViews>
  <sheetFormatPr defaultRowHeight="15" x14ac:dyDescent="0.25"/>
  <cols>
    <col min="2" max="2" width="9.5703125" customWidth="1"/>
    <col min="8" max="8" width="9.42578125" bestFit="1" customWidth="1"/>
    <col min="11" max="11" width="10.42578125" customWidth="1"/>
  </cols>
  <sheetData>
    <row r="1" spans="1:17" ht="18.75" x14ac:dyDescent="0.3">
      <c r="A1" s="3" t="s">
        <v>18</v>
      </c>
    </row>
    <row r="3" spans="1:17" x14ac:dyDescent="0.25">
      <c r="B3" t="s">
        <v>0</v>
      </c>
      <c r="K3" t="s">
        <v>15</v>
      </c>
    </row>
    <row r="5" spans="1:17" x14ac:dyDescent="0.25">
      <c r="B5" s="1"/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12</v>
      </c>
      <c r="K5" s="1"/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12</v>
      </c>
    </row>
    <row r="6" spans="1:17" x14ac:dyDescent="0.25">
      <c r="B6" s="1" t="s">
        <v>1</v>
      </c>
      <c r="C6" s="1">
        <v>28.75</v>
      </c>
      <c r="D6" s="1"/>
      <c r="E6" s="1"/>
      <c r="F6" s="1">
        <v>75.25</v>
      </c>
      <c r="G6" s="1"/>
      <c r="H6" s="4">
        <f>SUM(C6:G6)</f>
        <v>104</v>
      </c>
      <c r="K6" s="1" t="s">
        <v>1</v>
      </c>
      <c r="L6" s="1">
        <v>8</v>
      </c>
      <c r="M6" s="1"/>
      <c r="N6" s="1"/>
      <c r="O6" s="1">
        <v>8</v>
      </c>
      <c r="P6" s="1"/>
      <c r="Q6" s="1">
        <f>SUM(L6:P6)</f>
        <v>16</v>
      </c>
    </row>
    <row r="7" spans="1:17" x14ac:dyDescent="0.25">
      <c r="B7" s="1" t="s">
        <v>2</v>
      </c>
      <c r="C7" s="1">
        <v>110</v>
      </c>
      <c r="D7" s="1"/>
      <c r="E7" s="1"/>
      <c r="F7" s="1"/>
      <c r="G7" s="1"/>
      <c r="H7" s="4">
        <f t="shared" ref="H7:H10" si="0">SUM(C7:G7)</f>
        <v>110</v>
      </c>
      <c r="K7" s="1" t="s">
        <v>2</v>
      </c>
      <c r="L7" s="1">
        <v>10</v>
      </c>
      <c r="M7" s="1"/>
      <c r="N7" s="1"/>
      <c r="O7" s="1"/>
      <c r="P7" s="1"/>
      <c r="Q7" s="1">
        <f t="shared" ref="Q7:Q10" si="1">SUM(L7:P7)</f>
        <v>10</v>
      </c>
    </row>
    <row r="8" spans="1:17" x14ac:dyDescent="0.25">
      <c r="B8" s="1" t="s">
        <v>3</v>
      </c>
      <c r="C8" s="1"/>
      <c r="D8" s="1">
        <v>110</v>
      </c>
      <c r="E8" s="1"/>
      <c r="F8" s="1"/>
      <c r="G8" s="1"/>
      <c r="H8" s="4">
        <f t="shared" si="0"/>
        <v>110</v>
      </c>
      <c r="K8" s="1" t="s">
        <v>3</v>
      </c>
      <c r="L8" s="1"/>
      <c r="M8" s="1">
        <v>10</v>
      </c>
      <c r="N8" s="1"/>
      <c r="O8" s="1"/>
      <c r="P8" s="1"/>
      <c r="Q8" s="1">
        <f t="shared" si="1"/>
        <v>10</v>
      </c>
    </row>
    <row r="9" spans="1:17" x14ac:dyDescent="0.25">
      <c r="B9" s="1" t="s">
        <v>4</v>
      </c>
      <c r="C9" s="1"/>
      <c r="D9" s="1"/>
      <c r="E9" s="1">
        <v>106.667</v>
      </c>
      <c r="F9" s="1"/>
      <c r="G9" s="1"/>
      <c r="H9" s="4">
        <f t="shared" si="0"/>
        <v>106.667</v>
      </c>
      <c r="K9" s="1" t="s">
        <v>4</v>
      </c>
      <c r="L9" s="1"/>
      <c r="M9" s="1"/>
      <c r="N9" s="1">
        <v>12</v>
      </c>
      <c r="O9" s="1"/>
      <c r="P9" s="1"/>
      <c r="Q9" s="1">
        <f t="shared" si="1"/>
        <v>12</v>
      </c>
    </row>
    <row r="10" spans="1:17" x14ac:dyDescent="0.25">
      <c r="B10" s="1" t="s">
        <v>5</v>
      </c>
      <c r="C10" s="1"/>
      <c r="D10" s="1"/>
      <c r="E10" s="1"/>
      <c r="F10" s="1"/>
      <c r="G10" s="1">
        <v>100</v>
      </c>
      <c r="H10" s="4">
        <f t="shared" si="0"/>
        <v>100</v>
      </c>
      <c r="K10" s="1" t="s">
        <v>5</v>
      </c>
      <c r="L10" s="1"/>
      <c r="M10" s="1"/>
      <c r="N10" s="1"/>
      <c r="O10" s="1"/>
      <c r="P10" s="1">
        <v>20</v>
      </c>
      <c r="Q10" s="1">
        <f t="shared" si="1"/>
        <v>20</v>
      </c>
    </row>
    <row r="11" spans="1:17" x14ac:dyDescent="0.25">
      <c r="H11" s="7">
        <f>SUM(H6:H10)</f>
        <v>530.66700000000003</v>
      </c>
      <c r="Q11" s="2">
        <f>SUM(Q6:Q10)</f>
        <v>68</v>
      </c>
    </row>
    <row r="14" spans="1:17" x14ac:dyDescent="0.25">
      <c r="B14" t="s">
        <v>13</v>
      </c>
    </row>
    <row r="15" spans="1:17" x14ac:dyDescent="0.25">
      <c r="L15" s="1" t="s">
        <v>16</v>
      </c>
      <c r="M15" s="1"/>
      <c r="N15" s="1">
        <f>H11+Q11</f>
        <v>598.66700000000003</v>
      </c>
    </row>
    <row r="16" spans="1:17" x14ac:dyDescent="0.25">
      <c r="B16" s="1"/>
      <c r="C16" s="1" t="s">
        <v>6</v>
      </c>
      <c r="D16" s="1" t="s">
        <v>7</v>
      </c>
      <c r="E16" s="1" t="s">
        <v>8</v>
      </c>
      <c r="F16" s="1" t="s">
        <v>9</v>
      </c>
      <c r="G16" s="1" t="s">
        <v>10</v>
      </c>
      <c r="H16" s="1" t="s">
        <v>12</v>
      </c>
    </row>
    <row r="17" spans="2:14" x14ac:dyDescent="0.25">
      <c r="B17" s="1" t="s">
        <v>1</v>
      </c>
      <c r="C17" s="1"/>
      <c r="D17" s="1"/>
      <c r="E17" s="1"/>
      <c r="F17" s="1">
        <v>14.493600000000001</v>
      </c>
      <c r="G17" s="1"/>
      <c r="H17" s="4">
        <f>SUM(C17:G17)</f>
        <v>14.493600000000001</v>
      </c>
      <c r="L17" s="1" t="s">
        <v>14</v>
      </c>
      <c r="M17" s="1"/>
      <c r="N17" s="1">
        <v>63722.5</v>
      </c>
    </row>
    <row r="18" spans="2:14" x14ac:dyDescent="0.25">
      <c r="B18" s="1" t="s">
        <v>2</v>
      </c>
      <c r="C18" s="1"/>
      <c r="D18" s="1"/>
      <c r="E18" s="1"/>
      <c r="F18" s="1"/>
      <c r="G18" s="1"/>
      <c r="H18" s="4">
        <f t="shared" ref="H18:H21" si="2">SUM(C18:G18)</f>
        <v>0</v>
      </c>
    </row>
    <row r="19" spans="2:14" x14ac:dyDescent="0.25">
      <c r="B19" s="1" t="s">
        <v>3</v>
      </c>
      <c r="C19" s="1"/>
      <c r="D19" s="1">
        <v>11.2121</v>
      </c>
      <c r="E19" s="1"/>
      <c r="F19" s="1"/>
      <c r="G19" s="1"/>
      <c r="H19" s="4">
        <f t="shared" si="2"/>
        <v>11.2121</v>
      </c>
    </row>
    <row r="20" spans="2:14" x14ac:dyDescent="0.25">
      <c r="B20" s="1" t="s">
        <v>4</v>
      </c>
      <c r="C20" s="1"/>
      <c r="D20" s="1"/>
      <c r="E20" s="1"/>
      <c r="F20" s="1"/>
      <c r="G20" s="1"/>
      <c r="H20" s="4">
        <f t="shared" si="2"/>
        <v>0</v>
      </c>
    </row>
    <row r="21" spans="2:14" x14ac:dyDescent="0.25">
      <c r="B21" s="1" t="s">
        <v>5</v>
      </c>
      <c r="C21" s="1"/>
      <c r="D21" s="1"/>
      <c r="E21" s="1"/>
      <c r="F21" s="1"/>
      <c r="G21" s="1"/>
      <c r="H21" s="4">
        <f t="shared" si="2"/>
        <v>0</v>
      </c>
    </row>
    <row r="22" spans="2:14" x14ac:dyDescent="0.25">
      <c r="H22" s="7">
        <f>SUM(H17:H21)</f>
        <v>25.7057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C2D4-AD22-44C7-BEC7-482047F5F739}">
  <dimension ref="A1:Q22"/>
  <sheetViews>
    <sheetView zoomScale="92" workbookViewId="0">
      <selection activeCell="T12" sqref="T12"/>
    </sheetView>
  </sheetViews>
  <sheetFormatPr defaultRowHeight="15" x14ac:dyDescent="0.25"/>
  <cols>
    <col min="2" max="2" width="9.5703125" customWidth="1"/>
    <col min="8" max="8" width="9.42578125" bestFit="1" customWidth="1"/>
    <col min="11" max="11" width="10.42578125" customWidth="1"/>
  </cols>
  <sheetData>
    <row r="1" spans="1:17" ht="18.75" x14ac:dyDescent="0.3">
      <c r="A1" s="3" t="s">
        <v>19</v>
      </c>
    </row>
    <row r="3" spans="1:17" x14ac:dyDescent="0.25">
      <c r="B3" t="s">
        <v>0</v>
      </c>
      <c r="K3" t="s">
        <v>15</v>
      </c>
    </row>
    <row r="5" spans="1:17" x14ac:dyDescent="0.25">
      <c r="B5" s="1"/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12</v>
      </c>
      <c r="K5" s="1"/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12</v>
      </c>
    </row>
    <row r="6" spans="1:17" x14ac:dyDescent="0.25">
      <c r="B6" s="1" t="s">
        <v>1</v>
      </c>
      <c r="C6" s="4">
        <v>28.75</v>
      </c>
      <c r="D6" s="4"/>
      <c r="E6" s="4"/>
      <c r="F6" s="4">
        <v>75.25</v>
      </c>
      <c r="G6" s="4"/>
      <c r="H6" s="4">
        <f>SUM(C6:G6)</f>
        <v>104</v>
      </c>
      <c r="K6" s="1" t="s">
        <v>1</v>
      </c>
      <c r="L6" s="1">
        <v>8</v>
      </c>
      <c r="M6" s="1"/>
      <c r="N6" s="1"/>
      <c r="O6" s="1">
        <v>8</v>
      </c>
      <c r="P6" s="1"/>
      <c r="Q6" s="1">
        <f>SUM(L6:P6)</f>
        <v>16</v>
      </c>
    </row>
    <row r="7" spans="1:17" x14ac:dyDescent="0.25">
      <c r="B7" s="1" t="s">
        <v>2</v>
      </c>
      <c r="C7" s="4">
        <v>110</v>
      </c>
      <c r="D7" s="4"/>
      <c r="E7" s="4"/>
      <c r="F7" s="4"/>
      <c r="G7" s="4"/>
      <c r="H7" s="4">
        <f t="shared" ref="H7:H9" si="0">SUM(C7:G7)</f>
        <v>110</v>
      </c>
      <c r="K7" s="1" t="s">
        <v>2</v>
      </c>
      <c r="L7" s="1">
        <v>10</v>
      </c>
      <c r="M7" s="1"/>
      <c r="N7" s="1"/>
      <c r="O7" s="1"/>
      <c r="P7" s="1"/>
      <c r="Q7" s="1">
        <f t="shared" ref="Q7:Q10" si="1">SUM(L7:P7)</f>
        <v>10</v>
      </c>
    </row>
    <row r="8" spans="1:17" x14ac:dyDescent="0.25">
      <c r="B8" s="1" t="s">
        <v>3</v>
      </c>
      <c r="C8" s="4"/>
      <c r="D8" s="4">
        <v>110</v>
      </c>
      <c r="E8" s="4"/>
      <c r="F8" s="4"/>
      <c r="G8" s="4"/>
      <c r="H8" s="4">
        <f t="shared" si="0"/>
        <v>110</v>
      </c>
      <c r="K8" s="1" t="s">
        <v>3</v>
      </c>
      <c r="L8" s="1"/>
      <c r="M8" s="1">
        <v>10</v>
      </c>
      <c r="N8" s="1"/>
      <c r="O8" s="1"/>
      <c r="P8" s="1"/>
      <c r="Q8" s="1">
        <f t="shared" si="1"/>
        <v>10</v>
      </c>
    </row>
    <row r="9" spans="1:17" x14ac:dyDescent="0.25">
      <c r="B9" s="1" t="s">
        <v>4</v>
      </c>
      <c r="C9" s="4"/>
      <c r="D9" s="4">
        <v>100</v>
      </c>
      <c r="E9" s="4"/>
      <c r="F9" s="4"/>
      <c r="G9" s="4"/>
      <c r="H9" s="4">
        <f t="shared" si="0"/>
        <v>100</v>
      </c>
      <c r="K9" s="1" t="s">
        <v>4</v>
      </c>
      <c r="L9" s="1"/>
      <c r="M9" s="1">
        <v>8</v>
      </c>
      <c r="N9" s="1">
        <v>12</v>
      </c>
      <c r="O9" s="1"/>
      <c r="P9" s="1"/>
      <c r="Q9" s="1">
        <f t="shared" si="1"/>
        <v>20</v>
      </c>
    </row>
    <row r="10" spans="1:17" x14ac:dyDescent="0.25">
      <c r="B10" s="1" t="s">
        <v>5</v>
      </c>
      <c r="C10" s="4"/>
      <c r="D10" s="4"/>
      <c r="E10" s="4"/>
      <c r="F10" s="4"/>
      <c r="G10" s="4">
        <v>93.333299999999994</v>
      </c>
      <c r="H10" s="4">
        <f>SUM(C10:G10)</f>
        <v>93.333299999999994</v>
      </c>
      <c r="K10" s="1" t="s">
        <v>5</v>
      </c>
      <c r="L10" s="1"/>
      <c r="M10" s="1"/>
      <c r="N10" s="1"/>
      <c r="O10" s="1"/>
      <c r="P10" s="1">
        <v>20</v>
      </c>
      <c r="Q10" s="1">
        <f t="shared" si="1"/>
        <v>20</v>
      </c>
    </row>
    <row r="11" spans="1:17" x14ac:dyDescent="0.25">
      <c r="H11" s="7">
        <f>SUM(H6:H10)</f>
        <v>517.33330000000001</v>
      </c>
      <c r="Q11" s="2">
        <f>SUM(Q6:Q10)</f>
        <v>76</v>
      </c>
    </row>
    <row r="14" spans="1:17" x14ac:dyDescent="0.25">
      <c r="B14" t="s">
        <v>13</v>
      </c>
    </row>
    <row r="15" spans="1:17" x14ac:dyDescent="0.25">
      <c r="L15" s="1" t="s">
        <v>16</v>
      </c>
      <c r="M15" s="1"/>
      <c r="N15" s="1">
        <f>H11+Q11</f>
        <v>593.33330000000001</v>
      </c>
    </row>
    <row r="16" spans="1:17" x14ac:dyDescent="0.25">
      <c r="B16" s="1"/>
      <c r="C16" s="1" t="s">
        <v>6</v>
      </c>
      <c r="D16" s="1" t="s">
        <v>7</v>
      </c>
      <c r="E16" s="1" t="s">
        <v>8</v>
      </c>
      <c r="F16" s="1" t="s">
        <v>9</v>
      </c>
      <c r="G16" s="1" t="s">
        <v>10</v>
      </c>
      <c r="H16" s="1" t="s">
        <v>12</v>
      </c>
    </row>
    <row r="17" spans="2:14" x14ac:dyDescent="0.25">
      <c r="B17" s="1" t="s">
        <v>1</v>
      </c>
      <c r="C17" s="1"/>
      <c r="D17" s="1"/>
      <c r="E17" s="1"/>
      <c r="F17" s="4">
        <v>22.1859</v>
      </c>
      <c r="G17" s="1"/>
      <c r="H17" s="4">
        <f>SUM(C17:G17)</f>
        <v>22.1859</v>
      </c>
      <c r="L17" s="1" t="s">
        <v>14</v>
      </c>
      <c r="M17" s="1"/>
      <c r="N17" s="1">
        <v>73400.600000000006</v>
      </c>
    </row>
    <row r="18" spans="2:14" x14ac:dyDescent="0.25">
      <c r="B18" s="1" t="s">
        <v>2</v>
      </c>
      <c r="C18" s="1"/>
      <c r="D18" s="1"/>
      <c r="E18" s="1"/>
      <c r="F18" s="1"/>
      <c r="G18" s="1"/>
      <c r="H18" s="4">
        <f t="shared" ref="H18:H20" si="2">SUM(C18:G18)</f>
        <v>0</v>
      </c>
    </row>
    <row r="19" spans="2:14" x14ac:dyDescent="0.25">
      <c r="B19" s="1" t="s">
        <v>3</v>
      </c>
      <c r="C19" s="1"/>
      <c r="D19" s="4">
        <v>23.596</v>
      </c>
      <c r="E19" s="4"/>
      <c r="F19" s="4"/>
      <c r="G19" s="4"/>
      <c r="H19" s="4">
        <f t="shared" si="2"/>
        <v>23.596</v>
      </c>
    </row>
    <row r="20" spans="2:14" x14ac:dyDescent="0.25">
      <c r="B20" s="1" t="s">
        <v>4</v>
      </c>
      <c r="C20" s="1"/>
      <c r="D20" s="4">
        <v>41.333300000000001</v>
      </c>
      <c r="E20" s="4"/>
      <c r="F20" s="4"/>
      <c r="G20" s="4"/>
      <c r="H20" s="4">
        <f t="shared" si="2"/>
        <v>41.333300000000001</v>
      </c>
    </row>
    <row r="21" spans="2:14" x14ac:dyDescent="0.25">
      <c r="B21" s="1" t="s">
        <v>5</v>
      </c>
      <c r="C21" s="1"/>
      <c r="D21" s="4"/>
      <c r="E21" s="4"/>
      <c r="F21" s="4"/>
      <c r="G21" s="4">
        <v>6.6666699999999999</v>
      </c>
      <c r="H21" s="4">
        <f>SUM(C21:G21)</f>
        <v>6.6666699999999999</v>
      </c>
    </row>
    <row r="22" spans="2:14" x14ac:dyDescent="0.25">
      <c r="H22" s="7">
        <f>SUM(H17:H21)</f>
        <v>93.781869999999998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12EC-71F1-414D-AC32-F0BE98D683CB}">
  <dimension ref="A1:Q22"/>
  <sheetViews>
    <sheetView zoomScale="82" workbookViewId="0">
      <selection activeCell="V17" sqref="V17"/>
    </sheetView>
  </sheetViews>
  <sheetFormatPr defaultRowHeight="15" x14ac:dyDescent="0.25"/>
  <cols>
    <col min="2" max="2" width="9.5703125" customWidth="1"/>
    <col min="11" max="11" width="10.42578125" customWidth="1"/>
  </cols>
  <sheetData>
    <row r="1" spans="1:17" ht="18.75" x14ac:dyDescent="0.3">
      <c r="A1" s="3" t="s">
        <v>20</v>
      </c>
    </row>
    <row r="3" spans="1:17" x14ac:dyDescent="0.25">
      <c r="B3" t="s">
        <v>0</v>
      </c>
      <c r="K3" t="s">
        <v>15</v>
      </c>
    </row>
    <row r="5" spans="1:17" x14ac:dyDescent="0.25">
      <c r="B5" s="1"/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12</v>
      </c>
      <c r="K5" s="1"/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12</v>
      </c>
    </row>
    <row r="6" spans="1:17" x14ac:dyDescent="0.25">
      <c r="B6" s="1" t="s">
        <v>1</v>
      </c>
      <c r="C6" s="4">
        <v>28.75</v>
      </c>
      <c r="D6" s="4"/>
      <c r="E6" s="4"/>
      <c r="F6" s="4">
        <v>75.25</v>
      </c>
      <c r="G6" s="4"/>
      <c r="H6" s="4">
        <f>SUM(C6:G6)</f>
        <v>104</v>
      </c>
      <c r="K6" s="1" t="s">
        <v>1</v>
      </c>
      <c r="L6" s="1">
        <v>8</v>
      </c>
      <c r="M6" s="1"/>
      <c r="N6" s="1"/>
      <c r="O6" s="1">
        <v>8</v>
      </c>
      <c r="P6" s="1"/>
      <c r="Q6" s="1">
        <f>SUM(L6:P6)</f>
        <v>16</v>
      </c>
    </row>
    <row r="7" spans="1:17" x14ac:dyDescent="0.25">
      <c r="B7" s="1" t="s">
        <v>2</v>
      </c>
      <c r="C7" s="4">
        <v>110</v>
      </c>
      <c r="D7" s="4"/>
      <c r="E7" s="4"/>
      <c r="F7" s="4"/>
      <c r="G7" s="4"/>
      <c r="H7" s="4">
        <f t="shared" ref="H7:H9" si="0">SUM(C7:G7)</f>
        <v>110</v>
      </c>
      <c r="K7" s="1" t="s">
        <v>2</v>
      </c>
      <c r="L7" s="1">
        <v>10</v>
      </c>
      <c r="M7" s="1"/>
      <c r="N7" s="1"/>
      <c r="O7" s="1"/>
      <c r="P7" s="1"/>
      <c r="Q7" s="1">
        <f t="shared" ref="Q7:Q10" si="1">SUM(L7:P7)</f>
        <v>10</v>
      </c>
    </row>
    <row r="8" spans="1:17" x14ac:dyDescent="0.25">
      <c r="B8" s="1" t="s">
        <v>3</v>
      </c>
      <c r="C8" s="4"/>
      <c r="D8" s="4">
        <v>110</v>
      </c>
      <c r="E8" s="4"/>
      <c r="F8" s="4"/>
      <c r="G8" s="4"/>
      <c r="H8" s="4">
        <f t="shared" si="0"/>
        <v>110</v>
      </c>
      <c r="K8" s="1" t="s">
        <v>3</v>
      </c>
      <c r="L8" s="1"/>
      <c r="M8" s="1">
        <v>10</v>
      </c>
      <c r="N8" s="1"/>
      <c r="O8" s="1"/>
      <c r="P8" s="1"/>
      <c r="Q8" s="1">
        <f t="shared" si="1"/>
        <v>10</v>
      </c>
    </row>
    <row r="9" spans="1:17" x14ac:dyDescent="0.25">
      <c r="B9" s="1" t="s">
        <v>4</v>
      </c>
      <c r="C9" s="4"/>
      <c r="D9" s="4">
        <v>100</v>
      </c>
      <c r="E9" s="4"/>
      <c r="F9" s="4"/>
      <c r="G9" s="4"/>
      <c r="H9" s="4">
        <f t="shared" si="0"/>
        <v>100</v>
      </c>
      <c r="K9" s="1" t="s">
        <v>4</v>
      </c>
      <c r="L9" s="1"/>
      <c r="M9" s="1">
        <v>8</v>
      </c>
      <c r="N9" s="1">
        <v>12</v>
      </c>
      <c r="O9" s="1"/>
      <c r="P9" s="1"/>
      <c r="Q9" s="1">
        <f t="shared" si="1"/>
        <v>20</v>
      </c>
    </row>
    <row r="10" spans="1:17" x14ac:dyDescent="0.25">
      <c r="B10" s="1" t="s">
        <v>5</v>
      </c>
      <c r="C10" s="4"/>
      <c r="D10" s="4"/>
      <c r="E10" s="4"/>
      <c r="F10" s="4"/>
      <c r="G10" s="4">
        <v>93.333299999999994</v>
      </c>
      <c r="H10" s="4">
        <f>SUM(C10:G10)</f>
        <v>93.333299999999994</v>
      </c>
      <c r="K10" s="1" t="s">
        <v>5</v>
      </c>
      <c r="L10" s="1"/>
      <c r="M10" s="1"/>
      <c r="N10" s="1"/>
      <c r="O10" s="1"/>
      <c r="P10" s="1">
        <v>20</v>
      </c>
      <c r="Q10" s="1">
        <f t="shared" si="1"/>
        <v>20</v>
      </c>
    </row>
    <row r="11" spans="1:17" x14ac:dyDescent="0.25">
      <c r="H11" s="7">
        <f>SUM(H6:H10)</f>
        <v>517.33330000000001</v>
      </c>
      <c r="Q11" s="2">
        <f>SUM(Q6:Q10)</f>
        <v>76</v>
      </c>
    </row>
    <row r="14" spans="1:17" x14ac:dyDescent="0.25">
      <c r="B14" t="s">
        <v>13</v>
      </c>
    </row>
    <row r="15" spans="1:17" x14ac:dyDescent="0.25">
      <c r="L15" s="1" t="s">
        <v>16</v>
      </c>
      <c r="M15" s="1"/>
      <c r="N15" s="1">
        <f>H11+Q11</f>
        <v>593.33330000000001</v>
      </c>
    </row>
    <row r="16" spans="1:17" x14ac:dyDescent="0.25">
      <c r="B16" s="1"/>
      <c r="C16" s="1" t="s">
        <v>6</v>
      </c>
      <c r="D16" s="1" t="s">
        <v>7</v>
      </c>
      <c r="E16" s="1" t="s">
        <v>8</v>
      </c>
      <c r="F16" s="1" t="s">
        <v>9</v>
      </c>
      <c r="G16" s="1" t="s">
        <v>10</v>
      </c>
      <c r="H16" s="1" t="s">
        <v>12</v>
      </c>
    </row>
    <row r="17" spans="2:14" x14ac:dyDescent="0.25">
      <c r="B17" s="1" t="s">
        <v>1</v>
      </c>
      <c r="C17" s="1"/>
      <c r="D17" s="1"/>
      <c r="E17" s="1"/>
      <c r="F17" s="4">
        <v>27.3141</v>
      </c>
      <c r="G17" s="1"/>
      <c r="H17" s="4">
        <f>SUM(C17:G17)</f>
        <v>27.3141</v>
      </c>
      <c r="L17" s="1" t="s">
        <v>14</v>
      </c>
      <c r="M17" s="1"/>
      <c r="N17" s="1">
        <v>74169.8</v>
      </c>
    </row>
    <row r="18" spans="2:14" x14ac:dyDescent="0.25">
      <c r="B18" s="1" t="s">
        <v>2</v>
      </c>
      <c r="C18" s="1"/>
      <c r="D18" s="1"/>
      <c r="E18" s="1"/>
      <c r="F18" s="1"/>
      <c r="G18" s="1"/>
      <c r="H18" s="4">
        <f t="shared" ref="H18:H20" si="2">SUM(C18:G18)</f>
        <v>0</v>
      </c>
    </row>
    <row r="19" spans="2:14" x14ac:dyDescent="0.25">
      <c r="B19" s="1" t="s">
        <v>3</v>
      </c>
      <c r="C19" s="1"/>
      <c r="D19" s="4">
        <v>23.596</v>
      </c>
      <c r="E19" s="4"/>
      <c r="F19" s="1"/>
      <c r="G19" s="1"/>
      <c r="H19" s="4">
        <f t="shared" si="2"/>
        <v>23.596</v>
      </c>
    </row>
    <row r="20" spans="2:14" x14ac:dyDescent="0.25">
      <c r="B20" s="1" t="s">
        <v>4</v>
      </c>
      <c r="C20" s="1"/>
      <c r="D20" s="4">
        <v>41.333300000000001</v>
      </c>
      <c r="E20" s="4">
        <v>6.6666699999999999</v>
      </c>
      <c r="F20" s="1"/>
      <c r="G20" s="1"/>
      <c r="H20" s="4">
        <f t="shared" si="2"/>
        <v>47.999970000000005</v>
      </c>
    </row>
    <row r="21" spans="2:14" x14ac:dyDescent="0.25">
      <c r="B21" s="1" t="s">
        <v>5</v>
      </c>
      <c r="C21" s="1"/>
      <c r="D21" s="1"/>
      <c r="E21" s="1"/>
      <c r="F21" s="1"/>
      <c r="G21" s="1"/>
      <c r="H21" s="4">
        <f>SUM(C21:G21)</f>
        <v>0</v>
      </c>
    </row>
    <row r="22" spans="2:14" x14ac:dyDescent="0.25">
      <c r="H22" s="7">
        <f>SUM(H17:H21)</f>
        <v>98.910070000000005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09EE7-5C7E-4B82-A411-E70CFA23B59C}">
  <dimension ref="A1:Q22"/>
  <sheetViews>
    <sheetView zoomScale="83" workbookViewId="0">
      <selection activeCell="T15" sqref="T15"/>
    </sheetView>
  </sheetViews>
  <sheetFormatPr defaultRowHeight="15" x14ac:dyDescent="0.25"/>
  <cols>
    <col min="2" max="2" width="9.5703125" customWidth="1"/>
    <col min="11" max="11" width="10.42578125" customWidth="1"/>
  </cols>
  <sheetData>
    <row r="1" spans="1:17" ht="18.75" x14ac:dyDescent="0.3">
      <c r="A1" s="3" t="s">
        <v>21</v>
      </c>
    </row>
    <row r="3" spans="1:17" x14ac:dyDescent="0.25">
      <c r="B3" t="s">
        <v>0</v>
      </c>
      <c r="K3" t="s">
        <v>15</v>
      </c>
    </row>
    <row r="5" spans="1:17" x14ac:dyDescent="0.25">
      <c r="B5" s="1"/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12</v>
      </c>
      <c r="K5" s="1"/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12</v>
      </c>
    </row>
    <row r="6" spans="1:17" x14ac:dyDescent="0.25">
      <c r="B6" s="1" t="s">
        <v>1</v>
      </c>
      <c r="C6" s="4">
        <v>49.583300000000001</v>
      </c>
      <c r="D6" s="4"/>
      <c r="E6" s="4"/>
      <c r="F6" s="4">
        <v>54.416699999999999</v>
      </c>
      <c r="G6" s="4"/>
      <c r="H6" s="4">
        <f>SUM(C6:G6)</f>
        <v>104</v>
      </c>
      <c r="K6" s="1" t="s">
        <v>1</v>
      </c>
      <c r="L6" s="1"/>
      <c r="M6" s="1"/>
      <c r="N6" s="1"/>
      <c r="O6" s="1">
        <v>8</v>
      </c>
      <c r="P6" s="1"/>
      <c r="Q6" s="1">
        <f>SUM(L6:P6)</f>
        <v>8</v>
      </c>
    </row>
    <row r="7" spans="1:17" x14ac:dyDescent="0.25">
      <c r="B7" s="1" t="s">
        <v>2</v>
      </c>
      <c r="C7" s="4">
        <v>110</v>
      </c>
      <c r="D7" s="4"/>
      <c r="E7" s="4"/>
      <c r="F7" s="4"/>
      <c r="G7" s="4"/>
      <c r="H7" s="4">
        <f t="shared" ref="H7:H9" si="0">SUM(C7:G7)</f>
        <v>110</v>
      </c>
      <c r="K7" s="1" t="s">
        <v>2</v>
      </c>
      <c r="L7" s="1">
        <v>10</v>
      </c>
      <c r="M7" s="1"/>
      <c r="N7" s="1"/>
      <c r="O7" s="1"/>
      <c r="P7" s="1"/>
      <c r="Q7" s="1">
        <f t="shared" ref="Q7:Q10" si="1">SUM(L7:P7)</f>
        <v>10</v>
      </c>
    </row>
    <row r="8" spans="1:17" x14ac:dyDescent="0.25">
      <c r="B8" s="1" t="s">
        <v>3</v>
      </c>
      <c r="C8" s="4"/>
      <c r="D8" s="4">
        <v>110</v>
      </c>
      <c r="E8" s="4"/>
      <c r="F8" s="4"/>
      <c r="G8" s="4"/>
      <c r="H8" s="4">
        <f t="shared" si="0"/>
        <v>110</v>
      </c>
      <c r="K8" s="1" t="s">
        <v>3</v>
      </c>
      <c r="L8" s="1"/>
      <c r="M8" s="1">
        <v>10</v>
      </c>
      <c r="N8" s="1"/>
      <c r="O8" s="1"/>
      <c r="P8" s="1"/>
      <c r="Q8" s="1">
        <f t="shared" si="1"/>
        <v>10</v>
      </c>
    </row>
    <row r="9" spans="1:17" x14ac:dyDescent="0.25">
      <c r="B9" s="1" t="s">
        <v>4</v>
      </c>
      <c r="C9" s="4"/>
      <c r="D9" s="4"/>
      <c r="E9" s="4">
        <v>106.667</v>
      </c>
      <c r="F9" s="4"/>
      <c r="G9" s="4"/>
      <c r="H9" s="4">
        <f t="shared" si="0"/>
        <v>106.667</v>
      </c>
      <c r="K9" s="1" t="s">
        <v>4</v>
      </c>
      <c r="L9" s="1"/>
      <c r="M9" s="1"/>
      <c r="N9" s="1">
        <v>12</v>
      </c>
      <c r="O9" s="1"/>
      <c r="P9" s="1"/>
      <c r="Q9" s="1">
        <f t="shared" si="1"/>
        <v>12</v>
      </c>
    </row>
    <row r="10" spans="1:17" x14ac:dyDescent="0.25">
      <c r="B10" s="1" t="s">
        <v>5</v>
      </c>
      <c r="C10" s="4"/>
      <c r="D10" s="4"/>
      <c r="E10" s="4"/>
      <c r="F10" s="4">
        <v>43.019199999999998</v>
      </c>
      <c r="G10" s="4">
        <v>48.980800000000002</v>
      </c>
      <c r="H10" s="4">
        <f>SUM(C10:G10)</f>
        <v>92</v>
      </c>
      <c r="K10" s="1" t="s">
        <v>5</v>
      </c>
      <c r="L10" s="1"/>
      <c r="M10" s="1"/>
      <c r="N10" s="1"/>
      <c r="O10" s="1">
        <v>8</v>
      </c>
      <c r="P10" s="1">
        <v>20</v>
      </c>
      <c r="Q10" s="1">
        <f t="shared" si="1"/>
        <v>28</v>
      </c>
    </row>
    <row r="11" spans="1:17" x14ac:dyDescent="0.25">
      <c r="H11" s="7">
        <f>SUM(H6:H10)</f>
        <v>522.66700000000003</v>
      </c>
      <c r="Q11" s="2">
        <f>SUM(Q6:Q10)</f>
        <v>68</v>
      </c>
    </row>
    <row r="14" spans="1:17" x14ac:dyDescent="0.25">
      <c r="B14" t="s">
        <v>13</v>
      </c>
    </row>
    <row r="15" spans="1:17" x14ac:dyDescent="0.25">
      <c r="L15" s="1" t="s">
        <v>16</v>
      </c>
      <c r="M15" s="1"/>
      <c r="N15" s="1">
        <f>H11+Q11</f>
        <v>590.66700000000003</v>
      </c>
    </row>
    <row r="16" spans="1:17" x14ac:dyDescent="0.25">
      <c r="B16" s="1"/>
      <c r="C16" s="1" t="s">
        <v>6</v>
      </c>
      <c r="D16" s="1" t="s">
        <v>7</v>
      </c>
      <c r="E16" s="1" t="s">
        <v>8</v>
      </c>
      <c r="F16" s="1" t="s">
        <v>9</v>
      </c>
      <c r="G16" s="1" t="s">
        <v>10</v>
      </c>
      <c r="H16" s="1" t="s">
        <v>12</v>
      </c>
    </row>
    <row r="17" spans="2:14" x14ac:dyDescent="0.25">
      <c r="B17" s="1" t="s">
        <v>1</v>
      </c>
      <c r="C17" s="1"/>
      <c r="D17" s="1"/>
      <c r="E17" s="1"/>
      <c r="F17" s="1"/>
      <c r="G17" s="1"/>
      <c r="H17" s="4">
        <f>SUM(C17:G17)</f>
        <v>0</v>
      </c>
      <c r="L17" s="1" t="s">
        <v>14</v>
      </c>
      <c r="M17" s="1"/>
      <c r="N17" s="1">
        <v>71246.8</v>
      </c>
    </row>
    <row r="18" spans="2:14" x14ac:dyDescent="0.25">
      <c r="B18" s="1" t="s">
        <v>2</v>
      </c>
      <c r="C18" s="1"/>
      <c r="D18" s="1"/>
      <c r="E18" s="1"/>
      <c r="F18" s="1"/>
      <c r="G18" s="1"/>
      <c r="H18" s="4">
        <f t="shared" ref="H18:H20" si="2">SUM(C18:G18)</f>
        <v>0</v>
      </c>
    </row>
    <row r="19" spans="2:14" x14ac:dyDescent="0.25">
      <c r="B19" s="1" t="s">
        <v>3</v>
      </c>
      <c r="C19" s="1"/>
      <c r="D19" s="4">
        <v>41.5152</v>
      </c>
      <c r="E19" s="4"/>
      <c r="F19" s="4"/>
      <c r="G19" s="4"/>
      <c r="H19" s="4">
        <f t="shared" si="2"/>
        <v>41.5152</v>
      </c>
    </row>
    <row r="20" spans="2:14" x14ac:dyDescent="0.25">
      <c r="B20" s="1" t="s">
        <v>4</v>
      </c>
      <c r="C20" s="1"/>
      <c r="D20" s="4"/>
      <c r="E20" s="4"/>
      <c r="F20" s="4"/>
      <c r="G20" s="4"/>
      <c r="H20" s="4">
        <f t="shared" si="2"/>
        <v>0</v>
      </c>
    </row>
    <row r="21" spans="2:14" x14ac:dyDescent="0.25">
      <c r="B21" s="1" t="s">
        <v>5</v>
      </c>
      <c r="C21" s="1"/>
      <c r="D21" s="4"/>
      <c r="E21" s="4"/>
      <c r="F21" s="4"/>
      <c r="G21" s="4">
        <v>34.352600000000002</v>
      </c>
      <c r="H21" s="4">
        <f>SUM(C21:G21)</f>
        <v>34.352600000000002</v>
      </c>
    </row>
    <row r="22" spans="2:14" x14ac:dyDescent="0.25">
      <c r="H22" s="7">
        <f>SUM(H17:H21)</f>
        <v>75.867800000000003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BA2F6-B1EB-45F9-AFA7-46D5676FF653}">
  <dimension ref="A1:Q22"/>
  <sheetViews>
    <sheetView zoomScale="85" workbookViewId="0">
      <selection activeCell="T9" sqref="T9"/>
    </sheetView>
  </sheetViews>
  <sheetFormatPr defaultRowHeight="15" x14ac:dyDescent="0.25"/>
  <cols>
    <col min="2" max="2" width="9.5703125" customWidth="1"/>
    <col min="11" max="11" width="10.42578125" customWidth="1"/>
  </cols>
  <sheetData>
    <row r="1" spans="1:17" ht="18.75" x14ac:dyDescent="0.3">
      <c r="A1" s="3" t="s">
        <v>22</v>
      </c>
    </row>
    <row r="3" spans="1:17" x14ac:dyDescent="0.25">
      <c r="B3" t="s">
        <v>0</v>
      </c>
      <c r="K3" t="s">
        <v>15</v>
      </c>
    </row>
    <row r="5" spans="1:17" x14ac:dyDescent="0.25">
      <c r="B5" s="1"/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12</v>
      </c>
      <c r="K5" s="1"/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12</v>
      </c>
    </row>
    <row r="6" spans="1:17" x14ac:dyDescent="0.25">
      <c r="B6" s="1" t="s">
        <v>1</v>
      </c>
      <c r="C6" s="4">
        <v>49.583300000000001</v>
      </c>
      <c r="D6" s="4"/>
      <c r="E6" s="4"/>
      <c r="F6" s="4">
        <v>54.416699999999999</v>
      </c>
      <c r="G6" s="4"/>
      <c r="H6" s="4">
        <f>SUM(C6:G6)</f>
        <v>104</v>
      </c>
      <c r="K6" s="1" t="s">
        <v>1</v>
      </c>
      <c r="L6" s="1">
        <v>8</v>
      </c>
      <c r="M6" s="1"/>
      <c r="N6" s="1"/>
      <c r="O6" s="1">
        <v>8</v>
      </c>
      <c r="P6" s="1"/>
      <c r="Q6" s="1">
        <f>SUM(L6:P6)</f>
        <v>16</v>
      </c>
    </row>
    <row r="7" spans="1:17" x14ac:dyDescent="0.25">
      <c r="B7" s="1" t="s">
        <v>2</v>
      </c>
      <c r="C7" s="4">
        <v>110</v>
      </c>
      <c r="D7" s="4"/>
      <c r="E7" s="4"/>
      <c r="F7" s="4"/>
      <c r="G7" s="4"/>
      <c r="H7" s="4">
        <f t="shared" ref="H7:H9" si="0">SUM(C7:G7)</f>
        <v>110</v>
      </c>
      <c r="K7" s="1" t="s">
        <v>2</v>
      </c>
      <c r="L7" s="1">
        <v>10</v>
      </c>
      <c r="M7" s="1"/>
      <c r="N7" s="1"/>
      <c r="O7" s="1"/>
      <c r="P7" s="1"/>
      <c r="Q7" s="1">
        <f t="shared" ref="Q7:Q10" si="1">SUM(L7:P7)</f>
        <v>10</v>
      </c>
    </row>
    <row r="8" spans="1:17" x14ac:dyDescent="0.25">
      <c r="B8" s="1" t="s">
        <v>3</v>
      </c>
      <c r="C8" s="4"/>
      <c r="D8" s="4">
        <v>110</v>
      </c>
      <c r="E8" s="4"/>
      <c r="F8" s="4"/>
      <c r="G8" s="4"/>
      <c r="H8" s="4">
        <f t="shared" si="0"/>
        <v>110</v>
      </c>
      <c r="K8" s="1" t="s">
        <v>3</v>
      </c>
      <c r="L8" s="1"/>
      <c r="M8" s="1">
        <v>10</v>
      </c>
      <c r="N8" s="1"/>
      <c r="O8" s="1"/>
      <c r="P8" s="1"/>
      <c r="Q8" s="1">
        <f t="shared" si="1"/>
        <v>10</v>
      </c>
    </row>
    <row r="9" spans="1:17" x14ac:dyDescent="0.25">
      <c r="B9" s="1" t="s">
        <v>4</v>
      </c>
      <c r="C9" s="4"/>
      <c r="D9" s="4"/>
      <c r="E9" s="4">
        <v>100</v>
      </c>
      <c r="F9" s="4"/>
      <c r="G9" s="4"/>
      <c r="H9" s="4">
        <f t="shared" si="0"/>
        <v>100</v>
      </c>
      <c r="K9" s="1" t="s">
        <v>4</v>
      </c>
      <c r="L9" s="1"/>
      <c r="M9" s="1">
        <v>8</v>
      </c>
      <c r="N9" s="1">
        <v>12</v>
      </c>
      <c r="O9" s="1"/>
      <c r="P9" s="1"/>
      <c r="Q9" s="1">
        <f t="shared" si="1"/>
        <v>20</v>
      </c>
    </row>
    <row r="10" spans="1:17" x14ac:dyDescent="0.25">
      <c r="B10" s="1" t="s">
        <v>5</v>
      </c>
      <c r="C10" s="4"/>
      <c r="D10" s="4"/>
      <c r="E10" s="4"/>
      <c r="F10" s="4">
        <v>48.147399999999998</v>
      </c>
      <c r="G10" s="4">
        <v>43.852600000000002</v>
      </c>
      <c r="H10" s="4">
        <f>SUM(C10:G10)</f>
        <v>92</v>
      </c>
      <c r="K10" s="1" t="s">
        <v>5</v>
      </c>
      <c r="L10" s="1"/>
      <c r="M10" s="1"/>
      <c r="N10" s="1"/>
      <c r="O10" s="1"/>
      <c r="P10" s="1">
        <v>20</v>
      </c>
      <c r="Q10" s="1">
        <f t="shared" si="1"/>
        <v>20</v>
      </c>
    </row>
    <row r="11" spans="1:17" x14ac:dyDescent="0.25">
      <c r="H11" s="7">
        <f>SUM(H6:H10)</f>
        <v>516</v>
      </c>
      <c r="Q11" s="2">
        <f>SUM(Q6:Q10)</f>
        <v>76</v>
      </c>
    </row>
    <row r="14" spans="1:17" x14ac:dyDescent="0.25">
      <c r="B14" t="s">
        <v>13</v>
      </c>
    </row>
    <row r="15" spans="1:17" x14ac:dyDescent="0.25">
      <c r="L15" s="1" t="s">
        <v>16</v>
      </c>
      <c r="M15" s="1"/>
      <c r="N15" s="1">
        <f>H11+Q11</f>
        <v>592</v>
      </c>
    </row>
    <row r="16" spans="1:17" x14ac:dyDescent="0.25">
      <c r="B16" s="1"/>
      <c r="C16" s="1" t="s">
        <v>6</v>
      </c>
      <c r="D16" s="1" t="s">
        <v>7</v>
      </c>
      <c r="E16" s="1" t="s">
        <v>8</v>
      </c>
      <c r="F16" s="1" t="s">
        <v>9</v>
      </c>
      <c r="G16" s="1" t="s">
        <v>10</v>
      </c>
      <c r="H16" s="1" t="s">
        <v>12</v>
      </c>
    </row>
    <row r="17" spans="2:14" x14ac:dyDescent="0.25">
      <c r="B17" s="1" t="s">
        <v>1</v>
      </c>
      <c r="C17" s="1"/>
      <c r="D17" s="1"/>
      <c r="E17" s="1"/>
      <c r="F17" s="1"/>
      <c r="G17" s="1"/>
      <c r="H17" s="4">
        <f>SUM(C17:G17)</f>
        <v>0</v>
      </c>
      <c r="L17" s="1" t="s">
        <v>14</v>
      </c>
      <c r="M17" s="1"/>
      <c r="N17" s="1">
        <v>71459.8</v>
      </c>
    </row>
    <row r="18" spans="2:14" x14ac:dyDescent="0.25">
      <c r="B18" s="1" t="s">
        <v>2</v>
      </c>
      <c r="C18" s="1"/>
      <c r="D18" s="1"/>
      <c r="E18" s="1"/>
      <c r="F18" s="1"/>
      <c r="G18" s="1"/>
      <c r="H18" s="4">
        <f t="shared" ref="H18:H20" si="2">SUM(C18:G18)</f>
        <v>0</v>
      </c>
    </row>
    <row r="19" spans="2:14" x14ac:dyDescent="0.25">
      <c r="B19" s="1" t="s">
        <v>3</v>
      </c>
      <c r="C19" s="1"/>
      <c r="D19" s="1"/>
      <c r="E19" s="1"/>
      <c r="F19" s="1"/>
      <c r="G19" s="1"/>
      <c r="H19" s="4">
        <f t="shared" si="2"/>
        <v>0</v>
      </c>
    </row>
    <row r="20" spans="2:14" x14ac:dyDescent="0.25">
      <c r="B20" s="1" t="s">
        <v>4</v>
      </c>
      <c r="C20" s="1"/>
      <c r="D20" s="1"/>
      <c r="E20" s="4">
        <v>35.584400000000002</v>
      </c>
      <c r="F20" s="4"/>
      <c r="G20" s="4"/>
      <c r="H20" s="4">
        <f t="shared" si="2"/>
        <v>35.584400000000002</v>
      </c>
    </row>
    <row r="21" spans="2:14" x14ac:dyDescent="0.25">
      <c r="B21" s="1" t="s">
        <v>5</v>
      </c>
      <c r="C21" s="1"/>
      <c r="D21" s="1"/>
      <c r="E21" s="4"/>
      <c r="F21" s="4"/>
      <c r="G21" s="4">
        <v>39.480800000000002</v>
      </c>
      <c r="H21" s="4">
        <f>SUM(C21:G21)</f>
        <v>39.480800000000002</v>
      </c>
    </row>
    <row r="22" spans="2:14" x14ac:dyDescent="0.25">
      <c r="H22" s="7">
        <f>SUM(H17:H21)</f>
        <v>75.065200000000004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0851-11B2-42B1-98CB-8B9CB92366AE}">
  <dimension ref="A1:Q22"/>
  <sheetViews>
    <sheetView zoomScale="79" workbookViewId="0">
      <selection activeCell="S12" sqref="S12"/>
    </sheetView>
  </sheetViews>
  <sheetFormatPr defaultRowHeight="15" x14ac:dyDescent="0.25"/>
  <cols>
    <col min="2" max="2" width="9.5703125" customWidth="1"/>
    <col min="11" max="11" width="10.42578125" customWidth="1"/>
  </cols>
  <sheetData>
    <row r="1" spans="1:17" ht="18.75" x14ac:dyDescent="0.3">
      <c r="A1" s="3" t="s">
        <v>23</v>
      </c>
    </row>
    <row r="3" spans="1:17" x14ac:dyDescent="0.25">
      <c r="B3" t="s">
        <v>0</v>
      </c>
      <c r="K3" t="s">
        <v>15</v>
      </c>
    </row>
    <row r="5" spans="1:17" x14ac:dyDescent="0.25">
      <c r="B5" s="1"/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12</v>
      </c>
      <c r="K5" s="1"/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12</v>
      </c>
    </row>
    <row r="6" spans="1:17" x14ac:dyDescent="0.25">
      <c r="B6" s="1" t="s">
        <v>1</v>
      </c>
      <c r="C6" s="4">
        <v>41.25</v>
      </c>
      <c r="D6" s="4"/>
      <c r="E6" s="4"/>
      <c r="F6" s="4">
        <v>62.75</v>
      </c>
      <c r="G6" s="4"/>
      <c r="H6" s="4">
        <f>SUM(C6:G6)</f>
        <v>104</v>
      </c>
      <c r="K6" s="1" t="s">
        <v>1</v>
      </c>
      <c r="L6" s="5">
        <v>8</v>
      </c>
      <c r="M6" s="5"/>
      <c r="N6" s="5"/>
      <c r="O6" s="5">
        <v>8</v>
      </c>
      <c r="P6" s="5"/>
      <c r="Q6" s="1">
        <f>SUM(L6:P6)</f>
        <v>16</v>
      </c>
    </row>
    <row r="7" spans="1:17" x14ac:dyDescent="0.25">
      <c r="B7" s="1" t="s">
        <v>2</v>
      </c>
      <c r="C7" s="4">
        <v>110</v>
      </c>
      <c r="D7" s="4"/>
      <c r="E7" s="4"/>
      <c r="F7" s="4"/>
      <c r="G7" s="4"/>
      <c r="H7" s="4">
        <f t="shared" ref="H7:H9" si="0">SUM(C7:G7)</f>
        <v>110</v>
      </c>
      <c r="K7" s="1" t="s">
        <v>2</v>
      </c>
      <c r="L7" s="5">
        <v>10</v>
      </c>
      <c r="M7" s="5"/>
      <c r="N7" s="5"/>
      <c r="O7" s="5"/>
      <c r="P7" s="5"/>
      <c r="Q7" s="1">
        <f t="shared" ref="Q7:Q10" si="1">SUM(L7:P7)</f>
        <v>10</v>
      </c>
    </row>
    <row r="8" spans="1:17" x14ac:dyDescent="0.25">
      <c r="B8" s="1" t="s">
        <v>3</v>
      </c>
      <c r="C8" s="4"/>
      <c r="D8" s="4">
        <v>110</v>
      </c>
      <c r="E8" s="4"/>
      <c r="F8" s="4"/>
      <c r="G8" s="4"/>
      <c r="H8" s="4">
        <f t="shared" si="0"/>
        <v>110</v>
      </c>
      <c r="K8" s="1" t="s">
        <v>3</v>
      </c>
      <c r="L8" s="5"/>
      <c r="M8" s="5">
        <v>10</v>
      </c>
      <c r="N8" s="5"/>
      <c r="O8" s="5"/>
      <c r="P8" s="5"/>
      <c r="Q8" s="1">
        <f t="shared" si="1"/>
        <v>10</v>
      </c>
    </row>
    <row r="9" spans="1:17" x14ac:dyDescent="0.25">
      <c r="B9" s="1" t="s">
        <v>4</v>
      </c>
      <c r="C9" s="4"/>
      <c r="D9" s="4">
        <v>49.333300000000001</v>
      </c>
      <c r="E9" s="4">
        <v>50.666699999999999</v>
      </c>
      <c r="F9" s="4"/>
      <c r="G9" s="4"/>
      <c r="H9" s="4">
        <f t="shared" si="0"/>
        <v>100</v>
      </c>
      <c r="K9" s="1" t="s">
        <v>4</v>
      </c>
      <c r="L9" s="5"/>
      <c r="M9" s="5">
        <v>8</v>
      </c>
      <c r="N9" s="5">
        <v>12</v>
      </c>
      <c r="O9" s="5"/>
      <c r="P9" s="5"/>
      <c r="Q9" s="1">
        <f t="shared" si="1"/>
        <v>20</v>
      </c>
    </row>
    <row r="10" spans="1:17" x14ac:dyDescent="0.25">
      <c r="B10" s="1" t="s">
        <v>5</v>
      </c>
      <c r="C10" s="4"/>
      <c r="D10" s="4"/>
      <c r="E10" s="4"/>
      <c r="F10" s="4">
        <v>44.942300000000003</v>
      </c>
      <c r="G10" s="4">
        <v>47.057699999999997</v>
      </c>
      <c r="H10" s="4">
        <f>SUM(C10:G10)</f>
        <v>92</v>
      </c>
      <c r="K10" s="1" t="s">
        <v>5</v>
      </c>
      <c r="L10" s="5"/>
      <c r="M10" s="5"/>
      <c r="N10" s="5"/>
      <c r="O10" s="5">
        <v>8</v>
      </c>
      <c r="P10" s="5">
        <v>20</v>
      </c>
      <c r="Q10" s="1">
        <f t="shared" si="1"/>
        <v>28</v>
      </c>
    </row>
    <row r="11" spans="1:17" x14ac:dyDescent="0.25">
      <c r="H11" s="7">
        <f>SUM(H6:H10)</f>
        <v>516</v>
      </c>
      <c r="Q11" s="2">
        <f>SUM(Q6:Q10)</f>
        <v>84</v>
      </c>
    </row>
    <row r="14" spans="1:17" x14ac:dyDescent="0.25">
      <c r="B14" t="s">
        <v>13</v>
      </c>
    </row>
    <row r="15" spans="1:17" x14ac:dyDescent="0.25">
      <c r="L15" s="1" t="s">
        <v>16</v>
      </c>
      <c r="M15" s="1"/>
      <c r="N15" s="1">
        <f>H11+Q11</f>
        <v>600</v>
      </c>
    </row>
    <row r="16" spans="1:17" x14ac:dyDescent="0.25">
      <c r="B16" s="1"/>
      <c r="C16" s="1" t="s">
        <v>6</v>
      </c>
      <c r="D16" s="1" t="s">
        <v>7</v>
      </c>
      <c r="E16" s="1" t="s">
        <v>8</v>
      </c>
      <c r="F16" s="1" t="s">
        <v>9</v>
      </c>
      <c r="G16" s="1" t="s">
        <v>10</v>
      </c>
      <c r="H16" s="1" t="s">
        <v>12</v>
      </c>
    </row>
    <row r="17" spans="2:14" x14ac:dyDescent="0.25">
      <c r="B17" s="1" t="s">
        <v>1</v>
      </c>
      <c r="C17" s="5"/>
      <c r="D17" s="5"/>
      <c r="E17" s="5"/>
      <c r="F17" s="5"/>
      <c r="G17" s="5"/>
      <c r="H17" s="5">
        <f>SUM(C17:G17)</f>
        <v>0</v>
      </c>
      <c r="L17" s="1" t="s">
        <v>14</v>
      </c>
      <c r="M17" s="1"/>
      <c r="N17" s="5">
        <v>78417.100000000006</v>
      </c>
    </row>
    <row r="18" spans="2:14" x14ac:dyDescent="0.25">
      <c r="B18" s="1" t="s">
        <v>2</v>
      </c>
      <c r="C18" s="5"/>
      <c r="D18" s="5"/>
      <c r="E18" s="5"/>
      <c r="F18" s="5"/>
      <c r="G18" s="5"/>
      <c r="H18" s="5">
        <f t="shared" ref="H18:H20" si="2">SUM(C18:G18)</f>
        <v>0</v>
      </c>
    </row>
    <row r="19" spans="2:14" x14ac:dyDescent="0.25">
      <c r="B19" s="1" t="s">
        <v>3</v>
      </c>
      <c r="C19" s="5"/>
      <c r="D19" s="4">
        <v>38.505099999999999</v>
      </c>
      <c r="E19" s="4"/>
      <c r="F19" s="4"/>
      <c r="G19" s="4"/>
      <c r="H19" s="4">
        <f t="shared" si="2"/>
        <v>38.505099999999999</v>
      </c>
    </row>
    <row r="20" spans="2:14" x14ac:dyDescent="0.25">
      <c r="B20" s="1" t="s">
        <v>4</v>
      </c>
      <c r="C20" s="5"/>
      <c r="D20" s="4"/>
      <c r="E20" s="4">
        <v>48</v>
      </c>
      <c r="F20" s="4"/>
      <c r="G20" s="4"/>
      <c r="H20" s="4">
        <f t="shared" si="2"/>
        <v>48</v>
      </c>
    </row>
    <row r="21" spans="2:14" x14ac:dyDescent="0.25">
      <c r="B21" s="1" t="s">
        <v>5</v>
      </c>
      <c r="C21" s="5"/>
      <c r="D21" s="4"/>
      <c r="E21" s="4"/>
      <c r="F21" s="4"/>
      <c r="G21" s="4">
        <v>36.275599999999997</v>
      </c>
      <c r="H21" s="4">
        <f>SUM(C21:G21)</f>
        <v>36.275599999999997</v>
      </c>
    </row>
    <row r="22" spans="2:14" x14ac:dyDescent="0.25">
      <c r="H22" s="7">
        <f>SUM(H17:H21)</f>
        <v>122.7807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7BB8-332D-4EA2-8DA7-9902450B30EF}">
  <dimension ref="A1:Q22"/>
  <sheetViews>
    <sheetView zoomScale="78" workbookViewId="0">
      <selection activeCell="V11" sqref="V11"/>
    </sheetView>
  </sheetViews>
  <sheetFormatPr defaultRowHeight="15" x14ac:dyDescent="0.25"/>
  <cols>
    <col min="2" max="2" width="9.5703125" customWidth="1"/>
    <col min="3" max="4" width="10.42578125" bestFit="1" customWidth="1"/>
    <col min="11" max="11" width="10.42578125" customWidth="1"/>
  </cols>
  <sheetData>
    <row r="1" spans="1:17" ht="18.75" x14ac:dyDescent="0.3">
      <c r="A1" s="3" t="s">
        <v>24</v>
      </c>
    </row>
    <row r="3" spans="1:17" x14ac:dyDescent="0.25">
      <c r="B3" t="s">
        <v>0</v>
      </c>
      <c r="K3" t="s">
        <v>15</v>
      </c>
    </row>
    <row r="5" spans="1:17" x14ac:dyDescent="0.25">
      <c r="B5" s="1"/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12</v>
      </c>
      <c r="K5" s="1"/>
      <c r="L5" s="1" t="s">
        <v>6</v>
      </c>
      <c r="M5" s="1" t="s">
        <v>7</v>
      </c>
      <c r="N5" s="1" t="s">
        <v>8</v>
      </c>
      <c r="O5" s="1" t="s">
        <v>9</v>
      </c>
      <c r="P5" s="1" t="s">
        <v>10</v>
      </c>
      <c r="Q5" s="1" t="s">
        <v>12</v>
      </c>
    </row>
    <row r="6" spans="1:17" x14ac:dyDescent="0.25">
      <c r="B6" s="1" t="s">
        <v>1</v>
      </c>
      <c r="C6" s="4">
        <v>112</v>
      </c>
      <c r="D6" s="4"/>
      <c r="E6" s="1"/>
      <c r="F6" s="1"/>
      <c r="G6" s="1"/>
      <c r="H6" s="4">
        <f>SUM(C6:G6)</f>
        <v>112</v>
      </c>
      <c r="K6" s="1" t="s">
        <v>1</v>
      </c>
      <c r="L6" s="1">
        <v>8</v>
      </c>
      <c r="M6" s="1"/>
      <c r="N6" s="1"/>
      <c r="O6" s="1"/>
      <c r="P6" s="1"/>
      <c r="Q6" s="1">
        <f>SUM(L6:P6)</f>
        <v>8</v>
      </c>
    </row>
    <row r="7" spans="1:17" x14ac:dyDescent="0.25">
      <c r="B7" s="1" t="s">
        <v>2</v>
      </c>
      <c r="C7" s="4">
        <v>29.142900000000001</v>
      </c>
      <c r="D7" s="4">
        <v>72.857100000000003</v>
      </c>
      <c r="E7" s="1"/>
      <c r="F7" s="1"/>
      <c r="G7" s="1"/>
      <c r="H7" s="4">
        <f t="shared" ref="H7:H9" si="0">SUM(C7:G7)</f>
        <v>102</v>
      </c>
      <c r="K7" s="1" t="s">
        <v>2</v>
      </c>
      <c r="L7" s="1">
        <v>10</v>
      </c>
      <c r="M7" s="1">
        <v>8</v>
      </c>
      <c r="N7" s="1"/>
      <c r="O7" s="1"/>
      <c r="P7" s="1"/>
      <c r="Q7" s="1">
        <f t="shared" ref="Q7:Q10" si="1">SUM(L7:P7)</f>
        <v>18</v>
      </c>
    </row>
    <row r="8" spans="1:17" x14ac:dyDescent="0.25">
      <c r="B8" s="1" t="s">
        <v>3</v>
      </c>
      <c r="C8" s="4"/>
      <c r="D8" s="4"/>
      <c r="E8" s="1"/>
      <c r="F8" s="1"/>
      <c r="G8" s="4">
        <v>96</v>
      </c>
      <c r="H8" s="4">
        <f t="shared" si="0"/>
        <v>96</v>
      </c>
      <c r="K8" s="1" t="s">
        <v>3</v>
      </c>
      <c r="L8" s="1"/>
      <c r="M8" s="1"/>
      <c r="N8" s="1"/>
      <c r="O8" s="1"/>
      <c r="P8" s="1">
        <v>24</v>
      </c>
      <c r="Q8" s="1">
        <f t="shared" si="1"/>
        <v>24</v>
      </c>
    </row>
    <row r="9" spans="1:17" x14ac:dyDescent="0.25">
      <c r="B9" s="1" t="s">
        <v>4</v>
      </c>
      <c r="C9" s="4"/>
      <c r="D9" s="4">
        <v>112</v>
      </c>
      <c r="E9" s="1"/>
      <c r="F9" s="1"/>
      <c r="G9" s="1"/>
      <c r="H9" s="4">
        <f t="shared" si="0"/>
        <v>112</v>
      </c>
      <c r="K9" s="1" t="s">
        <v>4</v>
      </c>
      <c r="L9" s="1"/>
      <c r="M9" s="1">
        <v>8</v>
      </c>
      <c r="N9" s="1"/>
      <c r="O9" s="1"/>
      <c r="P9" s="1"/>
      <c r="Q9" s="1">
        <f t="shared" si="1"/>
        <v>8</v>
      </c>
    </row>
    <row r="10" spans="1:17" x14ac:dyDescent="0.25">
      <c r="B10" s="1" t="s">
        <v>5</v>
      </c>
      <c r="C10" s="1"/>
      <c r="D10" s="1"/>
      <c r="E10" s="1"/>
      <c r="F10" s="4">
        <v>112</v>
      </c>
      <c r="G10" s="1"/>
      <c r="H10" s="4">
        <f>SUM(C10:G10)</f>
        <v>112</v>
      </c>
      <c r="K10" s="1" t="s">
        <v>5</v>
      </c>
      <c r="L10" s="1"/>
      <c r="M10" s="1"/>
      <c r="N10" s="1"/>
      <c r="O10" s="1"/>
      <c r="P10" s="1">
        <v>8</v>
      </c>
      <c r="Q10" s="1">
        <f t="shared" si="1"/>
        <v>8</v>
      </c>
    </row>
    <row r="11" spans="1:17" x14ac:dyDescent="0.25">
      <c r="H11" s="7">
        <f>SUM(H6:H10)</f>
        <v>534</v>
      </c>
      <c r="Q11" s="2">
        <f>SUM(Q6:Q10)</f>
        <v>66</v>
      </c>
    </row>
    <row r="14" spans="1:17" x14ac:dyDescent="0.25">
      <c r="B14" t="s">
        <v>13</v>
      </c>
    </row>
    <row r="15" spans="1:17" x14ac:dyDescent="0.25">
      <c r="L15" s="1" t="s">
        <v>16</v>
      </c>
      <c r="M15" s="1"/>
      <c r="N15" s="1">
        <f>H11+Q11</f>
        <v>600</v>
      </c>
    </row>
    <row r="16" spans="1:17" x14ac:dyDescent="0.25">
      <c r="B16" s="1"/>
      <c r="C16" s="1" t="s">
        <v>6</v>
      </c>
      <c r="D16" s="1" t="s">
        <v>7</v>
      </c>
      <c r="E16" s="1" t="s">
        <v>8</v>
      </c>
      <c r="F16" s="1" t="s">
        <v>9</v>
      </c>
      <c r="G16" s="1" t="s">
        <v>10</v>
      </c>
      <c r="H16" s="1" t="s">
        <v>12</v>
      </c>
    </row>
    <row r="17" spans="2:14" x14ac:dyDescent="0.25">
      <c r="B17" s="1" t="s">
        <v>1</v>
      </c>
      <c r="C17" s="1"/>
      <c r="D17" s="1"/>
      <c r="E17" s="1"/>
      <c r="F17" s="1"/>
      <c r="G17" s="1"/>
      <c r="H17" s="4">
        <f>SUM(C17:G17)</f>
        <v>0</v>
      </c>
      <c r="L17" s="1" t="s">
        <v>14</v>
      </c>
      <c r="M17" s="1"/>
      <c r="N17" s="5">
        <v>64661.7</v>
      </c>
    </row>
    <row r="18" spans="2:14" x14ac:dyDescent="0.25">
      <c r="B18" s="1" t="s">
        <v>2</v>
      </c>
      <c r="C18" s="1"/>
      <c r="D18" s="1"/>
      <c r="E18" s="1"/>
      <c r="F18" s="1"/>
      <c r="G18" s="1"/>
      <c r="H18" s="4">
        <f t="shared" ref="H18:H20" si="2">SUM(C18:G18)</f>
        <v>0</v>
      </c>
    </row>
    <row r="19" spans="2:14" x14ac:dyDescent="0.25">
      <c r="B19" s="1" t="s">
        <v>3</v>
      </c>
      <c r="C19" s="1"/>
      <c r="D19" s="1"/>
      <c r="E19" s="1"/>
      <c r="F19" s="1"/>
      <c r="G19" s="1">
        <v>15.1111</v>
      </c>
      <c r="H19" s="4">
        <f t="shared" si="2"/>
        <v>15.1111</v>
      </c>
    </row>
    <row r="20" spans="2:14" x14ac:dyDescent="0.25">
      <c r="B20" s="1" t="s">
        <v>4</v>
      </c>
      <c r="C20" s="1"/>
      <c r="D20" s="1">
        <v>12.582599999999999</v>
      </c>
      <c r="E20" s="1"/>
      <c r="F20" s="1"/>
      <c r="G20" s="1"/>
      <c r="H20" s="4">
        <f t="shared" si="2"/>
        <v>12.582599999999999</v>
      </c>
    </row>
    <row r="21" spans="2:14" x14ac:dyDescent="0.25">
      <c r="B21" s="1" t="s">
        <v>5</v>
      </c>
      <c r="C21" s="1"/>
      <c r="D21" s="1"/>
      <c r="E21" s="1"/>
      <c r="F21" s="1">
        <v>3.38462</v>
      </c>
      <c r="G21" s="1"/>
      <c r="H21" s="4">
        <f>SUM(C21:G21)</f>
        <v>3.38462</v>
      </c>
    </row>
    <row r="22" spans="2:14" x14ac:dyDescent="0.25">
      <c r="H22" s="7">
        <f>SUM(H17:H21)</f>
        <v>31.078319999999998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Joseph</dc:creator>
  <cp:lastModifiedBy>Raj Thopte</cp:lastModifiedBy>
  <dcterms:created xsi:type="dcterms:W3CDTF">2015-06-05T18:17:20Z</dcterms:created>
  <dcterms:modified xsi:type="dcterms:W3CDTF">2021-01-11T04:39:44Z</dcterms:modified>
</cp:coreProperties>
</file>