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3250" windowHeight="12450" activeTab="2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2451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/>
  <c r="E7"/>
  <c r="E8"/>
  <c r="E9"/>
  <c r="E10"/>
  <c r="E11"/>
  <c r="E12"/>
  <c r="E13"/>
  <c r="E14"/>
  <c r="E15"/>
  <c r="E16"/>
  <c r="E17"/>
  <c r="E18"/>
  <c r="P26" i="4"/>
  <c r="P19"/>
  <c r="P15"/>
  <c r="P12"/>
  <c r="P7"/>
  <c r="P17" i="3"/>
  <c r="P18"/>
  <c r="P19"/>
  <c r="P20"/>
  <c r="P21"/>
  <c r="P22"/>
  <c r="P23"/>
  <c r="P24"/>
  <c r="J21" i="1" l="1"/>
  <c r="K21"/>
  <c r="L21"/>
  <c r="I21"/>
  <c r="G12" i="4" l="1"/>
  <c r="G15"/>
  <c r="G26"/>
  <c r="G19"/>
  <c r="G7"/>
  <c r="N13" i="2"/>
  <c r="M13"/>
  <c r="F11"/>
  <c r="E11"/>
  <c r="B21" i="1" l="1"/>
  <c r="C21"/>
  <c r="D2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<sst xmlns="http://schemas.openxmlformats.org/spreadsheetml/2006/main" count="271" uniqueCount="78">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</sst>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5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569595</xdr:colOff>
      <xdr:row>2</xdr:row>
      <xdr:rowOff>60960</xdr:rowOff>
    </xdr:from>
    <xdr:to>
      <xdr:col>11</xdr:col>
      <xdr:colOff>325998</xdr:colOff>
      <xdr:row>17</xdr:row>
      <xdr:rowOff>160266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5345" y="72771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21"/>
  <sheetViews>
    <sheetView showGridLines="0" workbookViewId="0">
      <selection activeCell="I13" sqref="I13:L20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6.140625" bestFit="1" customWidth="1"/>
    <col min="9" max="9" width="7.7109375" bestFit="1" customWidth="1"/>
    <col min="10" max="11" width="8.140625" customWidth="1"/>
  </cols>
  <sheetData>
    <row r="4" spans="1:12">
      <c r="A4" s="32" t="s">
        <v>11</v>
      </c>
      <c r="B4" s="32"/>
      <c r="C4" s="32"/>
      <c r="D4" s="32"/>
      <c r="E4" s="32"/>
      <c r="F4" s="32"/>
      <c r="G4" s="32"/>
      <c r="H4" s="32"/>
      <c r="I4" s="32"/>
    </row>
    <row r="5" spans="1:12">
      <c r="A5" s="32"/>
      <c r="B5" s="32"/>
      <c r="C5" s="32"/>
      <c r="D5" s="32"/>
      <c r="E5" s="32"/>
      <c r="F5" s="32"/>
      <c r="G5" s="32"/>
      <c r="H5" s="32"/>
      <c r="I5" s="32"/>
    </row>
    <row r="6" spans="1:12">
      <c r="A6" s="32"/>
      <c r="B6" s="32"/>
      <c r="C6" s="32"/>
      <c r="D6" s="32"/>
      <c r="E6" s="32"/>
      <c r="F6" s="32"/>
      <c r="G6" s="32"/>
      <c r="H6" s="32"/>
      <c r="I6" s="32"/>
    </row>
    <row r="7" spans="1:12">
      <c r="A7" s="33"/>
      <c r="B7" s="33"/>
      <c r="C7" s="33"/>
      <c r="D7" s="33"/>
      <c r="E7" s="33"/>
      <c r="F7" s="33"/>
      <c r="G7" s="33"/>
      <c r="H7" s="33"/>
      <c r="I7" s="33"/>
    </row>
    <row r="8" spans="1:12">
      <c r="A8" s="33"/>
      <c r="B8" s="33"/>
      <c r="C8" s="33"/>
      <c r="D8" s="33"/>
      <c r="E8" s="33"/>
      <c r="F8" s="33"/>
      <c r="G8" s="33"/>
      <c r="H8" s="33"/>
      <c r="I8" s="33"/>
    </row>
    <row r="9" spans="1:12">
      <c r="A9" s="33"/>
      <c r="B9" s="33"/>
      <c r="C9" s="33"/>
      <c r="D9" s="33"/>
      <c r="E9" s="33"/>
      <c r="F9" s="33"/>
      <c r="G9" s="33"/>
      <c r="H9" s="33"/>
      <c r="I9" s="33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1">
        <f>AVERAGE(I13:I20)</f>
        <v>17431.25</v>
      </c>
      <c r="J21" s="31">
        <f t="shared" ref="J21:L21" si="0">AVERAGE(J13:J20)</f>
        <v>16086.625</v>
      </c>
      <c r="K21" s="31">
        <f t="shared" si="0"/>
        <v>16531.875</v>
      </c>
      <c r="L21" s="31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8" priority="24" operator="greaterThan">
      <formula>$B$21</formula>
    </cfRule>
    <cfRule type="cellIs" dxfId="17" priority="25" operator="lessThan">
      <formula>$B$21</formula>
    </cfRule>
  </conditionalFormatting>
  <conditionalFormatting sqref="C13:C20">
    <cfRule type="cellIs" dxfId="16" priority="22" operator="greaterThan">
      <formula>$C$21</formula>
    </cfRule>
    <cfRule type="cellIs" dxfId="15" priority="23" operator="lessThan">
      <formula>$C$21</formula>
    </cfRule>
  </conditionalFormatting>
  <conditionalFormatting sqref="D13:D20">
    <cfRule type="cellIs" dxfId="14" priority="20" operator="greaterThan">
      <formula>$D$21</formula>
    </cfRule>
    <cfRule type="cellIs" dxfId="13" priority="21" operator="lessThan">
      <formula>$D$21</formula>
    </cfRule>
  </conditionalFormatting>
  <conditionalFormatting sqref="I13:I20">
    <cfRule type="cellIs" dxfId="12" priority="2" operator="greaterThan">
      <formula>AVERAGE($I$13:$I$20)</formula>
    </cfRule>
    <cfRule type="cellIs" dxfId="11" priority="1" operator="lessThan">
      <formula>$I$21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L9" sqref="J6:N13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9.140625" customWidth="1"/>
  </cols>
  <sheetData>
    <row r="2" spans="2:17" ht="28.9" customHeight="1">
      <c r="B2" s="32" t="s">
        <v>26</v>
      </c>
      <c r="C2" s="32"/>
      <c r="D2" s="32"/>
      <c r="E2" s="32"/>
      <c r="F2" s="32"/>
      <c r="G2" s="11"/>
      <c r="H2" s="11"/>
      <c r="I2" s="11"/>
      <c r="J2" s="32" t="s">
        <v>27</v>
      </c>
      <c r="K2" s="32"/>
      <c r="L2" s="32"/>
      <c r="M2" s="32"/>
      <c r="N2" s="32"/>
      <c r="O2" s="32"/>
      <c r="P2" s="34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10" priority="9">
      <formula>$D5=$K$4</formula>
    </cfRule>
  </conditionalFormatting>
  <conditionalFormatting sqref="J7:N12">
    <cfRule type="expression" dxfId="9" priority="1" stopIfTrue="1">
      <formula>$L7=$K$4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R24"/>
  <sheetViews>
    <sheetView tabSelected="1" workbookViewId="0">
      <selection activeCell="E8" sqref="E8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5" customHeight="1">
      <c r="B2" s="32" t="s">
        <v>32</v>
      </c>
      <c r="C2" s="32"/>
      <c r="D2" s="32"/>
      <c r="E2" s="32"/>
      <c r="F2" s="32"/>
      <c r="N2" s="32" t="s">
        <v>57</v>
      </c>
      <c r="O2" s="32"/>
      <c r="P2" s="32"/>
      <c r="Q2" s="32"/>
      <c r="R2" s="32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E5" s="28"/>
      <c r="F5" s="28"/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 s="28">
        <f>IF(D6&gt;D5,250,IF(D6&lt;D5,100,50))</f>
        <v>100</v>
      </c>
      <c r="F6" s="28"/>
      <c r="N6" s="5" t="s">
        <v>49</v>
      </c>
      <c r="O6" s="22">
        <v>33236.340000000011</v>
      </c>
      <c r="P6" s="22">
        <v>33236.340000000011</v>
      </c>
    </row>
    <row r="7" spans="2:18">
      <c r="B7" t="s">
        <v>31</v>
      </c>
      <c r="C7" s="13">
        <v>44411</v>
      </c>
      <c r="D7">
        <v>10.01</v>
      </c>
      <c r="E7" s="28">
        <f t="shared" ref="E7:E18" si="0">IF(D7&gt;D6,250,IF(D7&lt;D6,100,50))</f>
        <v>250</v>
      </c>
      <c r="N7" s="5" t="s">
        <v>50</v>
      </c>
      <c r="O7" s="22">
        <v>77318.25</v>
      </c>
      <c r="P7" s="22">
        <v>77318.25</v>
      </c>
    </row>
    <row r="8" spans="2:18">
      <c r="B8" t="s">
        <v>31</v>
      </c>
      <c r="C8" s="13">
        <v>44412</v>
      </c>
      <c r="D8">
        <v>9.9</v>
      </c>
      <c r="E8" s="28">
        <f t="shared" si="0"/>
        <v>100</v>
      </c>
      <c r="N8" s="5" t="s">
        <v>54</v>
      </c>
      <c r="O8" s="22">
        <v>149591.78000000276</v>
      </c>
      <c r="P8" s="22">
        <v>149591.78000000276</v>
      </c>
    </row>
    <row r="9" spans="2:18">
      <c r="B9" t="s">
        <v>31</v>
      </c>
      <c r="C9" s="13">
        <v>44413</v>
      </c>
      <c r="D9">
        <v>9.93</v>
      </c>
      <c r="E9" s="28">
        <f t="shared" si="0"/>
        <v>250</v>
      </c>
      <c r="N9" s="5" t="s">
        <v>55</v>
      </c>
      <c r="O9" s="22">
        <v>212952.30000000005</v>
      </c>
      <c r="P9" s="22">
        <v>212952.30000000005</v>
      </c>
    </row>
    <row r="10" spans="2:18">
      <c r="B10" t="s">
        <v>31</v>
      </c>
      <c r="C10" s="13">
        <v>44414</v>
      </c>
      <c r="D10">
        <v>9.94</v>
      </c>
      <c r="E10" s="28">
        <f t="shared" si="0"/>
        <v>250</v>
      </c>
      <c r="N10" s="5" t="s">
        <v>51</v>
      </c>
      <c r="O10" s="22">
        <v>148702.35000000271</v>
      </c>
      <c r="P10" s="22">
        <v>148702.35000000271</v>
      </c>
    </row>
    <row r="11" spans="2:18">
      <c r="B11" t="s">
        <v>31</v>
      </c>
      <c r="C11" s="13">
        <v>44417</v>
      </c>
      <c r="D11">
        <v>10.02</v>
      </c>
      <c r="E11" s="28">
        <f t="shared" si="0"/>
        <v>250</v>
      </c>
      <c r="N11" s="5" t="s">
        <v>56</v>
      </c>
      <c r="O11" s="22">
        <v>172382.85000000425</v>
      </c>
      <c r="P11" s="22">
        <v>172382.85000000425</v>
      </c>
    </row>
    <row r="12" spans="2:18">
      <c r="B12" t="s">
        <v>31</v>
      </c>
      <c r="C12" s="13">
        <v>44418</v>
      </c>
      <c r="D12">
        <v>9.91</v>
      </c>
      <c r="E12" s="28">
        <f t="shared" si="0"/>
        <v>100</v>
      </c>
      <c r="N12" s="5" t="s">
        <v>52</v>
      </c>
      <c r="O12" s="22">
        <v>17463.150000000001</v>
      </c>
      <c r="P12" s="22">
        <v>17463.150000000001</v>
      </c>
    </row>
    <row r="13" spans="2:18">
      <c r="B13" t="s">
        <v>31</v>
      </c>
      <c r="C13" s="13">
        <v>44419</v>
      </c>
      <c r="D13">
        <v>9.91</v>
      </c>
      <c r="E13" s="28">
        <f t="shared" si="0"/>
        <v>50</v>
      </c>
      <c r="N13" s="5" t="s">
        <v>53</v>
      </c>
      <c r="O13" s="22">
        <v>69550.099999999991</v>
      </c>
      <c r="P13" s="22">
        <v>69550.099999999991</v>
      </c>
    </row>
    <row r="14" spans="2:18">
      <c r="B14" t="s">
        <v>31</v>
      </c>
      <c r="C14" s="13">
        <v>44420</v>
      </c>
      <c r="D14">
        <v>9.92</v>
      </c>
      <c r="E14" s="28">
        <f t="shared" si="0"/>
        <v>250</v>
      </c>
    </row>
    <row r="15" spans="2:18">
      <c r="B15" t="s">
        <v>31</v>
      </c>
      <c r="C15" s="13">
        <v>44421</v>
      </c>
      <c r="D15">
        <v>9.86</v>
      </c>
      <c r="E15" s="28">
        <f t="shared" si="0"/>
        <v>100</v>
      </c>
    </row>
    <row r="16" spans="2:18">
      <c r="B16" t="s">
        <v>31</v>
      </c>
      <c r="C16" s="13">
        <v>44424</v>
      </c>
      <c r="D16">
        <v>9.7799999999999994</v>
      </c>
      <c r="E16" s="28">
        <f t="shared" si="0"/>
        <v>100</v>
      </c>
      <c r="N16" s="29" t="s">
        <v>47</v>
      </c>
      <c r="O16" s="29" t="s">
        <v>48</v>
      </c>
    </row>
    <row r="17" spans="2:16">
      <c r="B17" t="s">
        <v>31</v>
      </c>
      <c r="C17" s="13">
        <v>44425</v>
      </c>
      <c r="D17">
        <v>9.7200000000000006</v>
      </c>
      <c r="E17" s="28">
        <f t="shared" si="0"/>
        <v>100</v>
      </c>
      <c r="N17" s="29" t="s">
        <v>49</v>
      </c>
      <c r="O17" s="22">
        <v>33236.340000000011</v>
      </c>
      <c r="P17" s="31">
        <f t="shared" ref="P17:P24" si="1">O17</f>
        <v>33236.340000000011</v>
      </c>
    </row>
    <row r="18" spans="2:16">
      <c r="B18" t="s">
        <v>31</v>
      </c>
      <c r="C18" s="13">
        <v>44426</v>
      </c>
      <c r="D18">
        <v>9.77</v>
      </c>
      <c r="E18" s="28">
        <f t="shared" si="0"/>
        <v>250</v>
      </c>
      <c r="N18" s="29" t="s">
        <v>50</v>
      </c>
      <c r="O18" s="22">
        <v>77318.25</v>
      </c>
      <c r="P18" s="31">
        <f t="shared" si="1"/>
        <v>77318.25</v>
      </c>
    </row>
    <row r="19" spans="2:16">
      <c r="N19" s="29" t="s">
        <v>54</v>
      </c>
      <c r="O19" s="22">
        <v>149591.78000000276</v>
      </c>
      <c r="P19" s="31">
        <f t="shared" si="1"/>
        <v>149591.78000000276</v>
      </c>
    </row>
    <row r="20" spans="2:16">
      <c r="N20" s="29" t="s">
        <v>55</v>
      </c>
      <c r="O20" s="22">
        <v>212952.30000000005</v>
      </c>
      <c r="P20" s="31">
        <f t="shared" si="1"/>
        <v>212952.30000000005</v>
      </c>
    </row>
    <row r="21" spans="2:16">
      <c r="N21" s="29" t="s">
        <v>51</v>
      </c>
      <c r="O21" s="22">
        <v>148702.35000000271</v>
      </c>
      <c r="P21" s="31">
        <f t="shared" si="1"/>
        <v>148702.35000000271</v>
      </c>
    </row>
    <row r="22" spans="2:16">
      <c r="N22" s="29" t="s">
        <v>56</v>
      </c>
      <c r="O22" s="22">
        <v>172382.85000000425</v>
      </c>
      <c r="P22" s="31">
        <f t="shared" si="1"/>
        <v>172382.85000000425</v>
      </c>
    </row>
    <row r="23" spans="2:16">
      <c r="N23" s="29" t="s">
        <v>52</v>
      </c>
      <c r="O23" s="22">
        <v>17463.150000000001</v>
      </c>
      <c r="P23" s="31">
        <f t="shared" si="1"/>
        <v>17463.150000000001</v>
      </c>
    </row>
    <row r="24" spans="2:16">
      <c r="N24" s="29" t="s">
        <v>53</v>
      </c>
      <c r="O24" s="22">
        <v>69550.099999999991</v>
      </c>
      <c r="P24" s="31">
        <f t="shared" si="1"/>
        <v>69550.099999999991</v>
      </c>
    </row>
  </sheetData>
  <mergeCells count="2">
    <mergeCell ref="B2:F2"/>
    <mergeCell ref="N2:R2"/>
  </mergeCells>
  <conditionalFormatting sqref="P6:P13">
    <cfRule type="dataBar" priority="9">
      <dataBar showValue="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{208E144B-BF1D-4634-A2D1-53DF8117C031}</x14:id>
        </ext>
      </extLst>
    </cfRule>
  </conditionalFormatting>
  <conditionalFormatting sqref="D5:D1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P16:P24">
    <cfRule type="dataBar" priority="3">
      <dataBar showValue="0">
        <cfvo type="min" val="0"/>
        <cfvo type="max" val="0"/>
        <color rgb="FF638EC6"/>
      </dataBar>
    </cfRule>
  </conditionalFormatting>
  <conditionalFormatting sqref="D5">
    <cfRule type="cellIs" dxfId="1" priority="2" stopIfTrue="1" operator="greaterThan">
      <formula>$D$5</formula>
    </cfRule>
  </conditionalFormatting>
  <conditionalFormatting sqref="E6:E18">
    <cfRule type="iconSet" priority="1">
      <iconSet iconSet="3Arrows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8E144B-BF1D-4634-A2D1-53DF8117C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1" id="{FFF7A892-5BB3-4E07-97AF-0A513AA92731}">
            <x14:iconSet iconSet="3Arrows" showValue="0" custom="1">
              <x14:cfvo type="percent">
                <xm:f>0</xm:f>
              </x14:cfvo>
              <x14:cfvo type="num">
                <xm:f>99</xm:f>
              </x14:cfvo>
              <x14:cfvo type="num">
                <xm:f>249</xm:f>
              </x14:cfvo>
              <x14:cfIcon iconSet="3Arrows" iconId="1"/>
              <x14:cfIcon iconSet="3Arrows" iconId="2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C3:Q27"/>
  <sheetViews>
    <sheetView zoomScale="85" zoomScaleNormal="85" workbookViewId="0">
      <selection activeCell="O10" sqref="L6:Q27"/>
    </sheetView>
  </sheetViews>
  <sheetFormatPr defaultRowHeight="15"/>
  <cols>
    <col min="4" max="4" width="19.7109375" customWidth="1"/>
    <col min="6" max="6" width="17.140625" customWidth="1"/>
    <col min="7" max="7" width="17.5703125" customWidth="1"/>
    <col min="8" max="8" width="13.85546875" customWidth="1"/>
    <col min="12" max="17" width="14.85546875" customWidth="1"/>
  </cols>
  <sheetData>
    <row r="3" spans="3:17" ht="18.75">
      <c r="C3" s="23" t="s">
        <v>33</v>
      </c>
    </row>
    <row r="6" spans="3:17" ht="45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  <c r="L6" s="14" t="s">
        <v>34</v>
      </c>
      <c r="M6" s="14" t="s">
        <v>35</v>
      </c>
      <c r="N6" s="14" t="s">
        <v>36</v>
      </c>
      <c r="O6" s="14" t="s">
        <v>37</v>
      </c>
      <c r="P6" s="14" t="s">
        <v>38</v>
      </c>
      <c r="Q6" s="14" t="s">
        <v>39</v>
      </c>
    </row>
    <row r="7" spans="3:17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45794</v>
      </c>
      <c r="H7" s="19" t="s">
        <v>42</v>
      </c>
      <c r="L7" s="15">
        <v>1</v>
      </c>
      <c r="M7" s="15" t="s">
        <v>44</v>
      </c>
      <c r="N7" s="16">
        <v>21</v>
      </c>
      <c r="O7" s="17" t="s">
        <v>40</v>
      </c>
      <c r="P7" s="18">
        <f ca="1">TODAY()</f>
        <v>45794</v>
      </c>
      <c r="Q7" s="19" t="s">
        <v>42</v>
      </c>
    </row>
    <row r="8" spans="3:17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  <c r="L8" s="15">
        <v>2</v>
      </c>
      <c r="M8" s="15" t="s">
        <v>45</v>
      </c>
      <c r="N8" s="16">
        <v>25</v>
      </c>
      <c r="O8" s="16" t="s">
        <v>40</v>
      </c>
      <c r="P8" s="18">
        <v>44754</v>
      </c>
      <c r="Q8" s="19" t="s">
        <v>43</v>
      </c>
    </row>
    <row r="9" spans="3:17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  <c r="L9" s="15">
        <v>3</v>
      </c>
      <c r="M9" s="15" t="s">
        <v>45</v>
      </c>
      <c r="N9" s="16">
        <v>24</v>
      </c>
      <c r="O9" s="16" t="s">
        <v>40</v>
      </c>
      <c r="P9" s="18">
        <v>44755</v>
      </c>
      <c r="Q9" s="19" t="s">
        <v>42</v>
      </c>
    </row>
    <row r="10" spans="3:17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  <c r="L10" s="15">
        <v>4</v>
      </c>
      <c r="M10" s="20" t="s">
        <v>45</v>
      </c>
      <c r="N10" s="17">
        <v>26</v>
      </c>
      <c r="O10" s="17" t="s">
        <v>40</v>
      </c>
      <c r="P10" s="21">
        <v>44755</v>
      </c>
      <c r="Q10" s="19" t="s">
        <v>43</v>
      </c>
    </row>
    <row r="11" spans="3:17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  <c r="L11" s="15">
        <v>5</v>
      </c>
      <c r="M11" s="15" t="s">
        <v>45</v>
      </c>
      <c r="N11" s="16">
        <v>25</v>
      </c>
      <c r="O11" s="16" t="s">
        <v>40</v>
      </c>
      <c r="P11" s="18">
        <v>44756</v>
      </c>
      <c r="Q11" s="19" t="s">
        <v>42</v>
      </c>
    </row>
    <row r="12" spans="3:17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45794</v>
      </c>
      <c r="H12" s="19" t="s">
        <v>43</v>
      </c>
      <c r="L12" s="15">
        <v>6</v>
      </c>
      <c r="M12" s="15" t="s">
        <v>45</v>
      </c>
      <c r="N12" s="16">
        <v>25</v>
      </c>
      <c r="O12" s="16" t="s">
        <v>40</v>
      </c>
      <c r="P12" s="18">
        <f ca="1">TODAY()</f>
        <v>45794</v>
      </c>
      <c r="Q12" s="19" t="s">
        <v>43</v>
      </c>
    </row>
    <row r="13" spans="3:17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  <c r="L13" s="15">
        <v>7</v>
      </c>
      <c r="M13" s="15" t="s">
        <v>45</v>
      </c>
      <c r="N13" s="16">
        <v>25</v>
      </c>
      <c r="O13" s="16" t="s">
        <v>40</v>
      </c>
      <c r="P13" s="18">
        <v>44757</v>
      </c>
      <c r="Q13" s="19" t="s">
        <v>42</v>
      </c>
    </row>
    <row r="14" spans="3:17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  <c r="L14" s="15">
        <v>8</v>
      </c>
      <c r="M14" s="15" t="s">
        <v>45</v>
      </c>
      <c r="N14" s="16">
        <v>25</v>
      </c>
      <c r="O14" s="16" t="s">
        <v>40</v>
      </c>
      <c r="P14" s="18">
        <v>44757</v>
      </c>
      <c r="Q14" s="19" t="s">
        <v>43</v>
      </c>
    </row>
    <row r="15" spans="3:17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45794</v>
      </c>
      <c r="H15" s="19" t="s">
        <v>42</v>
      </c>
      <c r="L15" s="15">
        <v>9</v>
      </c>
      <c r="M15" s="15" t="s">
        <v>45</v>
      </c>
      <c r="N15" s="16">
        <v>25</v>
      </c>
      <c r="O15" s="16" t="s">
        <v>40</v>
      </c>
      <c r="P15" s="18">
        <f ca="1">TODAY()</f>
        <v>45794</v>
      </c>
      <c r="Q15" s="19" t="s">
        <v>42</v>
      </c>
    </row>
    <row r="16" spans="3:17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  <c r="L16" s="15">
        <v>10</v>
      </c>
      <c r="M16" s="15" t="s">
        <v>45</v>
      </c>
      <c r="N16" s="16">
        <v>24</v>
      </c>
      <c r="O16" s="16" t="s">
        <v>40</v>
      </c>
      <c r="P16" s="18">
        <v>44761</v>
      </c>
      <c r="Q16" s="19" t="s">
        <v>43</v>
      </c>
    </row>
    <row r="17" spans="3:17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  <c r="L17" s="15">
        <v>11</v>
      </c>
      <c r="M17" s="15" t="s">
        <v>45</v>
      </c>
      <c r="N17" s="16">
        <v>20</v>
      </c>
      <c r="O17" s="16" t="s">
        <v>40</v>
      </c>
      <c r="P17" s="18">
        <v>44762</v>
      </c>
      <c r="Q17" s="19" t="s">
        <v>42</v>
      </c>
    </row>
    <row r="18" spans="3:17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  <c r="L18" s="15">
        <v>12</v>
      </c>
      <c r="M18" s="15" t="s">
        <v>45</v>
      </c>
      <c r="N18" s="16">
        <v>20</v>
      </c>
      <c r="O18" s="16" t="s">
        <v>40</v>
      </c>
      <c r="P18" s="18">
        <v>44762</v>
      </c>
      <c r="Q18" s="19" t="s">
        <v>43</v>
      </c>
    </row>
    <row r="19" spans="3:17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45794</v>
      </c>
      <c r="H19" s="19" t="s">
        <v>42</v>
      </c>
      <c r="L19" s="15">
        <v>13</v>
      </c>
      <c r="M19" s="15" t="s">
        <v>44</v>
      </c>
      <c r="N19" s="16">
        <v>25</v>
      </c>
      <c r="O19" s="16" t="s">
        <v>40</v>
      </c>
      <c r="P19" s="18">
        <f ca="1">TODAY()</f>
        <v>45794</v>
      </c>
      <c r="Q19" s="19" t="s">
        <v>42</v>
      </c>
    </row>
    <row r="20" spans="3:17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  <c r="L20" s="15">
        <v>14</v>
      </c>
      <c r="M20" s="15" t="s">
        <v>46</v>
      </c>
      <c r="N20" s="16">
        <v>27</v>
      </c>
      <c r="O20" s="16" t="s">
        <v>41</v>
      </c>
      <c r="P20" s="18">
        <v>44763</v>
      </c>
      <c r="Q20" s="19" t="s">
        <v>43</v>
      </c>
    </row>
    <row r="21" spans="3:17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  <c r="L21" s="15">
        <v>15</v>
      </c>
      <c r="M21" s="15" t="s">
        <v>46</v>
      </c>
      <c r="N21" s="16">
        <v>26</v>
      </c>
      <c r="O21" s="16" t="s">
        <v>41</v>
      </c>
      <c r="P21" s="18">
        <v>44764</v>
      </c>
      <c r="Q21" s="19" t="s">
        <v>42</v>
      </c>
    </row>
    <row r="22" spans="3:17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  <c r="L22" s="15">
        <v>16</v>
      </c>
      <c r="M22" s="15" t="s">
        <v>46</v>
      </c>
      <c r="N22" s="16">
        <v>14</v>
      </c>
      <c r="O22" s="16" t="s">
        <v>40</v>
      </c>
      <c r="P22" s="18">
        <v>44764</v>
      </c>
      <c r="Q22" s="19" t="s">
        <v>43</v>
      </c>
    </row>
    <row r="23" spans="3:17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  <c r="L23" s="15">
        <v>17</v>
      </c>
      <c r="M23" s="15" t="s">
        <v>45</v>
      </c>
      <c r="N23" s="19">
        <v>27</v>
      </c>
      <c r="O23" s="17" t="s">
        <v>40</v>
      </c>
      <c r="P23" s="18">
        <v>44768</v>
      </c>
      <c r="Q23" s="19" t="s">
        <v>42</v>
      </c>
    </row>
    <row r="24" spans="3:17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  <c r="L24" s="15">
        <v>18</v>
      </c>
      <c r="M24" s="15" t="s">
        <v>44</v>
      </c>
      <c r="N24" s="16">
        <v>24</v>
      </c>
      <c r="O24" s="16" t="s">
        <v>40</v>
      </c>
      <c r="P24" s="18">
        <v>44768</v>
      </c>
      <c r="Q24" s="19" t="s">
        <v>43</v>
      </c>
    </row>
    <row r="25" spans="3:17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  <c r="L25" s="15">
        <v>19</v>
      </c>
      <c r="M25" s="15" t="s">
        <v>46</v>
      </c>
      <c r="N25" s="16">
        <v>27</v>
      </c>
      <c r="O25" s="16" t="s">
        <v>41</v>
      </c>
      <c r="P25" s="18">
        <v>44769</v>
      </c>
      <c r="Q25" s="19" t="s">
        <v>42</v>
      </c>
    </row>
    <row r="26" spans="3:17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45794</v>
      </c>
      <c r="H26" s="19" t="s">
        <v>43</v>
      </c>
      <c r="L26" s="15">
        <v>20</v>
      </c>
      <c r="M26" s="15" t="s">
        <v>45</v>
      </c>
      <c r="N26" s="19">
        <v>27</v>
      </c>
      <c r="O26" s="17" t="s">
        <v>40</v>
      </c>
      <c r="P26" s="18">
        <f ca="1">TODAY()</f>
        <v>45794</v>
      </c>
      <c r="Q26" s="19" t="s">
        <v>43</v>
      </c>
    </row>
    <row r="27" spans="3:17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  <c r="L27" s="15">
        <v>21</v>
      </c>
      <c r="M27" s="15" t="s">
        <v>45</v>
      </c>
      <c r="N27" s="19">
        <v>28</v>
      </c>
      <c r="O27" s="17" t="s">
        <v>40</v>
      </c>
      <c r="P27" s="18">
        <v>44771</v>
      </c>
      <c r="Q27" s="19" t="s">
        <v>42</v>
      </c>
    </row>
  </sheetData>
  <conditionalFormatting sqref="C6:H6">
    <cfRule type="timePeriod" dxfId="8" priority="5" timePeriod="today">
      <formula>FLOOR(C6,1)=TODAY()</formula>
    </cfRule>
  </conditionalFormatting>
  <conditionalFormatting sqref="C7:H27">
    <cfRule type="expression" dxfId="7" priority="4">
      <formula>$G7=TODAY()</formula>
    </cfRule>
  </conditionalFormatting>
  <conditionalFormatting sqref="L6:Q27">
    <cfRule type="expression" dxfId="6" priority="1">
      <formula>$P3=TODAY()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D13"/>
  <sheetViews>
    <sheetView workbookViewId="0">
      <selection activeCell="J13" sqref="J13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conditionalFormatting sqref="B7:D13">
    <cfRule type="expression" dxfId="5" priority="4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O16"/>
  <sheetViews>
    <sheetView workbookViewId="0">
      <selection activeCell="L11" sqref="L11"/>
    </sheetView>
  </sheetViews>
  <sheetFormatPr defaultRowHeight="15"/>
  <sheetData>
    <row r="1" spans="2:15">
      <c r="B1" s="25" t="s">
        <v>77</v>
      </c>
    </row>
    <row r="3" spans="2:15">
      <c r="B3" s="24" t="s">
        <v>70</v>
      </c>
      <c r="C3" s="29" t="s">
        <v>75</v>
      </c>
      <c r="D3" s="28"/>
      <c r="E3" s="28"/>
      <c r="F3" s="28"/>
      <c r="G3" s="28"/>
    </row>
    <row r="5" spans="2:15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  <c r="J5" s="30" t="s">
        <v>72</v>
      </c>
      <c r="K5" s="30" t="s">
        <v>73</v>
      </c>
      <c r="L5" s="30" t="s">
        <v>74</v>
      </c>
      <c r="M5" s="30" t="s">
        <v>75</v>
      </c>
      <c r="N5" s="30" t="s">
        <v>71</v>
      </c>
      <c r="O5" s="30" t="s">
        <v>76</v>
      </c>
    </row>
    <row r="6" spans="2:15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  <c r="J6" s="29">
        <v>244</v>
      </c>
      <c r="K6" s="29">
        <v>605</v>
      </c>
      <c r="L6" s="29">
        <v>596</v>
      </c>
      <c r="M6" s="29">
        <v>116</v>
      </c>
      <c r="N6" s="29">
        <v>970</v>
      </c>
      <c r="O6" s="29">
        <v>170</v>
      </c>
    </row>
    <row r="7" spans="2:15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  <c r="J7" s="29">
        <v>589</v>
      </c>
      <c r="K7" s="29">
        <v>385</v>
      </c>
      <c r="L7" s="29">
        <v>959</v>
      </c>
      <c r="M7" s="29">
        <v>778</v>
      </c>
      <c r="N7" s="29">
        <v>1067</v>
      </c>
      <c r="O7" s="29">
        <v>419</v>
      </c>
    </row>
    <row r="8" spans="2:15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  <c r="J8" s="29">
        <v>565</v>
      </c>
      <c r="K8" s="29">
        <v>929</v>
      </c>
      <c r="L8" s="29">
        <v>685</v>
      </c>
      <c r="M8" s="29">
        <v>606</v>
      </c>
      <c r="N8" s="29">
        <v>497</v>
      </c>
      <c r="O8" s="29">
        <v>591</v>
      </c>
    </row>
    <row r="9" spans="2:15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  <c r="J9" s="29">
        <v>704</v>
      </c>
      <c r="K9" s="29">
        <v>355</v>
      </c>
      <c r="L9" s="29">
        <v>1114</v>
      </c>
      <c r="M9" s="29">
        <v>686</v>
      </c>
      <c r="N9" s="29">
        <v>678</v>
      </c>
      <c r="O9" s="29">
        <v>1121</v>
      </c>
    </row>
    <row r="10" spans="2:15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  <c r="J10" s="29">
        <v>1118</v>
      </c>
      <c r="K10" s="29">
        <v>1023</v>
      </c>
      <c r="L10" s="29">
        <v>733</v>
      </c>
      <c r="M10" s="29">
        <v>998</v>
      </c>
      <c r="N10" s="29">
        <v>174</v>
      </c>
      <c r="O10" s="29">
        <v>123</v>
      </c>
    </row>
    <row r="11" spans="2:15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  <c r="J11" s="29">
        <v>1045</v>
      </c>
      <c r="K11" s="29">
        <v>1162</v>
      </c>
      <c r="L11" s="29">
        <v>819</v>
      </c>
      <c r="M11" s="29">
        <v>877</v>
      </c>
      <c r="N11" s="29">
        <v>945</v>
      </c>
      <c r="O11" s="29">
        <v>1106</v>
      </c>
    </row>
    <row r="12" spans="2:15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  <c r="J12" s="29">
        <v>681</v>
      </c>
      <c r="K12" s="29">
        <v>121</v>
      </c>
      <c r="L12" s="29">
        <v>652</v>
      </c>
      <c r="M12" s="29">
        <v>993</v>
      </c>
      <c r="N12" s="29">
        <v>214</v>
      </c>
      <c r="O12" s="29">
        <v>448</v>
      </c>
    </row>
    <row r="13" spans="2:15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  <c r="J13" s="29">
        <v>666</v>
      </c>
      <c r="K13" s="29">
        <v>627</v>
      </c>
      <c r="L13" s="29">
        <v>1188</v>
      </c>
      <c r="M13" s="29">
        <v>817</v>
      </c>
      <c r="N13" s="29">
        <v>530</v>
      </c>
      <c r="O13" s="29">
        <v>344</v>
      </c>
    </row>
    <row r="14" spans="2:15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  <c r="J14" s="29">
        <v>1030</v>
      </c>
      <c r="K14" s="29">
        <v>121</v>
      </c>
      <c r="L14" s="29">
        <v>384</v>
      </c>
      <c r="M14" s="29">
        <v>965</v>
      </c>
      <c r="N14" s="29">
        <v>734</v>
      </c>
      <c r="O14" s="29">
        <v>1188</v>
      </c>
    </row>
    <row r="15" spans="2:15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  <c r="J15" s="29">
        <v>645</v>
      </c>
      <c r="K15" s="29">
        <v>773</v>
      </c>
      <c r="L15" s="29">
        <v>115</v>
      </c>
      <c r="M15" s="29">
        <v>362</v>
      </c>
      <c r="N15" s="29">
        <v>804</v>
      </c>
      <c r="O15" s="29">
        <v>730</v>
      </c>
    </row>
    <row r="16" spans="2:15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  <c r="J16" s="29">
        <v>697</v>
      </c>
      <c r="K16" s="29">
        <v>300</v>
      </c>
      <c r="L16" s="29">
        <v>866</v>
      </c>
      <c r="M16" s="29">
        <v>377</v>
      </c>
      <c r="N16" s="29">
        <v>1184</v>
      </c>
      <c r="O16" s="29">
        <v>789</v>
      </c>
    </row>
  </sheetData>
  <conditionalFormatting sqref="B5:G5">
    <cfRule type="cellIs" priority="7" operator="equal">
      <formula>$C$3</formula>
    </cfRule>
  </conditionalFormatting>
  <conditionalFormatting sqref="B6:G16">
    <cfRule type="expression" dxfId="4" priority="5">
      <formula>B$5=$C$3</formula>
    </cfRule>
  </conditionalFormatting>
  <conditionalFormatting sqref="J6:O16">
    <cfRule type="expression" dxfId="3" priority="1">
      <formula>J$5=$C$3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Win10</cp:lastModifiedBy>
  <dcterms:created xsi:type="dcterms:W3CDTF">2020-05-18T05:56:23Z</dcterms:created>
  <dcterms:modified xsi:type="dcterms:W3CDTF">2025-05-17T07:00:17Z</dcterms:modified>
</cp:coreProperties>
</file>