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admin\Desktop\STAR TECH ACADEMY\TASK 2\"/>
    </mc:Choice>
  </mc:AlternateContent>
  <xr:revisionPtr revIDLastSave="0" documentId="13_ncr:1_{7E32E8C0-D487-4A84-9CC3-334DE80BE71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6" r:id="rId1"/>
    <sheet name="P &amp; L" sheetId="1" r:id="rId2"/>
    <sheet name="Net profit Line Chart" sheetId="2" r:id="rId3"/>
    <sheet name="Revenue column chart" sheetId="3" r:id="rId4"/>
    <sheet name="Cost analysis Pie chart" sheetId="4" r:id="rId5"/>
    <sheet name="Target Bar charts" sheetId="5" r:id="rId6"/>
  </sheets>
  <definedNames>
    <definedName name="_xlnm._FilterDatabase" localSheetId="4" hidden="1">'Cost analysis Pie chart'!$B$5:$C$5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/>
  <c r="C17" i="1"/>
  <c r="C16" i="1"/>
</calcChain>
</file>

<file path=xl/sharedStrings.xml><?xml version="1.0" encoding="utf-8"?>
<sst xmlns="http://schemas.openxmlformats.org/spreadsheetml/2006/main" count="43" uniqueCount="32">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</sst>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5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2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0" fillId="0" borderId="26" xfId="0" applyFont="1" applyBorder="1" applyAlignment="1"/>
    <xf numFmtId="0" fontId="0" fillId="0" borderId="27" xfId="0" applyFont="1" applyBorder="1" applyAlignment="1"/>
    <xf numFmtId="0" fontId="0" fillId="0" borderId="28" xfId="0" applyFont="1" applyBorder="1" applyAlignment="1"/>
    <xf numFmtId="0" fontId="0" fillId="0" borderId="29" xfId="0" applyFont="1" applyBorder="1" applyAlignment="1"/>
    <xf numFmtId="0" fontId="0" fillId="0" borderId="14" xfId="0" applyFont="1" applyBorder="1" applyAlignment="1"/>
    <xf numFmtId="0" fontId="0" fillId="0" borderId="30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4" fillId="5" borderId="26" xfId="0" applyFont="1" applyFill="1" applyBorder="1" applyAlignment="1">
      <alignment horizontal="center" vertical="center" wrapText="1"/>
    </xf>
    <xf numFmtId="0" fontId="4" fillId="5" borderId="27" xfId="0" applyFont="1" applyFill="1" applyBorder="1" applyAlignment="1">
      <alignment horizontal="center" vertical="center" wrapText="1"/>
    </xf>
    <xf numFmtId="0" fontId="4" fillId="5" borderId="28" xfId="0" applyFont="1" applyFill="1" applyBorder="1" applyAlignment="1">
      <alignment horizontal="center" vertical="center" wrapText="1"/>
    </xf>
    <xf numFmtId="0" fontId="4" fillId="5" borderId="31" xfId="0" applyFont="1" applyFill="1" applyBorder="1" applyAlignment="1">
      <alignment horizontal="center" vertical="center" wrapText="1"/>
    </xf>
    <xf numFmtId="0" fontId="4" fillId="5" borderId="32" xfId="0" applyFont="1" applyFill="1" applyBorder="1" applyAlignment="1">
      <alignment horizontal="center" vertical="center" wrapText="1"/>
    </xf>
    <xf numFmtId="0" fontId="4" fillId="5" borderId="3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rgbClr val="FF0000"/>
                </a:solidFill>
                <a:effectLst/>
              </a:rPr>
              <a:t>Profit and Profit margin for different years</a:t>
            </a:r>
            <a:endParaRPr lang="en-US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19390266841644793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Chart'!$B$5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('Net profit Line Chart'!$B$6:$B$11,'Net profit Line Chart'!$D$6:$D$11)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 formatCode="0%">
                  <c:v>0.08</c:v>
                </c:pt>
                <c:pt idx="7" formatCode="0%">
                  <c:v>0.09</c:v>
                </c:pt>
                <c:pt idx="8" formatCode="0%">
                  <c:v>0.11</c:v>
                </c:pt>
                <c:pt idx="9" formatCode="0%">
                  <c:v>0.115</c:v>
                </c:pt>
                <c:pt idx="10" formatCode="0%">
                  <c:v>0.11</c:v>
                </c:pt>
                <c:pt idx="11" formatCode="0%">
                  <c:v>0.09</c:v>
                </c:pt>
              </c:numCache>
            </c:numRef>
          </c:cat>
          <c:val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B-4CAE-9517-3C31E42467B7}"/>
            </c:ext>
          </c:extLst>
        </c:ser>
        <c:ser>
          <c:idx val="1"/>
          <c:order val="1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('Net profit Line Chart'!$B$6:$B$11,'Net profit Line Chart'!$D$6:$D$11)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 formatCode="0%">
                  <c:v>0.08</c:v>
                </c:pt>
                <c:pt idx="7" formatCode="0%">
                  <c:v>0.09</c:v>
                </c:pt>
                <c:pt idx="8" formatCode="0%">
                  <c:v>0.11</c:v>
                </c:pt>
                <c:pt idx="9" formatCode="0%">
                  <c:v>0.115</c:v>
                </c:pt>
                <c:pt idx="10" formatCode="0%">
                  <c:v>0.11</c:v>
                </c:pt>
                <c:pt idx="11" formatCode="0%">
                  <c:v>0.09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B-4CAE-9517-3C31E42467B7}"/>
            </c:ext>
          </c:extLst>
        </c:ser>
        <c:ser>
          <c:idx val="2"/>
          <c:order val="2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('Net profit Line Chart'!$B$6:$B$11,'Net profit Line Chart'!$D$6:$D$11)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 formatCode="0%">
                  <c:v>0.08</c:v>
                </c:pt>
                <c:pt idx="7" formatCode="0%">
                  <c:v>0.09</c:v>
                </c:pt>
                <c:pt idx="8" formatCode="0%">
                  <c:v>0.11</c:v>
                </c:pt>
                <c:pt idx="9" formatCode="0%">
                  <c:v>0.115</c:v>
                </c:pt>
                <c:pt idx="10" formatCode="0%">
                  <c:v>0.11</c:v>
                </c:pt>
                <c:pt idx="11" formatCode="0%">
                  <c:v>0.09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6B-4CAE-9517-3C31E4246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609160"/>
        <c:axId val="345606208"/>
      </c:lineChart>
      <c:catAx>
        <c:axId val="345609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002060"/>
                    </a:solidFill>
                  </a:rPr>
                  <a:t>Year</a:t>
                </a:r>
                <a:r>
                  <a:rPr lang="en-US" b="1" baseline="0">
                    <a:solidFill>
                      <a:srgbClr val="002060"/>
                    </a:solidFill>
                  </a:rPr>
                  <a:t> &amp; Net Profit Margin</a:t>
                </a:r>
                <a:endParaRPr lang="en-US" b="1">
                  <a:solidFill>
                    <a:srgbClr val="00206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06208"/>
        <c:crosses val="autoZero"/>
        <c:auto val="1"/>
        <c:lblAlgn val="ctr"/>
        <c:lblOffset val="100"/>
        <c:noMultiLvlLbl val="0"/>
      </c:catAx>
      <c:valAx>
        <c:axId val="3456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u="none">
                    <a:solidFill>
                      <a:srgbClr val="002060"/>
                    </a:solidFill>
                  </a:rPr>
                  <a:t>Net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00B0F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0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  <a:scene3d>
      <a:camera prst="orthographicFront"/>
      <a:lightRig rig="threePt" dir="t"/>
    </a:scene3d>
    <a:sp3d>
      <a:bevelT prst="angle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 Revenue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6-4F4A-8709-C222B38E7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0091816"/>
        <c:axId val="900928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'Revenue column chart'!$C$6:$C$11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'Revenue column chart'!$C$6:$C$11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736-4F4A-8709-C222B38E75E5}"/>
                  </c:ext>
                </c:extLst>
              </c15:ser>
            </c15:filteredBarSeries>
          </c:ext>
        </c:extLst>
      </c:barChart>
      <c:catAx>
        <c:axId val="90091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8090857392825909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92800"/>
        <c:crosses val="autoZero"/>
        <c:auto val="1"/>
        <c:lblAlgn val="ctr"/>
        <c:lblOffset val="100"/>
        <c:noMultiLvlLbl val="0"/>
      </c:catAx>
      <c:valAx>
        <c:axId val="9009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57619568387284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91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FA6-4B51-B3F2-98F9CE61CA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FA6-4B51-B3F2-98F9CE61CA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FA6-4B51-B3F2-98F9CE61CA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FA6-4B51-B3F2-98F9CE61CAD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FA6-4B51-B3F2-98F9CE61CAD8}"/>
              </c:ext>
            </c:extLst>
          </c:dPt>
          <c:dLbls>
            <c:dLbl>
              <c:idx val="0"/>
              <c:layout>
                <c:manualLayout>
                  <c:x val="-0.1984975940507436"/>
                  <c:y val="-7.280293088363953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FA6-4B51-B3F2-98F9CE61CAD8}"/>
                </c:ext>
              </c:extLst>
            </c:dLbl>
            <c:dLbl>
              <c:idx val="1"/>
              <c:layout>
                <c:manualLayout>
                  <c:x val="0.14494925634295713"/>
                  <c:y val="-0.1509033245844269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FA6-4B51-B3F2-98F9CE61CAD8}"/>
                </c:ext>
              </c:extLst>
            </c:dLbl>
            <c:dLbl>
              <c:idx val="2"/>
              <c:layout>
                <c:manualLayout>
                  <c:x val="0.1364352580927384"/>
                  <c:y val="7.285214348206474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FA6-4B51-B3F2-98F9CE61CAD8}"/>
                </c:ext>
              </c:extLst>
            </c:dLbl>
            <c:dLbl>
              <c:idx val="3"/>
              <c:layout>
                <c:manualLayout>
                  <c:x val="7.5585739282589645E-2"/>
                  <c:y val="0.1156339311752697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FA6-4B51-B3F2-98F9CE61CAD8}"/>
                </c:ext>
              </c:extLst>
            </c:dLbl>
            <c:dLbl>
              <c:idx val="4"/>
              <c:layout>
                <c:manualLayout>
                  <c:x val="5.6995844269466314E-2"/>
                  <c:y val="0.1192986293379994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FA6-4B51-B3F2-98F9CE61CA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A6-4B51-B3F2-98F9CE61CAD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Main expenditure item Target vs 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3-49E4-BE44-74BB71BC77BC}"/>
            </c:ext>
          </c:extLst>
        </c:ser>
        <c:ser>
          <c:idx val="1"/>
          <c:order val="1"/>
          <c:tx>
            <c:v>YTD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3-49E4-BE44-74BB71BC7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479000"/>
        <c:axId val="572479984"/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479000"/>
        <c:axId val="57247998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'Target Bar charts'!$E$7:$E$8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0.7</c:v>
                      </c:pt>
                      <c:pt idx="1">
                        <c:v>0.61111111111111116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A13-49E4-BE44-74BB71BC77BC}"/>
                  </c:ext>
                </c:extLst>
              </c15:ser>
            </c15:filteredLineSeries>
          </c:ext>
        </c:extLst>
      </c:lineChart>
      <c:catAx>
        <c:axId val="572479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Expenditure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79984"/>
        <c:crosses val="autoZero"/>
        <c:auto val="1"/>
        <c:lblAlgn val="ctr"/>
        <c:lblOffset val="100"/>
        <c:noMultiLvlLbl val="0"/>
      </c:catAx>
      <c:valAx>
        <c:axId val="57247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&amp;</a:t>
                </a:r>
                <a:r>
                  <a:rPr lang="en-US" baseline="0"/>
                  <a:t> YTD</a:t>
                </a:r>
                <a:r>
                  <a:rPr lang="en-US"/>
                  <a:t>  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7648512685914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7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rgbClr val="FF0000"/>
                </a:solidFill>
                <a:effectLst/>
              </a:rPr>
              <a:t>Profit and Profit margin for different years</a:t>
            </a:r>
            <a:endParaRPr lang="en-US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19390266841644793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Chart'!$B$5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('Net profit Line Chart'!$B$6:$B$11,'Net profit Line Chart'!$D$6:$D$11)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 formatCode="0%">
                  <c:v>0.08</c:v>
                </c:pt>
                <c:pt idx="7" formatCode="0%">
                  <c:v>0.09</c:v>
                </c:pt>
                <c:pt idx="8" formatCode="0%">
                  <c:v>0.11</c:v>
                </c:pt>
                <c:pt idx="9" formatCode="0%">
                  <c:v>0.115</c:v>
                </c:pt>
                <c:pt idx="10" formatCode="0%">
                  <c:v>0.11</c:v>
                </c:pt>
                <c:pt idx="11" formatCode="0%">
                  <c:v>0.09</c:v>
                </c:pt>
              </c:numCache>
            </c:numRef>
          </c:cat>
          <c:val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C4-46C6-AEA1-A80EFF14A627}"/>
            </c:ext>
          </c:extLst>
        </c:ser>
        <c:ser>
          <c:idx val="1"/>
          <c:order val="1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('Net profit Line Chart'!$B$6:$B$11,'Net profit Line Chart'!$D$6:$D$11)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 formatCode="0%">
                  <c:v>0.08</c:v>
                </c:pt>
                <c:pt idx="7" formatCode="0%">
                  <c:v>0.09</c:v>
                </c:pt>
                <c:pt idx="8" formatCode="0%">
                  <c:v>0.11</c:v>
                </c:pt>
                <c:pt idx="9" formatCode="0%">
                  <c:v>0.115</c:v>
                </c:pt>
                <c:pt idx="10" formatCode="0%">
                  <c:v>0.11</c:v>
                </c:pt>
                <c:pt idx="11" formatCode="0%">
                  <c:v>0.09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C4-46C6-AEA1-A80EFF14A627}"/>
            </c:ext>
          </c:extLst>
        </c:ser>
        <c:ser>
          <c:idx val="2"/>
          <c:order val="2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('Net profit Line Chart'!$B$6:$B$11,'Net profit Line Chart'!$D$6:$D$11)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 formatCode="0%">
                  <c:v>0.08</c:v>
                </c:pt>
                <c:pt idx="7" formatCode="0%">
                  <c:v>0.09</c:v>
                </c:pt>
                <c:pt idx="8" formatCode="0%">
                  <c:v>0.11</c:v>
                </c:pt>
                <c:pt idx="9" formatCode="0%">
                  <c:v>0.115</c:v>
                </c:pt>
                <c:pt idx="10" formatCode="0%">
                  <c:v>0.11</c:v>
                </c:pt>
                <c:pt idx="11" formatCode="0%">
                  <c:v>0.09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C4-46C6-AEA1-A80EFF14A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609160"/>
        <c:axId val="345606208"/>
      </c:lineChart>
      <c:catAx>
        <c:axId val="345609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002060"/>
                    </a:solidFill>
                  </a:rPr>
                  <a:t>Year</a:t>
                </a:r>
                <a:r>
                  <a:rPr lang="en-US" b="1" baseline="0">
                    <a:solidFill>
                      <a:srgbClr val="002060"/>
                    </a:solidFill>
                  </a:rPr>
                  <a:t> &amp; Net Profit Margin</a:t>
                </a:r>
                <a:endParaRPr lang="en-US" b="1">
                  <a:solidFill>
                    <a:srgbClr val="00206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06208"/>
        <c:crosses val="autoZero"/>
        <c:auto val="1"/>
        <c:lblAlgn val="ctr"/>
        <c:lblOffset val="100"/>
        <c:noMultiLvlLbl val="0"/>
      </c:catAx>
      <c:valAx>
        <c:axId val="3456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u="none">
                    <a:solidFill>
                      <a:srgbClr val="002060"/>
                    </a:solidFill>
                  </a:rPr>
                  <a:t>Net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00B0F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0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  <a:scene3d>
      <a:camera prst="orthographicFront"/>
      <a:lightRig rig="threePt" dir="t"/>
    </a:scene3d>
    <a:sp3d>
      <a:bevelT prst="angle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 Revenue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E-4790-B862-05C4A529A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0091816"/>
        <c:axId val="900928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'Revenue column chart'!$C$6:$C$11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'Revenue column chart'!$C$6:$C$11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CEE-4790-B862-05C4A529A2FC}"/>
                  </c:ext>
                </c:extLst>
              </c15:ser>
            </c15:filteredBarSeries>
          </c:ext>
        </c:extLst>
      </c:barChart>
      <c:catAx>
        <c:axId val="90091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8090857392825909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92800"/>
        <c:crosses val="autoZero"/>
        <c:auto val="1"/>
        <c:lblAlgn val="ctr"/>
        <c:lblOffset val="100"/>
        <c:noMultiLvlLbl val="0"/>
      </c:catAx>
      <c:valAx>
        <c:axId val="9009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57619568387284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91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18C-429A-9210-C41104D0E4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418C-429A-9210-C41104D0E4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18C-429A-9210-C41104D0E4B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418C-429A-9210-C41104D0E4B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18C-429A-9210-C41104D0E4B5}"/>
              </c:ext>
            </c:extLst>
          </c:dPt>
          <c:dLbls>
            <c:dLbl>
              <c:idx val="0"/>
              <c:layout>
                <c:manualLayout>
                  <c:x val="-0.1984975940507436"/>
                  <c:y val="-7.280293088363953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18C-429A-9210-C41104D0E4B5}"/>
                </c:ext>
              </c:extLst>
            </c:dLbl>
            <c:dLbl>
              <c:idx val="1"/>
              <c:layout>
                <c:manualLayout>
                  <c:x val="0.14494925634295713"/>
                  <c:y val="-0.1509033245844269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18C-429A-9210-C41104D0E4B5}"/>
                </c:ext>
              </c:extLst>
            </c:dLbl>
            <c:dLbl>
              <c:idx val="2"/>
              <c:layout>
                <c:manualLayout>
                  <c:x val="0.1364352580927384"/>
                  <c:y val="7.285214348206474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18C-429A-9210-C41104D0E4B5}"/>
                </c:ext>
              </c:extLst>
            </c:dLbl>
            <c:dLbl>
              <c:idx val="3"/>
              <c:layout>
                <c:manualLayout>
                  <c:x val="7.5585739282589645E-2"/>
                  <c:y val="0.1156339311752697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18C-429A-9210-C41104D0E4B5}"/>
                </c:ext>
              </c:extLst>
            </c:dLbl>
            <c:dLbl>
              <c:idx val="4"/>
              <c:layout>
                <c:manualLayout>
                  <c:x val="5.6995844269466314E-2"/>
                  <c:y val="0.1192986293379994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18C-429A-9210-C41104D0E4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8C-429A-9210-C41104D0E4B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Main expenditure item Target vs 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D-47B0-8C4D-64FFFC4B5C66}"/>
            </c:ext>
          </c:extLst>
        </c:ser>
        <c:ser>
          <c:idx val="1"/>
          <c:order val="1"/>
          <c:tx>
            <c:v>YTD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D-47B0-8C4D-64FFFC4B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479000"/>
        <c:axId val="572479984"/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479000"/>
        <c:axId val="57247998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'Target Bar charts'!$E$7:$E$8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0.7</c:v>
                      </c:pt>
                      <c:pt idx="1">
                        <c:v>0.61111111111111116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5AD-47B0-8C4D-64FFFC4B5C66}"/>
                  </c:ext>
                </c:extLst>
              </c15:ser>
            </c15:filteredLineSeries>
          </c:ext>
        </c:extLst>
      </c:lineChart>
      <c:catAx>
        <c:axId val="572479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Expenditure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79984"/>
        <c:crosses val="autoZero"/>
        <c:auto val="1"/>
        <c:lblAlgn val="ctr"/>
        <c:lblOffset val="100"/>
        <c:noMultiLvlLbl val="0"/>
      </c:catAx>
      <c:valAx>
        <c:axId val="57247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&amp;</a:t>
                </a:r>
                <a:r>
                  <a:rPr lang="en-US" baseline="0"/>
                  <a:t> YTD</a:t>
                </a:r>
                <a:r>
                  <a:rPr lang="en-US"/>
                  <a:t>  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7648512685914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7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9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000D5-BBC0-4960-8E42-3EB9C9352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5</xdr:row>
      <xdr:rowOff>0</xdr:rowOff>
    </xdr:from>
    <xdr:to>
      <xdr:col>18</xdr:col>
      <xdr:colOff>304800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3DBDEC-4580-40FA-9368-E00CAF5F1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23</xdr:row>
      <xdr:rowOff>0</xdr:rowOff>
    </xdr:from>
    <xdr:to>
      <xdr:col>9</xdr:col>
      <xdr:colOff>304800</xdr:colOff>
      <xdr:row>37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CFE082-ADFE-402C-A993-BDD768802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18</xdr:col>
      <xdr:colOff>304800</xdr:colOff>
      <xdr:row>37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F258F5-DEB5-4D66-A38B-45D36A07C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3</xdr:row>
      <xdr:rowOff>166687</xdr:rowOff>
    </xdr:from>
    <xdr:to>
      <xdr:col>12</xdr:col>
      <xdr:colOff>285750</xdr:colOff>
      <xdr:row>18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8F8B8F-E5C4-49C2-3E73-46304EC3C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481012</xdr:colOff>
      <xdr:row>3</xdr:row>
      <xdr:rowOff>185737</xdr:rowOff>
    </xdr:from>
    <xdr:to>
      <xdr:col>12</xdr:col>
      <xdr:colOff>404812</xdr:colOff>
      <xdr:row>18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28C874-6F8C-5E1E-92D4-8B4A4B5F1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3</xdr:row>
      <xdr:rowOff>128587</xdr:rowOff>
    </xdr:from>
    <xdr:to>
      <xdr:col>11</xdr:col>
      <xdr:colOff>509587</xdr:colOff>
      <xdr:row>18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5141AB-91BB-8411-5DE0-E601A2D7D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119062</xdr:colOff>
      <xdr:row>3</xdr:row>
      <xdr:rowOff>61912</xdr:rowOff>
    </xdr:from>
    <xdr:to>
      <xdr:col>14</xdr:col>
      <xdr:colOff>42862</xdr:colOff>
      <xdr:row>17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C25E-DC86-7565-283A-3DB2B99EE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93716-28A7-4034-84A1-A7DC403300F9}">
  <dimension ref="B1:S40"/>
  <sheetViews>
    <sheetView tabSelected="1" topLeftCell="A7" workbookViewId="0">
      <selection activeCell="K17" sqref="K17"/>
    </sheetView>
  </sheetViews>
  <sheetFormatPr defaultRowHeight="15" x14ac:dyDescent="0.25"/>
  <sheetData>
    <row r="1" spans="2:19" ht="15.75" thickBot="1" x14ac:dyDescent="0.3"/>
    <row r="2" spans="2:19" x14ac:dyDescent="0.25">
      <c r="B2" s="50" t="s">
        <v>31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2"/>
    </row>
    <row r="3" spans="2:19" ht="15.75" thickBot="1" x14ac:dyDescent="0.3">
      <c r="B3" s="53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5"/>
    </row>
    <row r="4" spans="2:19" x14ac:dyDescent="0.25">
      <c r="B4" s="41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3"/>
    </row>
    <row r="5" spans="2:19" x14ac:dyDescent="0.25">
      <c r="B5" s="44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6"/>
    </row>
    <row r="6" spans="2:19" x14ac:dyDescent="0.25">
      <c r="B6" s="44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6"/>
    </row>
    <row r="7" spans="2:19" x14ac:dyDescent="0.25">
      <c r="B7" s="44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6"/>
    </row>
    <row r="8" spans="2:19" x14ac:dyDescent="0.25">
      <c r="B8" s="44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6"/>
    </row>
    <row r="9" spans="2:19" x14ac:dyDescent="0.25">
      <c r="B9" s="44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6"/>
    </row>
    <row r="10" spans="2:19" x14ac:dyDescent="0.25">
      <c r="B10" s="44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6"/>
    </row>
    <row r="11" spans="2:19" x14ac:dyDescent="0.25">
      <c r="B11" s="44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6"/>
    </row>
    <row r="12" spans="2:19" x14ac:dyDescent="0.25">
      <c r="B12" s="44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6"/>
    </row>
    <row r="13" spans="2:19" x14ac:dyDescent="0.25">
      <c r="B13" s="44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6"/>
    </row>
    <row r="14" spans="2:19" x14ac:dyDescent="0.25">
      <c r="B14" s="44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6"/>
    </row>
    <row r="15" spans="2:19" x14ac:dyDescent="0.25">
      <c r="B15" s="44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6"/>
    </row>
    <row r="16" spans="2:19" x14ac:dyDescent="0.25">
      <c r="B16" s="44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6"/>
    </row>
    <row r="17" spans="2:19" x14ac:dyDescent="0.25">
      <c r="B17" s="44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6"/>
    </row>
    <row r="18" spans="2:19" x14ac:dyDescent="0.25">
      <c r="B18" s="44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6"/>
    </row>
    <row r="19" spans="2:19" x14ac:dyDescent="0.25">
      <c r="B19" s="44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6"/>
    </row>
    <row r="20" spans="2:19" x14ac:dyDescent="0.25">
      <c r="B20" s="44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6"/>
    </row>
    <row r="21" spans="2:19" x14ac:dyDescent="0.25">
      <c r="B21" s="44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6"/>
    </row>
    <row r="22" spans="2:19" x14ac:dyDescent="0.25">
      <c r="B22" s="44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6"/>
    </row>
    <row r="23" spans="2:19" x14ac:dyDescent="0.25">
      <c r="B23" s="44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6"/>
    </row>
    <row r="24" spans="2:19" x14ac:dyDescent="0.25">
      <c r="B24" s="44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6"/>
    </row>
    <row r="25" spans="2:19" x14ac:dyDescent="0.25">
      <c r="B25" s="44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6"/>
    </row>
    <row r="26" spans="2:19" x14ac:dyDescent="0.25">
      <c r="B26" s="44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6"/>
    </row>
    <row r="27" spans="2:19" x14ac:dyDescent="0.25">
      <c r="B27" s="44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6"/>
    </row>
    <row r="28" spans="2:19" x14ac:dyDescent="0.25">
      <c r="B28" s="44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6"/>
    </row>
    <row r="29" spans="2:19" x14ac:dyDescent="0.25">
      <c r="B29" s="44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6"/>
    </row>
    <row r="30" spans="2:19" x14ac:dyDescent="0.25">
      <c r="B30" s="44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6"/>
    </row>
    <row r="31" spans="2:19" x14ac:dyDescent="0.25">
      <c r="B31" s="44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6"/>
    </row>
    <row r="32" spans="2:19" x14ac:dyDescent="0.25"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6"/>
    </row>
    <row r="33" spans="2:19" x14ac:dyDescent="0.25">
      <c r="B33" s="44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6"/>
    </row>
    <row r="34" spans="2:19" x14ac:dyDescent="0.25">
      <c r="B34" s="44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6"/>
    </row>
    <row r="35" spans="2:19" x14ac:dyDescent="0.25">
      <c r="B35" s="44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6"/>
    </row>
    <row r="36" spans="2:19" x14ac:dyDescent="0.25">
      <c r="B36" s="44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6"/>
    </row>
    <row r="37" spans="2:19" x14ac:dyDescent="0.25">
      <c r="B37" s="44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6"/>
    </row>
    <row r="38" spans="2:19" x14ac:dyDescent="0.25">
      <c r="B38" s="44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6"/>
    </row>
    <row r="39" spans="2:19" x14ac:dyDescent="0.25">
      <c r="B39" s="44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6"/>
    </row>
    <row r="40" spans="2:19" ht="15.75" thickBot="1" x14ac:dyDescent="0.3">
      <c r="B40" s="47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9"/>
    </row>
  </sheetData>
  <mergeCells count="1">
    <mergeCell ref="B2:S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>
      <selection activeCell="B23" sqref="B23"/>
    </sheetView>
  </sheetViews>
  <sheetFormatPr defaultColWidth="14.42578125" defaultRowHeight="15" customHeight="1" x14ac:dyDescent="0.25"/>
  <cols>
    <col min="1" max="1" width="8.7109375" customWidth="1"/>
    <col min="2" max="2" width="26.140625" customWidth="1"/>
    <col min="3" max="3" width="12.28515625" customWidth="1"/>
    <col min="4" max="26" width="8.7109375" customWidth="1"/>
  </cols>
  <sheetData>
    <row r="3" spans="2:3" ht="18.75" x14ac:dyDescent="0.3">
      <c r="B3" s="1" t="s">
        <v>0</v>
      </c>
    </row>
    <row r="5" spans="2:3" x14ac:dyDescent="0.25">
      <c r="B5" s="2" t="s">
        <v>1</v>
      </c>
      <c r="C5" s="3">
        <v>2439535.25</v>
      </c>
    </row>
    <row r="6" spans="2:3" x14ac:dyDescent="0.25">
      <c r="B6" s="4" t="s">
        <v>2</v>
      </c>
      <c r="C6" s="5">
        <v>1188534.6000000001</v>
      </c>
    </row>
    <row r="7" spans="2:3" x14ac:dyDescent="0.25">
      <c r="B7" s="6" t="s">
        <v>3</v>
      </c>
      <c r="C7" s="5">
        <v>951000.65</v>
      </c>
    </row>
    <row r="8" spans="2:3" x14ac:dyDescent="0.25">
      <c r="B8" s="7" t="s">
        <v>4</v>
      </c>
      <c r="C8" s="5"/>
    </row>
    <row r="9" spans="2:3" x14ac:dyDescent="0.25">
      <c r="B9" s="8" t="s">
        <v>5</v>
      </c>
      <c r="C9" s="5">
        <v>390371.02500000002</v>
      </c>
    </row>
    <row r="10" spans="2:3" x14ac:dyDescent="0.25">
      <c r="B10" s="8" t="s">
        <v>6</v>
      </c>
      <c r="C10" s="5">
        <v>55000</v>
      </c>
    </row>
    <row r="11" spans="2:3" x14ac:dyDescent="0.25">
      <c r="B11" s="8" t="s">
        <v>7</v>
      </c>
      <c r="C11" s="5">
        <v>80847.349999999991</v>
      </c>
    </row>
    <row r="12" spans="2:3" x14ac:dyDescent="0.25">
      <c r="B12" s="8" t="s">
        <v>8</v>
      </c>
      <c r="C12" s="5">
        <v>45000</v>
      </c>
    </row>
    <row r="13" spans="2:3" x14ac:dyDescent="0.25">
      <c r="B13" s="8" t="s">
        <v>9</v>
      </c>
      <c r="C13" s="5">
        <v>323869.92499999999</v>
      </c>
    </row>
    <row r="14" spans="2:3" x14ac:dyDescent="0.25">
      <c r="B14" s="8" t="s">
        <v>10</v>
      </c>
      <c r="C14" s="5">
        <v>68865.399999999994</v>
      </c>
    </row>
    <row r="15" spans="2:3" x14ac:dyDescent="0.25">
      <c r="B15" s="6" t="s">
        <v>11</v>
      </c>
      <c r="C15" s="5">
        <v>287046.95</v>
      </c>
    </row>
    <row r="16" spans="2:3" x14ac:dyDescent="0.25">
      <c r="B16" s="9" t="s">
        <v>12</v>
      </c>
      <c r="C16" s="5">
        <f>0.25*C15</f>
        <v>71761.737500000003</v>
      </c>
    </row>
    <row r="17" spans="2:3" x14ac:dyDescent="0.25">
      <c r="B17" s="10" t="s">
        <v>13</v>
      </c>
      <c r="C17" s="11">
        <f>C15-C16</f>
        <v>215285.21250000002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topLeftCell="B1" workbookViewId="0">
      <selection activeCell="O17" sqref="O17"/>
    </sheetView>
  </sheetViews>
  <sheetFormatPr defaultColWidth="14.42578125" defaultRowHeight="15" customHeight="1" x14ac:dyDescent="0.25"/>
  <cols>
    <col min="1" max="1" width="8.7109375" customWidth="1"/>
    <col min="2" max="2" width="10.5703125" customWidth="1"/>
    <col min="3" max="3" width="14" customWidth="1"/>
    <col min="4" max="4" width="16.42578125" customWidth="1"/>
    <col min="5" max="26" width="8.7109375" customWidth="1"/>
  </cols>
  <sheetData>
    <row r="3" spans="2:4" ht="18.75" x14ac:dyDescent="0.3">
      <c r="B3" s="1" t="s">
        <v>14</v>
      </c>
    </row>
    <row r="5" spans="2:4" x14ac:dyDescent="0.25">
      <c r="B5" s="38" t="s">
        <v>18</v>
      </c>
      <c r="C5" s="39" t="s">
        <v>15</v>
      </c>
      <c r="D5" s="40" t="s">
        <v>16</v>
      </c>
    </row>
    <row r="6" spans="2:4" x14ac:dyDescent="0.25">
      <c r="B6" s="4">
        <v>2015</v>
      </c>
      <c r="C6" s="12">
        <v>155075.59355813666</v>
      </c>
      <c r="D6" s="13">
        <v>0.08</v>
      </c>
    </row>
    <row r="7" spans="2:4" x14ac:dyDescent="0.25">
      <c r="B7" s="4">
        <v>2016</v>
      </c>
      <c r="C7" s="12">
        <v>193189.15111382809</v>
      </c>
      <c r="D7" s="13">
        <v>0.09</v>
      </c>
    </row>
    <row r="8" spans="2:4" x14ac:dyDescent="0.25">
      <c r="B8" s="4">
        <v>2017</v>
      </c>
      <c r="C8" s="12">
        <v>182970.15906718749</v>
      </c>
      <c r="D8" s="13">
        <v>0.11</v>
      </c>
    </row>
    <row r="9" spans="2:4" x14ac:dyDescent="0.25">
      <c r="B9" s="4">
        <v>2018</v>
      </c>
      <c r="C9" s="12">
        <v>202514.90428125</v>
      </c>
      <c r="D9" s="13">
        <v>0.115</v>
      </c>
    </row>
    <row r="10" spans="2:4" x14ac:dyDescent="0.25">
      <c r="B10" s="4">
        <v>2019</v>
      </c>
      <c r="C10" s="12">
        <v>182098.951875</v>
      </c>
      <c r="D10" s="13">
        <v>0.11</v>
      </c>
    </row>
    <row r="11" spans="2:4" x14ac:dyDescent="0.25">
      <c r="B11" s="14">
        <v>2020</v>
      </c>
      <c r="C11" s="15">
        <v>215285.21250000002</v>
      </c>
      <c r="D11" s="16">
        <v>0.09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N7" sqref="N7"/>
    </sheetView>
  </sheetViews>
  <sheetFormatPr defaultColWidth="14.42578125" defaultRowHeight="15" customHeight="1" x14ac:dyDescent="0.25"/>
  <cols>
    <col min="1" max="2" width="8.7109375" customWidth="1"/>
    <col min="3" max="3" width="12.5703125" customWidth="1"/>
    <col min="4" max="4" width="11" customWidth="1"/>
    <col min="5" max="26" width="8.7109375" customWidth="1"/>
  </cols>
  <sheetData>
    <row r="3" spans="2:4" ht="18.75" x14ac:dyDescent="0.3">
      <c r="B3" s="1" t="s">
        <v>17</v>
      </c>
    </row>
    <row r="5" spans="2:4" x14ac:dyDescent="0.25">
      <c r="C5" s="17" t="s">
        <v>18</v>
      </c>
      <c r="D5" s="18" t="s">
        <v>19</v>
      </c>
    </row>
    <row r="6" spans="2:4" x14ac:dyDescent="0.25">
      <c r="C6" s="4">
        <v>2016</v>
      </c>
      <c r="D6" s="19">
        <v>1653633.8787718401</v>
      </c>
    </row>
    <row r="7" spans="2:4" x14ac:dyDescent="0.25">
      <c r="C7" s="4">
        <v>2017</v>
      </c>
      <c r="D7" s="19">
        <v>1986831.8247520002</v>
      </c>
    </row>
    <row r="8" spans="2:4" x14ac:dyDescent="0.25">
      <c r="C8" s="4">
        <v>2018</v>
      </c>
      <c r="D8" s="19">
        <v>1997534.6356000002</v>
      </c>
    </row>
    <row r="9" spans="2:4" x14ac:dyDescent="0.25">
      <c r="C9" s="4">
        <v>2019</v>
      </c>
      <c r="D9" s="19">
        <v>2187475.4300000002</v>
      </c>
    </row>
    <row r="10" spans="2:4" x14ac:dyDescent="0.25">
      <c r="C10" s="4">
        <v>2020</v>
      </c>
      <c r="D10" s="19">
        <v>2439535.25</v>
      </c>
    </row>
    <row r="11" spans="2:4" x14ac:dyDescent="0.25">
      <c r="B11" s="20" t="s">
        <v>20</v>
      </c>
      <c r="C11" s="21">
        <v>2021</v>
      </c>
      <c r="D11" s="22">
        <v>2584736.1081360602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N5" sqref="N5"/>
    </sheetView>
  </sheetViews>
  <sheetFormatPr defaultColWidth="14.42578125" defaultRowHeight="15" customHeight="1" x14ac:dyDescent="0.25"/>
  <cols>
    <col min="1" max="1" width="8.7109375" customWidth="1"/>
    <col min="2" max="2" width="21.140625" customWidth="1"/>
    <col min="3" max="3" width="12.28515625" customWidth="1"/>
    <col min="4" max="26" width="8.7109375" customWidth="1"/>
  </cols>
  <sheetData>
    <row r="3" spans="2:3" ht="18.75" x14ac:dyDescent="0.3">
      <c r="B3" s="1" t="s">
        <v>21</v>
      </c>
    </row>
    <row r="5" spans="2:3" x14ac:dyDescent="0.25">
      <c r="B5" s="23" t="s">
        <v>22</v>
      </c>
      <c r="C5" s="24" t="s">
        <v>23</v>
      </c>
    </row>
    <row r="6" spans="2:3" x14ac:dyDescent="0.25">
      <c r="B6" s="25" t="s">
        <v>24</v>
      </c>
      <c r="C6" s="26">
        <v>1188534.6000000001</v>
      </c>
    </row>
    <row r="7" spans="2:3" x14ac:dyDescent="0.25">
      <c r="B7" s="27" t="s">
        <v>5</v>
      </c>
      <c r="C7" s="26">
        <v>390371.02500000002</v>
      </c>
    </row>
    <row r="8" spans="2:3" x14ac:dyDescent="0.25">
      <c r="B8" s="27" t="s">
        <v>9</v>
      </c>
      <c r="C8" s="26">
        <v>323869.92499999999</v>
      </c>
    </row>
    <row r="9" spans="2:3" x14ac:dyDescent="0.25">
      <c r="B9" s="27" t="s">
        <v>7</v>
      </c>
      <c r="C9" s="26">
        <v>80847.349999999991</v>
      </c>
    </row>
    <row r="10" spans="2:3" x14ac:dyDescent="0.25">
      <c r="B10" s="28" t="s">
        <v>8</v>
      </c>
      <c r="C10" s="29">
        <f>SUM(C15:C18)</f>
        <v>180115.4</v>
      </c>
    </row>
    <row r="13" spans="2:3" x14ac:dyDescent="0.25">
      <c r="B13" s="30" t="s">
        <v>25</v>
      </c>
    </row>
    <row r="15" spans="2:3" x14ac:dyDescent="0.25">
      <c r="B15" s="31" t="s">
        <v>10</v>
      </c>
      <c r="C15" s="32">
        <v>68865.399999999994</v>
      </c>
    </row>
    <row r="16" spans="2:3" x14ac:dyDescent="0.25">
      <c r="B16" s="27" t="s">
        <v>6</v>
      </c>
      <c r="C16" s="26">
        <v>55000</v>
      </c>
    </row>
    <row r="17" spans="2:3" x14ac:dyDescent="0.25">
      <c r="B17" s="27" t="s">
        <v>8</v>
      </c>
      <c r="C17" s="26">
        <v>45000</v>
      </c>
    </row>
    <row r="18" spans="2:3" x14ac:dyDescent="0.25">
      <c r="B18" s="28" t="s">
        <v>12</v>
      </c>
      <c r="C18" s="29">
        <f>0.25*C17</f>
        <v>11250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F14" sqref="F14"/>
    </sheetView>
  </sheetViews>
  <sheetFormatPr defaultColWidth="14.42578125" defaultRowHeight="15" customHeight="1" x14ac:dyDescent="0.25"/>
  <cols>
    <col min="1" max="1" width="8.7109375" customWidth="1"/>
    <col min="2" max="2" width="18" customWidth="1"/>
    <col min="3" max="26" width="8.7109375" customWidth="1"/>
  </cols>
  <sheetData>
    <row r="4" spans="2:5" ht="18.75" x14ac:dyDescent="0.3">
      <c r="B4" s="1" t="s">
        <v>26</v>
      </c>
    </row>
    <row r="6" spans="2:5" x14ac:dyDescent="0.25">
      <c r="B6" s="33" t="s">
        <v>27</v>
      </c>
      <c r="C6" s="34" t="s">
        <v>28</v>
      </c>
      <c r="D6" s="34" t="s">
        <v>29</v>
      </c>
      <c r="E6" s="35" t="s">
        <v>30</v>
      </c>
    </row>
    <row r="7" spans="2:5" x14ac:dyDescent="0.25">
      <c r="B7" s="4" t="s">
        <v>5</v>
      </c>
      <c r="C7" s="36">
        <v>300000</v>
      </c>
      <c r="D7" s="36">
        <v>210000</v>
      </c>
      <c r="E7" s="13">
        <f t="shared" ref="E7:E8" si="0">D7/C7</f>
        <v>0.7</v>
      </c>
    </row>
    <row r="8" spans="2:5" x14ac:dyDescent="0.25">
      <c r="B8" s="14" t="s">
        <v>9</v>
      </c>
      <c r="C8" s="37">
        <v>270000</v>
      </c>
      <c r="D8" s="37">
        <v>165000</v>
      </c>
      <c r="E8" s="16">
        <f t="shared" si="0"/>
        <v>0.61111111111111116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P &amp; L</vt:lpstr>
      <vt:lpstr>Net profit Line Chart</vt:lpstr>
      <vt:lpstr>Revenue column chart</vt:lpstr>
      <vt:lpstr>Cost analysis Pie chart</vt:lpstr>
      <vt:lpstr>Target Bar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admin</cp:lastModifiedBy>
  <dcterms:created xsi:type="dcterms:W3CDTF">2020-08-28T11:25:48Z</dcterms:created>
  <dcterms:modified xsi:type="dcterms:W3CDTF">2022-08-07T11:16:44Z</dcterms:modified>
</cp:coreProperties>
</file>