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6.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tables/table3.xml" ContentType="application/vnd.openxmlformats-officedocument.spreadsheetml.tab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tables/table4.xml" ContentType="application/vnd.openxmlformats-officedocument.spreadsheetml.tab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xml" ContentType="application/vnd.openxmlformats-officedocument.drawing+xml"/>
  <Override PartName="/xl/tables/table5.xml" ContentType="application/vnd.openxmlformats-officedocument.spreadsheetml.table+xml"/>
  <Override PartName="/xl/tables/table6.xml" ContentType="application/vnd.openxmlformats-officedocument.spreadsheetml.tab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5.xml" ContentType="application/vnd.openxmlformats-officedocument.drawing+xml"/>
  <Override PartName="/xl/tables/table7.xml" ContentType="application/vnd.openxmlformats-officedocument.spreadsheetml.tab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6.xml" ContentType="application/vnd.openxmlformats-officedocument.drawing+xml"/>
  <Override PartName="/xl/tables/table8.xml" ContentType="application/vnd.openxmlformats-officedocument.spreadsheetml.tab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7.xml" ContentType="application/vnd.openxmlformats-officedocument.drawing+xml"/>
  <Override PartName="/xl/tables/table9.xml" ContentType="application/vnd.openxmlformats-officedocument.spreadsheetml.tab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8.xml" ContentType="application/vnd.openxmlformats-officedocument.drawing+xml"/>
  <Override PartName="/xl/tables/table10.xml" ContentType="application/vnd.openxmlformats-officedocument.spreadsheetml.tab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9.xml" ContentType="application/vnd.openxmlformats-officedocument.drawing+xml"/>
  <Override PartName="/xl/tables/table11.xml" ContentType="application/vnd.openxmlformats-officedocument.spreadsheetml.tab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tables/table1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0.xml" ContentType="application/vnd.openxmlformats-officedocument.drawing+xml"/>
  <Override PartName="/xl/tables/table13.xml" ContentType="application/vnd.openxmlformats-officedocument.spreadsheetml.table+xml"/>
  <Override PartName="/xl/tables/table14.xml" ContentType="application/vnd.openxmlformats-officedocument.spreadsheetml.tab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11.xml" ContentType="application/vnd.openxmlformats-officedocument.drawing+xml"/>
  <Override PartName="/xl/tables/table15.xml" ContentType="application/vnd.openxmlformats-officedocument.spreadsheetml.tab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12.xml" ContentType="application/vnd.openxmlformats-officedocument.drawing+xml"/>
  <Override PartName="/xl/tables/table16.xml" ContentType="application/vnd.openxmlformats-officedocument.spreadsheetml.tab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13.xml" ContentType="application/vnd.openxmlformats-officedocument.drawing+xml"/>
  <Override PartName="/xl/tables/table17.xml" ContentType="application/vnd.openxmlformats-officedocument.spreadsheetml.tab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14.xml" ContentType="application/vnd.openxmlformats-officedocument.drawing+xml"/>
  <Override PartName="/xl/tables/table18.xml" ContentType="application/vnd.openxmlformats-officedocument.spreadsheetml.tab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15.xml" ContentType="application/vnd.openxmlformats-officedocument.drawing+xml"/>
  <Override PartName="/xl/tables/table19.xml" ContentType="application/vnd.openxmlformats-officedocument.spreadsheetml.table+xml"/>
  <Override PartName="/xl/tables/table20.xml" ContentType="application/vnd.openxmlformats-officedocument.spreadsheetml.tab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drawings/drawing16.xml" ContentType="application/vnd.openxmlformats-officedocument.drawing+xml"/>
  <Override PartName="/xl/tables/table21.xml" ContentType="application/vnd.openxmlformats-officedocument.spreadsheetml.tab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7.xml" ContentType="application/vnd.openxmlformats-officedocument.drawing+xml"/>
  <Override PartName="/xl/tables/table22.xml" ContentType="application/vnd.openxmlformats-officedocument.spreadsheetml.table+xml"/>
  <Override PartName="/xl/slicers/slicer1.xml" ContentType="application/vnd.ms-excel.slicer+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pivotTables/pivotTable5.xml" ContentType="application/vnd.openxmlformats-officedocument.spreadsheetml.pivotTable+xml"/>
  <Override PartName="/xl/drawings/drawing18.xml" ContentType="application/vnd.openxmlformats-officedocument.drawing+xml"/>
  <Override PartName="/xl/tables/table23.xml" ContentType="application/vnd.openxmlformats-officedocument.spreadsheetml.tab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drawings/drawing19.xml" ContentType="application/vnd.openxmlformats-officedocument.drawing+xml"/>
  <Override PartName="/xl/tables/table24.xml" ContentType="application/vnd.openxmlformats-officedocument.spreadsheetml.tab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20.xml" ContentType="application/vnd.openxmlformats-officedocument.drawing+xml"/>
  <Override PartName="/xl/tables/table25.xml" ContentType="application/vnd.openxmlformats-officedocument.spreadsheetml.tab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pivotTables/pivotTable8.xml" ContentType="application/vnd.openxmlformats-officedocument.spreadsheetml.pivotTable+xml"/>
  <Override PartName="/xl/drawings/drawing21.xml" ContentType="application/vnd.openxmlformats-officedocument.drawing+xml"/>
  <Override PartName="/xl/tables/table26.xml" ContentType="application/vnd.openxmlformats-officedocument.spreadsheetml.table+xml"/>
  <Override PartName="/xl/slicers/slicer2.xml" ContentType="application/vnd.ms-excel.slicer+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drawings/drawing22.xml" ContentType="application/vnd.openxmlformats-officedocument.drawing+xml"/>
  <Override PartName="/xl/tables/table27.xml" ContentType="application/vnd.openxmlformats-officedocument.spreadsheetml.table+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ASUS\Desktop\"/>
    </mc:Choice>
  </mc:AlternateContent>
  <xr:revisionPtr revIDLastSave="0" documentId="8_{FAB57F60-1FA7-4234-AB3B-6BB829D2E72C}" xr6:coauthVersionLast="47" xr6:coauthVersionMax="47" xr10:uidLastSave="{00000000-0000-0000-0000-000000000000}"/>
  <bookViews>
    <workbookView xWindow="-108" yWindow="-108" windowWidth="23256" windowHeight="12456" tabRatio="820" firstSheet="6" activeTab="18" xr2:uid="{A63976A1-FE82-4DC0-BF97-57C3DDF7DF4B}"/>
  </bookViews>
  <sheets>
    <sheet name="Sol.1" sheetId="2" r:id="rId1"/>
    <sheet name="Sol.2" sheetId="3" r:id="rId2"/>
    <sheet name="Sol.3" sheetId="1" r:id="rId3"/>
    <sheet name="Sol.4" sheetId="4" r:id="rId4"/>
    <sheet name="Sol.5" sheetId="5" r:id="rId5"/>
    <sheet name="Sol.6" sheetId="6" r:id="rId6"/>
    <sheet name="Sol.7" sheetId="7" r:id="rId7"/>
    <sheet name="Sol.8" sheetId="8" r:id="rId8"/>
    <sheet name="Sol.9" sheetId="9" r:id="rId9"/>
    <sheet name="Sol.10" sheetId="10" r:id="rId10"/>
    <sheet name="Sol.11" sheetId="11" r:id="rId11"/>
    <sheet name="Sol.12" sheetId="12" r:id="rId12"/>
    <sheet name="Sol.13" sheetId="13" r:id="rId13"/>
    <sheet name="Sol.14" sheetId="14" r:id="rId14"/>
    <sheet name="Sol.15" sheetId="15" r:id="rId15"/>
    <sheet name="Sol.16" sheetId="16" r:id="rId16"/>
    <sheet name="Sol.17" sheetId="17" r:id="rId17"/>
    <sheet name="Sol.18" sheetId="18" r:id="rId18"/>
    <sheet name="Sol.19" sheetId="19" r:id="rId19"/>
    <sheet name="Sol.20" sheetId="20" r:id="rId20"/>
    <sheet name="Sol.21" sheetId="21" r:id="rId21"/>
    <sheet name="Sol.22" sheetId="22" r:id="rId22"/>
    <sheet name="Sol.23" sheetId="23" r:id="rId23"/>
  </sheets>
  <definedNames>
    <definedName name="Slicer_customer_type">#N/A</definedName>
    <definedName name="Slicer_reservation_status">#N/A</definedName>
  </definedNames>
  <calcPr calcId="191029"/>
  <pivotCaches>
    <pivotCache cacheId="0" r:id="rId24"/>
    <pivotCache cacheId="1" r:id="rId25"/>
    <pivotCache cacheId="2" r:id="rId26"/>
    <pivotCache cacheId="3" r:id="rId27"/>
    <pivotCache cacheId="4" r:id="rId28"/>
    <pivotCache cacheId="5" r:id="rId29"/>
  </pivotCaches>
  <extLst>
    <ext xmlns:x14="http://schemas.microsoft.com/office/spreadsheetml/2009/9/main" uri="{BBE1A952-AA13-448e-AADC-164F8A28A991}">
      <x14:slicerCaches>
        <x14:slicerCache r:id="rId30"/>
        <x14:slicerCache r:id="rId3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11" i="22" l="1"/>
  <c r="O12" i="22"/>
  <c r="O13" i="22"/>
  <c r="O14" i="22"/>
  <c r="O15" i="22"/>
  <c r="O16" i="22"/>
  <c r="O17" i="22"/>
  <c r="O18" i="22"/>
  <c r="O19" i="22"/>
  <c r="O20" i="22"/>
  <c r="O21" i="22"/>
  <c r="O10" i="22"/>
  <c r="I12" i="4"/>
  <c r="I13" i="4"/>
  <c r="I11" i="4"/>
</calcChain>
</file>

<file path=xl/sharedStrings.xml><?xml version="1.0" encoding="utf-8"?>
<sst xmlns="http://schemas.openxmlformats.org/spreadsheetml/2006/main" count="694" uniqueCount="234">
  <si>
    <t>hotel_type</t>
  </si>
  <si>
    <t>total_bookings</t>
  </si>
  <si>
    <t>City Hotel</t>
  </si>
  <si>
    <t>BB</t>
  </si>
  <si>
    <t>SC</t>
  </si>
  <si>
    <t>HB</t>
  </si>
  <si>
    <t>FB</t>
  </si>
  <si>
    <t>Resort Hotel</t>
  </si>
  <si>
    <t>Undefined</t>
  </si>
  <si>
    <t>SELECT 
    arrival_date_year as booking_year,
    COUNT(*) as total_bookings,
    SUM(CASE WHEN is_canceled = 1 THEN 1 ELSE 0 END) as total_cancellations,
    COUNT(*) - LAG(COUNT(*)) OVER (ORDER BY arrival_date_year) as bookings_change,
    SUM(CASE WHEN is_canceled = 1 THEN 1 ELSE 0 END) - LAG(SUM(CASE WHEN is_canceled = 1 THEN 1 ELSE 0 END)) OVER (ORDER BY arrival_date_year) as cancellations_change
FROM 
    booking_details
GROUP BY 
    arrival_date_year
ORDER BY 
    booking_year;</t>
  </si>
  <si>
    <t>hotel</t>
  </si>
  <si>
    <t>total_special_requests</t>
  </si>
  <si>
    <t>Transient</t>
  </si>
  <si>
    <t>Transient-Party</t>
  </si>
  <si>
    <t>Contract</t>
  </si>
  <si>
    <t>Group</t>
  </si>
  <si>
    <t xml:space="preserve"> customer_type</t>
  </si>
  <si>
    <t>SELECT 
    meal AS meal_plan,
    COUNT(*) AS total_bookings,
    ROUND(100 * COUNT(*) / (SELECT COUNT(*) FROM Meal_And_Stay_Details), 2) AS percentage_of_bookings
FROM 
    meal_and_stay_details
GROUP BY 
    meal
ORDER BY 
    total_bookings DESC;</t>
  </si>
  <si>
    <t>percentage_of_bookings</t>
  </si>
  <si>
    <t xml:space="preserve"> meal_plan</t>
  </si>
  <si>
    <t>SELECT 
    m.market_segment,
    COUNT(*) AS total_bookings,
    ROUND(AVG(bd.lead_time), 2) AS avg_lead_time,
    MIN(bd.lead_time) AS min_lead_time,
    MAX(bd.lead_time) AS max_lead_time,
    ROUND(STDDEV(bd.lead_time), 2) AS stddev_lead_time
FROM 
    booking_details as bd
JOIN 
    booking_source_and_history bs
    ON bd.Booking_id = bs.Booking_id
JOIN 
    market_segment as m 
    ON bs.market_segment_id = m.market_segment_id
GROUP BY 
    m.market_segment
ORDER BY 
    total_bookings DESC;</t>
  </si>
  <si>
    <t>avg_lead_time</t>
  </si>
  <si>
    <t>min_lead_time</t>
  </si>
  <si>
    <t>max_lead_time</t>
  </si>
  <si>
    <t>stddev_lead_time</t>
  </si>
  <si>
    <t>Online TA</t>
  </si>
  <si>
    <t>Offline TA/TO</t>
  </si>
  <si>
    <t>Groups</t>
  </si>
  <si>
    <t>Direct</t>
  </si>
  <si>
    <t>Corporate</t>
  </si>
  <si>
    <t>Complementary</t>
  </si>
  <si>
    <t>Aviation</t>
  </si>
  <si>
    <t xml:space="preserve"> market_segment</t>
  </si>
  <si>
    <t>total_cancellations</t>
  </si>
  <si>
    <t>cancellation_rate</t>
  </si>
  <si>
    <t>No Booking History</t>
  </si>
  <si>
    <t>previous_Cancellations</t>
  </si>
  <si>
    <t>Non_canceled booking</t>
  </si>
  <si>
    <t>booking_history_category</t>
  </si>
  <si>
    <t xml:space="preserve"> booking_changes</t>
  </si>
  <si>
    <t xml:space="preserve">SELECT 
    customer_type,
    reserved_room_type,
    COUNT(*) AS total_bookings,
    ROUND(100.0 * COUNT(*) / SUM(COUNT(*)) OVER (PARTITION BY customer_type), 2) AS percentage_of_bookings
FROM 
    booking_source_and_history bsh
JOIN 
    room_details r ON bsh.Booking_id = r.Booking_id
GROUP BY 
    customer_type, reserved_room_type
ORDER BY 
    customer_type, percentage_of_bookings DESC;
</t>
  </si>
  <si>
    <t>reserved_room_type</t>
  </si>
  <si>
    <t>A</t>
  </si>
  <si>
    <t>D</t>
  </si>
  <si>
    <t>E</t>
  </si>
  <si>
    <t>F</t>
  </si>
  <si>
    <t>B</t>
  </si>
  <si>
    <t>C</t>
  </si>
  <si>
    <t>G</t>
  </si>
  <si>
    <t>H</t>
  </si>
  <si>
    <t>P</t>
  </si>
  <si>
    <t>L</t>
  </si>
  <si>
    <t>Sum of total_bookings</t>
  </si>
  <si>
    <t>Resort Hotels attract longer stays, with SC as the preferred meal plan, while City Hotels cater to shorter stays, favoring BB as the top meal plan.</t>
  </si>
  <si>
    <t>Calculate the average length of stays for different hotel types and explore variations by meal plans.</t>
  </si>
  <si>
    <t>Analyze the distribution of required car parking spaces for each hotel type and determine if one type attracts more guests with cars.</t>
  </si>
  <si>
    <t>Resort Hotels attract more guests with cars compared to City Hotels and offer significantly more parking spaces to accommodate this demand.</t>
  </si>
  <si>
    <t>Transient customers make the highest number of special requests, followed by Transient-Party customers, while Groups and Contract customers have significantly fewer special requests.</t>
  </si>
  <si>
    <t xml:space="preserve"> Understand the distribution of meal plans (e.g., BB, HB, FB, SC) and identify any patterns or preferences.</t>
  </si>
  <si>
    <t>Guests overwhelmingly prefer BB meal plans, suggesting its popularity and suitability for a wide range of travelers, while FB and Undefined options have limited appeal.</t>
  </si>
  <si>
    <t>Analyze Average Daily Rates (ADR) by meal plan type to identify variations in pricing.</t>
  </si>
  <si>
    <t>Half Board leads in ADR, reflecting its premium value, followed by Full Board and Bed &amp; Breakfast. Self-Catering appeals to budget-conscious guests, while Undefined plans show minimal preferences.</t>
  </si>
  <si>
    <t>booking_count</t>
  </si>
  <si>
    <t>Sum of booking_count</t>
  </si>
  <si>
    <t>Investigate the distribution of required car parking spaces and special requests by hotel type and meal plan .Compare the distribution of meal plans among different customer types (e.g., Transient, Group) to identify preferences.</t>
  </si>
  <si>
    <t>Row Labels</t>
  </si>
  <si>
    <t>Grand Total</t>
  </si>
  <si>
    <t>Column Labels</t>
  </si>
  <si>
    <t>Understand the distribution of bookings across different market segments and calculate summary statistics for lead times within each segment.</t>
  </si>
  <si>
    <t>SELECT 
    CASE
        WHEN previous_cancellations = 0 AND previous_bookings_not_canceled = 0 THEN 'No Booking History'
        WHEN previous_cancellations &gt; 0 THEN 'previous_Cancellations'
        WHEN previous_bookings_not_canceled &gt; 0 THEN 'Non_canceled booking'
        ELSE 'N/A'
    END AS booking_history_category,
    SUM(CASE WHEN is_canceled = 1 THEN 1 ELSE 0 END) AS total_cancellations,
   ROUND(100.0 * SUM(CASE WHEN is_canceled = 1 THEN 1 ELSE 0 END) / COUNT(*), 2) AS cancellation_rate,
     COUNT(*) AS total_bookings
FROM 
    booking_source_and_history as bs
JOIN 
    booking_details as b
    ON b.Booking_id = bs.Booking_id
GROUP BY 
  1
ORDER BY 
    total_bookings DESC;</t>
  </si>
  <si>
    <t>Guests with a history of previous cancellations show a significantly higher cancellation rate of 91.64%, contributing to the majority of total cancellations, whereas guests with no prior cancellations exhibit a very low cancellation rate of 2.35%, indicating a much more reliable booking behavior.</t>
  </si>
  <si>
    <t>Analyze the impact of booking changes on cancellation rates. Calculate cancellation rates for bookings with different numbers of changes.</t>
  </si>
  <si>
    <t xml:space="preserve">Bookings with no changes have the highest cancellation rate, while minor changes reduce cancellations, but excessive changes can increase the likelihood of cancellations.
</t>
  </si>
  <si>
    <t>SELECT 
    booking_changes,
   ROUND(100.0 * SUM(CASE WHEN is_canceled = 1 THEN 1 ELSE 0 END) / COUNT(*), 2) AS          cancellation_rate,
    SUM(CASE WHEN is_canceled = 1 THEN 1 ELSE 0 END) AS total_cancellations,
      COUNT(*) AS total_bookings
FROM 
    room_details r
JOIN 
    booking_details b ON r.Booking_id = b.Booking_id
GROUP BY 
    booking_changes
ORDER BY 
    booking_changes ASC;</t>
  </si>
  <si>
    <t>Explore how room type preferences vary across different customer types (e.g., Transient, Group). Identify if certain customer types have specific room preferences.</t>
  </si>
  <si>
    <t>Analyze the distribution of bookings through different booking channels (e.g., online travel agents, direct bookings) and calculate the percentage of bookings through each channel.</t>
  </si>
  <si>
    <t>SELECT 
    reservation_status,
    COUNT(*) AS total_bookings,
    MIN(reservation_status_date) AS earliest_status_date,
    MAX(reservation_status_date) AS latest_status_date,
	DATEDIFF(MAX(reservation_status_date), MIN(reservation_status_date)) AS date_range
FROM 
    reservation_status 
GROUP BY 
    reservation_status
ORDER BY 
    total_bookings DESC;</t>
  </si>
  <si>
    <t>Understand the distribution of reservation statuses and calculate summary statistics for reservation status dates.</t>
  </si>
  <si>
    <t>earliest_status_date</t>
  </si>
  <si>
    <t>latest_status_date</t>
  </si>
  <si>
    <t>date_range</t>
  </si>
  <si>
    <t>Check-Out</t>
  </si>
  <si>
    <t>Canceled</t>
  </si>
  <si>
    <t>No-Show</t>
  </si>
  <si>
    <t>reservation_status</t>
  </si>
  <si>
    <t>Most bookings result in check-outs, indicating high fulfillment rates. Cancellations are significant, suggesting potential areas for policy or process improvement. No-shows are minimal but still worth addressing to optimize room utilization.</t>
  </si>
  <si>
    <t>Analyze trends in reservation status dates, including the most common checkout dates and any seasonality patterns.</t>
  </si>
  <si>
    <t>Examine whether guests who make multiple bookings have consistent room type preferences or if their preferences change over time.</t>
  </si>
  <si>
    <t>SELECT 
    distinct rd.reserved_room_type,
  CASE 
        WHEN COUNT(r.booking_id) &gt; 1 THEN "Multiple_Booking" 
        ELSE "Single_Booking"
    END AS multiple_booking,
    DATE_FORMAT(r.reservation_status_date, '%Y') AS year,
    COUNT(r.booking_id) AS booking_count
FROM 
    reservation_status r
JOIN 
    room_details rd 
ON 
    r.booking_id = rd.booking_id
GROUP BY 
    1,3
ORDER BY 
    1;</t>
  </si>
  <si>
    <t>multiple_booking</t>
  </si>
  <si>
    <t>year</t>
  </si>
  <si>
    <t>Multiple_Booking</t>
  </si>
  <si>
    <t xml:space="preserve">Room type preferences remain consistent over the years, with Room Type "A" being the most popular across all years, accounting for over 70% of total bookings. Preferences for other room types like "B," "C," and "D" show steady but much smaller proportions, indicating specific but less common demand.
</t>
  </si>
  <si>
    <t>SELECT 
    DATE_FORMAT(reservation_status_date, '%Y-%m') AS "year_month",
    DATE_FORMAT(reservation_status_date, '%M') AS month_name,
    CASE 
        WHEN MONTH(reservation_status_date) IN (12, 1, 2) THEN 'Winter'
        WHEN MONTH(reservation_status_date) IN (3, 4, 5) THEN 'Summer'
        WHEN MONTH(reservation_status_date) IN (6, 7, 8, 9) THEN 'Monsoon'
        WHEN MONTH(reservation_status_date) IN (10, 11) THEN 'Autumn'
        ELSE 'Unknown'
    END AS seasons,
	reservation_status,
    COUNT(*) AS total_reservations
FROM 
    reservation_status
WHERE 
    reservation_status = 'Check-Out'
GROUP BY 
    1,2,3
ORDER BY 
    "year_month" ASC;</t>
  </si>
  <si>
    <t>month_name</t>
  </si>
  <si>
    <t>seasons</t>
  </si>
  <si>
    <t>total_reservations</t>
  </si>
  <si>
    <t>2015-07</t>
  </si>
  <si>
    <t>July</t>
  </si>
  <si>
    <t>Monsoon</t>
  </si>
  <si>
    <t>2015-08</t>
  </si>
  <si>
    <t>August</t>
  </si>
  <si>
    <t>2015-09</t>
  </si>
  <si>
    <t>September</t>
  </si>
  <si>
    <t>2015-10</t>
  </si>
  <si>
    <t>October</t>
  </si>
  <si>
    <t>Autumn</t>
  </si>
  <si>
    <t>2015-11</t>
  </si>
  <si>
    <t>November</t>
  </si>
  <si>
    <t>2015-12</t>
  </si>
  <si>
    <t>December</t>
  </si>
  <si>
    <t>Winter</t>
  </si>
  <si>
    <t>2016-01</t>
  </si>
  <si>
    <t>January</t>
  </si>
  <si>
    <t>2016-02</t>
  </si>
  <si>
    <t>February</t>
  </si>
  <si>
    <t>2016-03</t>
  </si>
  <si>
    <t>March</t>
  </si>
  <si>
    <t>Summer</t>
  </si>
  <si>
    <t>2016-04</t>
  </si>
  <si>
    <t>April</t>
  </si>
  <si>
    <t>2016-05</t>
  </si>
  <si>
    <t>May</t>
  </si>
  <si>
    <t>2016-06</t>
  </si>
  <si>
    <t>June</t>
  </si>
  <si>
    <t>2016-07</t>
  </si>
  <si>
    <t>2016-08</t>
  </si>
  <si>
    <t>2016-09</t>
  </si>
  <si>
    <t>2016-10</t>
  </si>
  <si>
    <t>2016-11</t>
  </si>
  <si>
    <t>2016-12</t>
  </si>
  <si>
    <t>2017-01</t>
  </si>
  <si>
    <t>2017-02</t>
  </si>
  <si>
    <t>2017-03</t>
  </si>
  <si>
    <t>2017-04</t>
  </si>
  <si>
    <t>2017-05</t>
  </si>
  <si>
    <t>2017-08</t>
  </si>
  <si>
    <t>2017-07</t>
  </si>
  <si>
    <t>2017-06</t>
  </si>
  <si>
    <t>2017-09</t>
  </si>
  <si>
    <t xml:space="preserve"> year_month</t>
  </si>
  <si>
    <t>Sum of total_reservations</t>
  </si>
  <si>
    <t>Count of reservation_status</t>
  </si>
  <si>
    <t>Explore how reservation statuses vary across different customer types (e.g., Transient, Group) using Excel or SQL. Calculate cancellation rates by customer type.</t>
  </si>
  <si>
    <t xml:space="preserve"> reservation_status</t>
  </si>
  <si>
    <t>Investigate whether there are differences in Average Daily Rates (ADR) based on reservation status (e.g., canceled vs. checkedout).</t>
  </si>
  <si>
    <t>SELECT 
    r.reservation_status,
    ROUND(AVG(adr), 2) AS avg_adr,
   COUNT(*) AS total_bookings
FROM 
    reservation_status r
JOIN 
    meal_and_stay_details as m ON r.Booking_id = m.Booking_id
GROUP BY 
    r.reservation_status
ORDER BY 
    avg_adr DESC;</t>
  </si>
  <si>
    <t>avg_adr</t>
  </si>
  <si>
    <t>Canceled bookings have the highest ADR, while checked-out bookings dominate in volume with moderate rates.</t>
  </si>
  <si>
    <t>2015/December/5</t>
  </si>
  <si>
    <t>2016/November/7</t>
  </si>
  <si>
    <t>2015/October/16</t>
  </si>
  <si>
    <t>2016/October/13</t>
  </si>
  <si>
    <t>2015/September/18</t>
  </si>
  <si>
    <t>2017/June/8</t>
  </si>
  <si>
    <t>2017/March/2</t>
  </si>
  <si>
    <t>2016/October/28</t>
  </si>
  <si>
    <t>2015/September/17</t>
  </si>
  <si>
    <t>2017/April/29</t>
  </si>
  <si>
    <t xml:space="preserve"> most_arrivals</t>
  </si>
  <si>
    <t>Arrival_date</t>
  </si>
  <si>
    <t xml:space="preserve"> max_lead_time</t>
  </si>
  <si>
    <t xml:space="preserve"> avge_lead_time</t>
  </si>
  <si>
    <t xml:space="preserve"> syd_lead_time</t>
  </si>
  <si>
    <t>arrival_date_month</t>
  </si>
  <si>
    <t xml:space="preserve"> Total_Bookings</t>
  </si>
  <si>
    <t>Hotel_Type</t>
  </si>
  <si>
    <t xml:space="preserve"> Meal</t>
  </si>
  <si>
    <t xml:space="preserve"> Avg_stay_lenght</t>
  </si>
  <si>
    <t xml:space="preserve"> Confirmed_Bookings</t>
  </si>
  <si>
    <t xml:space="preserve"> cancellations</t>
  </si>
  <si>
    <t xml:space="preserve"> Total_Adults</t>
  </si>
  <si>
    <t xml:space="preserve"> Total_Children</t>
  </si>
  <si>
    <t xml:space="preserve"> Total_Babies</t>
  </si>
  <si>
    <t>SELECT 
    b.hotel AS hotel_type,
    MIN(a.adr) AS min_adr,
    MAX(a.adr) AS max_adr,
    ROUND(AVG(a.adr), 2) AS avg_adr,
    ROUND(STDDEV(a.adr), 2) AS stddev_adr
FROM
    booking_details AS b
        JOIN
    meal_and_stay_details AS a ON a.Booking_id = b.Booking_id
WHERE
    a.adr IS NOT NULL
GROUP BY hotel_type;</t>
  </si>
  <si>
    <t xml:space="preserve"> min_adr</t>
  </si>
  <si>
    <t xml:space="preserve"> max_adr</t>
  </si>
  <si>
    <t xml:space="preserve"> avg_adr</t>
  </si>
  <si>
    <t xml:space="preserve"> stddev_adr</t>
  </si>
  <si>
    <t>select
    b.hotel AS Hotel_Type,
    bs.customer_type,
    SUM(m.required_car_parking_spaces) AS Required_Car_Parking
FROM
    booking_details AS b
        JOIN
    meal_and_stay_details AS m ON m.Booking_id = b.Booking_id
        JOIN
    booking_source_and_history AS bs ON bs.Booking_id = b.Booking_id
WHERE
    required_car_parking_spaces &gt; 0
GROUP BY 1 , 2</t>
  </si>
  <si>
    <t xml:space="preserve"> Required_Car_Parking</t>
  </si>
  <si>
    <t xml:space="preserve"> SELECT 
customer_type,
  SUM(total_of_special_requests) AS total_special_requests,                                                                                                               COUNT(*) AS total_bookings,
        FROM 
    booking_source_and_history as b
    join meal_and_stay_details as m
    on
    b.Booking_id=m.Booking_id
GROUP BY 
    customer_type
ORDER BY 
    total_special_requests DESC;            </t>
  </si>
  <si>
    <r>
      <t xml:space="preserve"> </t>
    </r>
    <r>
      <rPr>
        <b/>
        <sz val="16"/>
        <color theme="1"/>
        <rFont val="Calibri"/>
        <family val="2"/>
        <scheme val="minor"/>
      </rPr>
      <t xml:space="preserve"> Compare the total number of special requests made by different customer types (e.g., Transient, Group) and identify which customer type makes more requests.</t>
    </r>
  </si>
  <si>
    <t>SELECT 
    meal AS Meal_Type,
    ROUND(AVG(adr), 0) AS Avg_ADR,
    MIN(adr) AS Min_ADR,
    MAX(adr) AS Max_ADR
FROM
    meal_and_stay_details
WHERE
    adr IS NOT NULL
GROUP BY 1</t>
  </si>
  <si>
    <t>Meal_Type</t>
  </si>
  <si>
    <t xml:space="preserve"> Avg_ADR</t>
  </si>
  <si>
    <t xml:space="preserve"> Min_ADR</t>
  </si>
  <si>
    <t xml:space="preserve"> Max_ADR</t>
  </si>
  <si>
    <t>SELECT 
    h.hotel AS hotel_type,
    m.meal AS meal_plan,
    SUM(m.required_car_parking_spaces) AS total_parking_spaces,
    SUM(m.total_of_special_requests) AS total_special_requests
FROM 
    meal_and_stay_details m
JOIN 
    booking_details h ON m.Booking_id = h.Booking_id
JOIN 
    booking_source_and_history b ON m.Booking_id = b.Booking_id
GROUP BY 
    h.hotel,m.meal;</t>
  </si>
  <si>
    <t xml:space="preserve"> total_parking_spaces</t>
  </si>
  <si>
    <t xml:space="preserve"> total_special_requests</t>
  </si>
  <si>
    <t>SELECT 
    b.customer_type AS Customer_Type,
    m.meal as Meal_Type,
	count(meal) as Total_meal
FROM
    booking_source_and_history AS b
        JOIN 
    meal_and_stay_details AS m ON m.Booking_id = b.Booking_id
GROUP BY 1,2
ORDER BY 3 DESC;</t>
  </si>
  <si>
    <t>Customer_Type</t>
  </si>
  <si>
    <t xml:space="preserve"> Meal_Type</t>
  </si>
  <si>
    <t xml:space="preserve"> Total_meal</t>
  </si>
  <si>
    <t>Sum of  Total_meal</t>
  </si>
  <si>
    <t>SELECT
    d.distribution_channel AS Distribution_Channel,
    count(bs.Booking_id) AS Bookings,
    round(count(bs.Booking_id)*100/sum(count(bs.Booking_id)) OVER() ,2) AS Percentage
FROM
    booking_source_and_history AS bs 
JOIN 
    distribution_channel AS d
ON 
    bs.distribution_channel_id = d.distribution_channel_id
GROUP BY 
 1
ORDER BY 2 DESC;</t>
  </si>
  <si>
    <t>TA/TO</t>
  </si>
  <si>
    <t>GDS</t>
  </si>
  <si>
    <t>Distribution_Channel</t>
  </si>
  <si>
    <t xml:space="preserve"> Bookings</t>
  </si>
  <si>
    <t xml:space="preserve"> Percentage</t>
  </si>
  <si>
    <t>When it comes to booking accommodations, direct booking surpasses travel agents, accounting for 81.98% of bookings, while other mode of booking handle only 18.02% of bookings.</t>
  </si>
  <si>
    <t>WITH cte AS (
    SELECT 
        Booking_id,
        COUNT(Booking_id) AS Repeated_Guests
    FROM 
        booking_source_and_history
    WHERE 
        is_repeated_guest = 1
    GROUP BY 
        Booking_id
)
SELECT 
    m.market_segment AS Market_Segment,
    COUNT(cte.Repeated_Guests) AS Repeated_Guests,
    COUNT(CASE WHEN bs.is_repeated_guest = 0 THEN bs.Booking_id END) AS Not_Repeated_Guests,
    ROUND(COUNT(cte.Repeated_Guests) * 100.0 / SUM(COUNT(cte.Repeated_Guests)) OVER (), 2) AS Percentage
FROM 
    booking_source_and_history AS bs
LEFT JOIN 
    cte 
    ON bs.Booking_id = cte.Booking_id
JOIN 
    market_segment AS m
    ON m.market_segment_id = bs.market_segment_id
GROUP BY 
    m.market_segment
ORDER BY 
    Percentage DESC;</t>
  </si>
  <si>
    <t>Market_Segment</t>
  </si>
  <si>
    <t xml:space="preserve"> Repeated_Guests</t>
  </si>
  <si>
    <t xml:space="preserve"> Not_Repeated_Guests</t>
  </si>
  <si>
    <t xml:space="preserve">Explore the impact of a guest's booking history on their likelihood of canceling a current booking. Calculate cancellation rates based on previous cancellations and noncanceled bookings. 
    </t>
  </si>
  <si>
    <t>SELECT 
    concat(arrival_date_year,"/", arrival_date_month,"/", arrival_date_day_of_month) As Arrival_date , 
    COUNT(arrival_date_day_of_month) AS most_arrivals
FROM booking_details
where arrival_date_day_of_month is not null and
arrival_date_month is not null 
and arrival_date_year is not null
GROUP BY Arrival_date
ORDER BY most_arrivals DESC
LIMIT 10;                                                                                                                                                                                                select 
 min(lead_time) as min_lead_time,
 max(lead_time) as max_lead_time,
 avg(lead_time) as avge_lead_time,
 stddev(lead_time) as syd_lead_time
from
 booking_details;</t>
  </si>
  <si>
    <t>Understand the distribution of arrival dates, including the most common arrival days and summary statistics for lead times.</t>
  </si>
  <si>
    <t>SELECT 
    arrival_date_month, COUNT(*) AS Total_Bookings
FROM
    booking_details
GROUP BY 1
ORDER BY 2 DESC;</t>
  </si>
  <si>
    <t>Identify peak booking months and analyze reasons for spikes in bookings, including holidays or events.</t>
  </si>
  <si>
    <t>SELECT 
    b.hotel as Hotel_Type,
    m.meal as Meal,
    ROUND(AVG(b.stays_in_weekend_nights + b.stays_in_week_nights), 2) AS Avg_stay_lenght
FROM
    booking_details AS b
    JOIN meal_and_stay_details AS m ON b.Booking_id = m.Booking_id
GROUP BY 1, 2
ORDER BY 
    Hotel_Type, avg_stay_lenght DESC;</t>
  </si>
  <si>
    <t xml:space="preserve">  Analyze how booking patterns have evolved over the years, including year over year changes in bookings and cancellations.</t>
  </si>
  <si>
    <t>WITH ctc AS (
    SELECT 
        b.booking_id,
        b.hotel,
        g.adults,
        g.children,
        g.babies,
        (g.adults + g.children + g.babies) AS total_guests,
        CASE 
            WHEN (g.adults + g.children + g.babies) &gt; 10 THEN 'Outlier'
            ELSE 'Normal'
        END AS outlier_flag
    FROM 
        Guest_Info AS g 
        JOIN booking_details AS b 
        ON g.booking_id = b.booking_id
)
SELECT 
    ctc.hotel, 
    SUM(ctc.adults) AS Total_Adults,
    SUM(ctc.children) AS Total_Children,
    SUM(ctc.babies) AS Total_Babies
FROM 
    ctc
WHERE 
    ctc.outlier_flag = 'Normal'
GROUP BY 
    ctc.hotel;</t>
  </si>
  <si>
    <t xml:space="preserve"> Understand the distribution of the number of adults, children, and babies and identify any outliers.</t>
  </si>
  <si>
    <t>Calculate summary statistics for ADR and explore differences between Resort Hotel and City Hotel bookings.</t>
  </si>
  <si>
    <t xml:space="preserve"> Calculate the proportion of repeated guests and investigate their booking behavior. Identify any patterns or differences in preferences compared to first time guests.</t>
  </si>
  <si>
    <t xml:space="preserve"> Understand the distribution of reserved and assigned room types. Calculate summary statistics for the consistency between reserved and assigned room types.</t>
  </si>
  <si>
    <t>WITH cte AS (
    SELECT 
        reserved_room_type AS Room_Type,
        COUNT(Booking_id) AS Total_Bookings,
        SUM(CASE WHEN reserved_room_type = assigned_room_type THEN 1 ELSE 0 END) AS Desired_Room,
        SUM(CASE WHEN reserved_room_type != assigned_room_type THEN 1 ELSE 0 END) AS Assigned_Room
    FROM 
        room_details
    GROUP BY 
        reserved_room_type
)
SELECT 
    cte.Room_Type,
    Total_Bookings,
    Desired_Room,
    Assigned_Room,
    ROUND(Desired_Room * 100.0 / Total_Bookings, 2) AS Percentage_Of_Getting_Reserved_Room
FROM 
    cte
ORDER BY 
    Room_Type;</t>
  </si>
  <si>
    <t>Room_Type</t>
  </si>
  <si>
    <t xml:space="preserve"> Desired_Room</t>
  </si>
  <si>
    <t xml:space="preserve"> Assigned_Room</t>
  </si>
  <si>
    <t xml:space="preserve"> Percentage_Of_Getting_Reserved_Room</t>
  </si>
  <si>
    <t>Booking_Month</t>
  </si>
  <si>
    <t>Mismatched_Reservations</t>
  </si>
  <si>
    <t>SELECT 
    b.arrival_date_month as Booking_Month,
    COUNT(CASE WHEN r.reserved_room_type != r.assigned_room_type THEN 1 END) AS Mismatched_Reservations
FROM 
    room_details as r 
    join 
    booking_details as b
    on 
    b.Booking_id = r.Booking_id
GROUP BY 
    Booking_Month
ORDER BY 
    Booking_Month;</t>
  </si>
  <si>
    <t>Sum of percentage_of_bookings</t>
  </si>
  <si>
    <t>SELECT
     reservation_status,
     customer_type,
    COUNT(b.Booking_id) AS total_bookings,
    SUM(CASE WHEN reservation_status = 'Canceled' THEN 1 ELSE 0 END) AS total_canceled
FROM 
    booking_source_and_history AS b
JOIN 
    reservation_status AS r ON b.Booking_id = r.Booking_id
GROUP BY 
    customer_type, reservation_status
ORDER BY 
    customer_type, reservation_status;</t>
  </si>
  <si>
    <t xml:space="preserve"> total_bookings</t>
  </si>
  <si>
    <t xml:space="preserve"> total_canceled</t>
  </si>
  <si>
    <t>total_cancellation_%</t>
  </si>
  <si>
    <t>Sum of  total_bookings</t>
  </si>
  <si>
    <t>Sum of  total_canceled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</si>
</sst>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1"/>
      <color theme="1"/>
      <name val="Calibri"/>
      <family val="2"/>
      <scheme val="minor"/>
    </font>
    <font>
      <b/>
      <sz val="11"/>
      <color theme="1"/>
      <name val="Calibri"/>
      <family val="2"/>
      <scheme val="minor"/>
    </font>
    <font>
      <sz val="14"/>
      <color theme="1"/>
      <name val="Calibri"/>
      <family val="2"/>
      <scheme val="minor"/>
    </font>
    <font>
      <sz val="16"/>
      <color theme="1"/>
      <name val="Calibri"/>
      <family val="2"/>
      <scheme val="minor"/>
    </font>
    <font>
      <b/>
      <sz val="14"/>
      <color theme="1"/>
      <name val="Calibri"/>
      <family val="2"/>
      <scheme val="minor"/>
    </font>
    <font>
      <sz val="14"/>
      <color theme="1"/>
      <name val="Abadi"/>
      <family val="2"/>
    </font>
    <font>
      <sz val="14"/>
      <color rgb="FFC00000"/>
      <name val="Abadi"/>
      <family val="2"/>
    </font>
    <font>
      <sz val="16"/>
      <color theme="5" tint="-0.499984740745262"/>
      <name val="Abadi"/>
      <family val="2"/>
    </font>
    <font>
      <b/>
      <sz val="16"/>
      <color theme="1"/>
      <name val="Calibri"/>
      <family val="2"/>
      <scheme val="minor"/>
    </font>
    <font>
      <sz val="11"/>
      <color theme="1"/>
      <name val="Abadi"/>
      <family val="2"/>
    </font>
    <font>
      <sz val="14"/>
      <color theme="9" tint="-0.249977111117893"/>
      <name val="Abadi"/>
      <family val="2"/>
    </font>
    <font>
      <b/>
      <sz val="18"/>
      <color theme="1"/>
      <name val="Calibri"/>
      <family val="2"/>
      <scheme val="minor"/>
    </font>
    <font>
      <b/>
      <sz val="11"/>
      <color theme="0"/>
      <name val="Calibri"/>
      <family val="2"/>
      <scheme val="minor"/>
    </font>
    <font>
      <sz val="11"/>
      <color theme="0"/>
      <name val="Calibri"/>
      <family val="2"/>
      <scheme val="minor"/>
    </font>
    <font>
      <b/>
      <sz val="18"/>
      <color theme="0"/>
      <name val="Calibri"/>
      <family val="2"/>
      <scheme val="minor"/>
    </font>
    <font>
      <sz val="14"/>
      <color theme="1" tint="0.14999847407452621"/>
      <name val="Abadi"/>
      <family val="2"/>
    </font>
    <font>
      <sz val="14"/>
      <name val="Abadi"/>
      <family val="2"/>
    </font>
    <font>
      <b/>
      <sz val="14"/>
      <color theme="1"/>
      <name val="Abadi"/>
      <family val="2"/>
    </font>
    <font>
      <b/>
      <sz val="12"/>
      <color theme="1"/>
      <name val="Abadi"/>
      <family val="2"/>
    </font>
    <font>
      <sz val="11"/>
      <color theme="1"/>
      <name val="Calibri"/>
      <family val="2"/>
      <scheme val="minor"/>
    </font>
    <font>
      <b/>
      <sz val="16"/>
      <name val="Abadi"/>
      <family val="2"/>
    </font>
    <font>
      <sz val="20"/>
      <color rgb="FF0070C0"/>
      <name val="Abadi"/>
      <family val="2"/>
    </font>
    <font>
      <sz val="20"/>
      <name val="Abadi"/>
      <family val="2"/>
    </font>
  </fonts>
  <fills count="8">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
      <patternFill patternType="solid">
        <fgColor theme="1" tint="4.9989318521683403E-2"/>
        <bgColor indexed="64"/>
      </patternFill>
    </fill>
    <fill>
      <patternFill patternType="solid">
        <fgColor theme="3" tint="0.59999389629810485"/>
        <bgColor indexed="64"/>
      </patternFill>
    </fill>
    <fill>
      <patternFill patternType="solid">
        <fgColor theme="1"/>
        <bgColor indexed="64"/>
      </patternFill>
    </fill>
    <fill>
      <patternFill patternType="solid">
        <fgColor theme="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right/>
      <top/>
      <bottom style="thin">
        <color theme="4" tint="0.39997558519241921"/>
      </bottom>
      <diagonal/>
    </border>
    <border>
      <left style="thin">
        <color theme="4" tint="0.39997558519241921"/>
      </left>
      <right/>
      <top/>
      <bottom style="thin">
        <color theme="4" tint="0.3999755851924192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diagonal/>
    </border>
  </borders>
  <cellStyleXfs count="2">
    <xf numFmtId="0" fontId="0" fillId="0" borderId="0"/>
    <xf numFmtId="9" fontId="19" fillId="0" borderId="0" applyFont="0" applyFill="0" applyBorder="0" applyAlignment="0" applyProtection="0"/>
  </cellStyleXfs>
  <cellXfs count="72">
    <xf numFmtId="0" fontId="0" fillId="0" borderId="0" xfId="0"/>
    <xf numFmtId="0" fontId="0" fillId="0" borderId="0" xfId="0" applyAlignment="1">
      <alignment horizontal="center" vertical="center" wrapText="1"/>
    </xf>
    <xf numFmtId="0" fontId="0" fillId="0" borderId="0" xfId="0" applyAlignment="1">
      <alignment vertical="center" wrapText="1"/>
    </xf>
    <xf numFmtId="0" fontId="1" fillId="0" borderId="0" xfId="0" applyFont="1"/>
    <xf numFmtId="0" fontId="0" fillId="0" borderId="0" xfId="0" applyAlignment="1">
      <alignment horizontal="left" vertical="center" indent="1"/>
    </xf>
    <xf numFmtId="0" fontId="0" fillId="0" borderId="0" xfId="0" pivotButton="1"/>
    <xf numFmtId="0" fontId="0" fillId="0" borderId="0" xfId="0" applyAlignment="1">
      <alignment horizontal="left"/>
    </xf>
    <xf numFmtId="0" fontId="0" fillId="0" borderId="0" xfId="0" applyAlignment="1">
      <alignment vertical="center"/>
    </xf>
    <xf numFmtId="14" fontId="0" fillId="0" borderId="0" xfId="0" applyNumberFormat="1"/>
    <xf numFmtId="0" fontId="9" fillId="0" borderId="0" xfId="0" applyFont="1" applyAlignment="1">
      <alignment vertical="center"/>
    </xf>
    <xf numFmtId="0" fontId="2" fillId="0" borderId="0" xfId="0" applyFont="1" applyAlignment="1">
      <alignment horizontal="center" vertical="center" wrapText="1"/>
    </xf>
    <xf numFmtId="0" fontId="0" fillId="0" borderId="0" xfId="0" quotePrefix="1"/>
    <xf numFmtId="0" fontId="2" fillId="0" borderId="0" xfId="0" applyFont="1" applyAlignment="1">
      <alignment vertical="center" wrapText="1"/>
    </xf>
    <xf numFmtId="14" fontId="0" fillId="0" borderId="0" xfId="0" applyNumberFormat="1" applyAlignment="1">
      <alignment vertical="center" wrapText="1"/>
    </xf>
    <xf numFmtId="0" fontId="0" fillId="3" borderId="3" xfId="0" applyFont="1" applyFill="1" applyBorder="1" applyAlignment="1">
      <alignment vertical="center" wrapText="1"/>
    </xf>
    <xf numFmtId="0" fontId="0" fillId="0" borderId="3" xfId="0" applyFont="1" applyBorder="1" applyAlignment="1">
      <alignment vertical="center" wrapText="1"/>
    </xf>
    <xf numFmtId="14" fontId="12" fillId="2" borderId="6" xfId="0" applyNumberFormat="1" applyFont="1" applyFill="1" applyBorder="1"/>
    <xf numFmtId="0" fontId="12" fillId="2" borderId="5" xfId="0" applyFont="1" applyFill="1" applyBorder="1"/>
    <xf numFmtId="0" fontId="0" fillId="0" borderId="0" xfId="0" applyAlignment="1">
      <alignment vertical="top" wrapText="1"/>
    </xf>
    <xf numFmtId="0" fontId="0" fillId="0" borderId="0" xfId="0" applyAlignment="1">
      <alignment vertical="top"/>
    </xf>
    <xf numFmtId="0" fontId="7" fillId="0" borderId="0" xfId="0" applyFont="1" applyAlignment="1">
      <alignment vertical="center" wrapText="1"/>
    </xf>
    <xf numFmtId="0" fontId="0" fillId="0" borderId="0" xfId="0" applyFill="1"/>
    <xf numFmtId="0" fontId="14" fillId="0" borderId="0" xfId="0" applyFont="1" applyFill="1" applyBorder="1" applyAlignment="1">
      <alignment vertical="center" wrapText="1"/>
    </xf>
    <xf numFmtId="0" fontId="13" fillId="0" borderId="0" xfId="0" applyFont="1" applyFill="1" applyAlignment="1">
      <alignment vertical="top" wrapText="1"/>
    </xf>
    <xf numFmtId="0" fontId="6" fillId="0" borderId="0" xfId="0" applyFont="1" applyAlignment="1">
      <alignment wrapText="1"/>
    </xf>
    <xf numFmtId="0" fontId="0" fillId="0" borderId="0" xfId="0" applyAlignment="1">
      <alignment wrapText="1"/>
    </xf>
    <xf numFmtId="0" fontId="5" fillId="0" borderId="0" xfId="0" applyFont="1" applyAlignment="1">
      <alignment vertical="center" wrapText="1"/>
    </xf>
    <xf numFmtId="0" fontId="0" fillId="0" borderId="0" xfId="0" applyNumberFormat="1"/>
    <xf numFmtId="0" fontId="13" fillId="0" borderId="0" xfId="0" applyFont="1" applyFill="1" applyAlignment="1">
      <alignment horizontal="left" vertical="top" wrapText="1"/>
    </xf>
    <xf numFmtId="0" fontId="0" fillId="0" borderId="0" xfId="0" applyFill="1" applyAlignment="1">
      <alignment vertical="top" wrapText="1"/>
    </xf>
    <xf numFmtId="0" fontId="13" fillId="0" borderId="0" xfId="0" applyFont="1" applyFill="1" applyAlignment="1">
      <alignment horizontal="left" vertical="top"/>
    </xf>
    <xf numFmtId="0" fontId="0" fillId="0" borderId="0" xfId="0" applyBorder="1"/>
    <xf numFmtId="0" fontId="6" fillId="0" borderId="0" xfId="0" applyFont="1" applyBorder="1" applyAlignment="1">
      <alignment vertical="center" wrapText="1"/>
    </xf>
    <xf numFmtId="0" fontId="0" fillId="0" borderId="2" xfId="0" applyFont="1" applyFill="1" applyBorder="1"/>
    <xf numFmtId="0" fontId="0" fillId="0" borderId="3" xfId="0" applyFont="1" applyFill="1" applyBorder="1" applyAlignment="1">
      <alignment vertical="center" wrapText="1"/>
    </xf>
    <xf numFmtId="0" fontId="0" fillId="0" borderId="4" xfId="0" applyFont="1" applyFill="1" applyBorder="1" applyAlignment="1">
      <alignment vertical="center" wrapText="1"/>
    </xf>
    <xf numFmtId="0" fontId="0" fillId="7" borderId="0" xfId="0" applyFont="1" applyFill="1"/>
    <xf numFmtId="0" fontId="0" fillId="0" borderId="0" xfId="0" applyAlignment="1">
      <alignment horizontal="left" vertical="top"/>
    </xf>
    <xf numFmtId="9" fontId="0" fillId="0" borderId="0" xfId="1" applyFont="1" applyAlignment="1">
      <alignment vertical="center" wrapText="1"/>
    </xf>
    <xf numFmtId="0" fontId="10" fillId="0" borderId="0" xfId="0" applyFont="1" applyBorder="1" applyAlignment="1">
      <alignment wrapText="1"/>
    </xf>
    <xf numFmtId="0" fontId="21" fillId="0" borderId="0" xfId="0" applyFont="1" applyBorder="1" applyAlignment="1">
      <alignment vertical="center" wrapText="1"/>
    </xf>
    <xf numFmtId="0" fontId="13" fillId="6" borderId="0" xfId="0" applyFont="1" applyFill="1" applyAlignment="1">
      <alignment horizontal="left" vertical="top" wrapText="1"/>
    </xf>
    <xf numFmtId="0" fontId="8" fillId="0" borderId="0" xfId="0" applyFont="1" applyAlignment="1">
      <alignment horizontal="center" vertical="center" wrapText="1"/>
    </xf>
    <xf numFmtId="0" fontId="11" fillId="0" borderId="0" xfId="0" applyFont="1" applyAlignment="1">
      <alignment horizontal="center" vertical="center" wrapText="1"/>
    </xf>
    <xf numFmtId="0" fontId="4" fillId="0" borderId="0" xfId="0" applyFont="1" applyAlignment="1">
      <alignment horizontal="center" vertical="center" wrapText="1"/>
    </xf>
    <xf numFmtId="0" fontId="13" fillId="4" borderId="0" xfId="0" applyFont="1" applyFill="1" applyAlignment="1">
      <alignment horizontal="left" vertical="top" wrapText="1"/>
    </xf>
    <xf numFmtId="0" fontId="13" fillId="4" borderId="0" xfId="0" applyFont="1" applyFill="1" applyAlignment="1">
      <alignment horizontal="left" vertical="top"/>
    </xf>
    <xf numFmtId="0" fontId="14" fillId="5" borderId="7" xfId="0" applyFont="1" applyFill="1" applyBorder="1" applyAlignment="1">
      <alignment horizontal="center" vertical="center" wrapText="1"/>
    </xf>
    <xf numFmtId="0" fontId="14" fillId="5" borderId="8" xfId="0" applyFont="1" applyFill="1" applyBorder="1" applyAlignment="1">
      <alignment horizontal="center" vertical="center" wrapText="1"/>
    </xf>
    <xf numFmtId="0" fontId="14" fillId="5" borderId="9" xfId="0" applyFont="1" applyFill="1" applyBorder="1" applyAlignment="1">
      <alignment horizontal="center" vertical="center" wrapText="1"/>
    </xf>
    <xf numFmtId="0" fontId="14" fillId="5" borderId="10" xfId="0" applyFont="1" applyFill="1" applyBorder="1" applyAlignment="1">
      <alignment horizontal="center" vertical="center" wrapText="1"/>
    </xf>
    <xf numFmtId="0" fontId="14" fillId="5" borderId="0" xfId="0" applyFont="1" applyFill="1" applyBorder="1" applyAlignment="1">
      <alignment horizontal="center" vertical="center" wrapText="1"/>
    </xf>
    <xf numFmtId="0" fontId="14" fillId="5" borderId="11" xfId="0" applyFont="1" applyFill="1" applyBorder="1" applyAlignment="1">
      <alignment horizontal="center" vertical="center" wrapText="1"/>
    </xf>
    <xf numFmtId="0" fontId="14" fillId="5" borderId="12" xfId="0" applyFont="1" applyFill="1" applyBorder="1" applyAlignment="1">
      <alignment horizontal="center" vertical="center" wrapText="1"/>
    </xf>
    <xf numFmtId="0" fontId="14" fillId="5" borderId="13" xfId="0" applyFont="1" applyFill="1" applyBorder="1" applyAlignment="1">
      <alignment horizontal="center" vertical="center" wrapText="1"/>
    </xf>
    <xf numFmtId="0" fontId="14" fillId="5" borderId="14" xfId="0" applyFont="1" applyFill="1" applyBorder="1" applyAlignment="1">
      <alignment horizontal="center" vertical="center" wrapText="1"/>
    </xf>
    <xf numFmtId="0" fontId="8" fillId="7" borderId="0" xfId="0" applyFont="1" applyFill="1" applyAlignment="1">
      <alignment horizontal="center" vertical="center" wrapText="1"/>
    </xf>
    <xf numFmtId="0" fontId="3" fillId="0" borderId="0" xfId="0" applyFont="1" applyAlignment="1">
      <alignment horizontal="center" vertical="center" wrapText="1"/>
    </xf>
    <xf numFmtId="0" fontId="4" fillId="7" borderId="0" xfId="0" applyFont="1" applyFill="1" applyAlignment="1">
      <alignment horizontal="center" vertical="center" wrapText="1"/>
    </xf>
    <xf numFmtId="0" fontId="13" fillId="6" borderId="0" xfId="0" applyFont="1" applyFill="1" applyAlignment="1">
      <alignment horizontal="left" vertical="top"/>
    </xf>
    <xf numFmtId="0" fontId="17" fillId="7" borderId="0" xfId="0" applyFont="1" applyFill="1" applyAlignment="1">
      <alignment horizontal="center" vertical="center" wrapText="1"/>
    </xf>
    <xf numFmtId="0" fontId="18" fillId="0" borderId="1" xfId="0" applyFont="1" applyBorder="1" applyAlignment="1">
      <alignment horizontal="center" vertical="center" wrapText="1"/>
    </xf>
    <xf numFmtId="0" fontId="2" fillId="0" borderId="0" xfId="0" applyFont="1" applyAlignment="1">
      <alignment horizontal="center" vertical="center" wrapText="1"/>
    </xf>
    <xf numFmtId="0" fontId="15" fillId="0" borderId="15" xfId="0" applyFont="1" applyBorder="1" applyAlignment="1">
      <alignment horizontal="center" vertical="center" wrapText="1"/>
    </xf>
    <xf numFmtId="0" fontId="15" fillId="0" borderId="0" xfId="0" applyFont="1" applyBorder="1" applyAlignment="1">
      <alignment horizontal="center" vertical="center" wrapText="1"/>
    </xf>
    <xf numFmtId="0" fontId="16" fillId="0" borderId="0" xfId="0" applyFont="1" applyBorder="1" applyAlignment="1">
      <alignment horizontal="center" vertical="center" wrapText="1"/>
    </xf>
    <xf numFmtId="0" fontId="0" fillId="0" borderId="0" xfId="0" applyAlignment="1">
      <alignment horizontal="left" vertical="top" wrapText="1"/>
    </xf>
    <xf numFmtId="0" fontId="0" fillId="0" borderId="0" xfId="0" applyAlignment="1">
      <alignment horizontal="left" vertical="top"/>
    </xf>
    <xf numFmtId="0" fontId="22" fillId="0" borderId="0" xfId="0" applyFont="1" applyBorder="1" applyAlignment="1">
      <alignment horizontal="center" vertical="center" wrapText="1"/>
    </xf>
    <xf numFmtId="0" fontId="5" fillId="0" borderId="15" xfId="0" applyFont="1" applyBorder="1" applyAlignment="1">
      <alignment horizontal="center" vertical="center" wrapText="1"/>
    </xf>
    <xf numFmtId="0" fontId="5" fillId="0" borderId="0" xfId="0" applyFont="1" applyBorder="1" applyAlignment="1">
      <alignment horizontal="center" vertical="center" wrapText="1"/>
    </xf>
    <xf numFmtId="0" fontId="20" fillId="0" borderId="0" xfId="0" applyFont="1" applyFill="1" applyAlignment="1">
      <alignment horizontal="center" vertical="center" wrapText="1"/>
    </xf>
  </cellXfs>
  <cellStyles count="2">
    <cellStyle name="Normal" xfId="0" builtinId="0"/>
    <cellStyle name="Percent" xfId="1" builtinId="5"/>
  </cellStyles>
  <dxfs count="77">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numFmt numFmtId="164" formatCode="dd/mm/yyyy"/>
    </dxf>
    <dxf>
      <numFmt numFmtId="164" formatCode="dd/mm/yyyy"/>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top" textRotation="0" wrapText="0"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border outline="0">
        <right style="thin">
          <color theme="4" tint="0.39997558519241921"/>
        </right>
        <top style="thin">
          <color theme="4" tint="0.39997558519241921"/>
        </top>
      </border>
    </dxf>
    <dxf>
      <border outline="0">
        <bottom style="thin">
          <color theme="4" tint="0.39997558519241921"/>
        </bottom>
      </border>
    </dxf>
    <dxf>
      <alignment horizontal="general" vertical="center" textRotation="0" wrapText="1" indent="0" justifyLastLine="0" shrinkToFit="0" readingOrder="0"/>
    </dxf>
    <dxf>
      <alignment horizontal="general" vertical="center" textRotation="0" wrapText="1" indent="0" justifyLastLine="0" shrinkToFit="0" readingOrder="0"/>
    </dxf>
    <dxf>
      <numFmt numFmtId="19" formatCode="m/d/yyyy"/>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s>
  <tableStyles count="0" defaultTableStyle="TableStyleMedium2" defaultPivotStyle="PivotStyleLight16"/>
  <colors>
    <mruColors>
      <color rgb="FF6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pivotCacheDefinition" Target="pivotCache/pivotCacheDefinition3.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pivotCacheDefinition" Target="pivotCache/pivotCacheDefinition2.xml"/><Relationship Id="rId33"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pivotCacheDefinition" Target="pivotCache/pivotCacheDefinition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pivotCacheDefinition" Target="pivotCache/pivotCacheDefinition1.xml"/><Relationship Id="rId32"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pivotCacheDefinition" Target="pivotCache/pivotCacheDefinition5.xml"/><Relationship Id="rId10" Type="http://schemas.openxmlformats.org/officeDocument/2006/relationships/worksheet" Target="worksheets/sheet10.xml"/><Relationship Id="rId19" Type="http://schemas.openxmlformats.org/officeDocument/2006/relationships/worksheet" Target="worksheets/sheet19.xml"/><Relationship Id="rId31" Type="http://schemas.microsoft.com/office/2007/relationships/slicerCache" Target="slicerCaches/slicerCache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pivotCacheDefinition" Target="pivotCache/pivotCacheDefinition4.xml"/><Relationship Id="rId30" Type="http://schemas.microsoft.com/office/2007/relationships/slicerCache" Target="slicerCaches/slicerCache1.xml"/><Relationship Id="rId35" Type="http://schemas.openxmlformats.org/officeDocument/2006/relationships/calcChain" Target="calcChain.xml"/><Relationship Id="rId8" Type="http://schemas.openxmlformats.org/officeDocument/2006/relationships/worksheet" Target="worksheets/sheet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barChart>
        <c:barDir val="col"/>
        <c:grouping val="clustered"/>
        <c:varyColors val="0"/>
        <c:ser>
          <c:idx val="0"/>
          <c:order val="0"/>
          <c:tx>
            <c:strRef>
              <c:f>Sol.1!$L$8</c:f>
              <c:strCache>
                <c:ptCount val="1"/>
                <c:pt idx="0">
                  <c:v> most_arrivals</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Sol.1!$K$9:$K$18</c:f>
              <c:strCache>
                <c:ptCount val="10"/>
                <c:pt idx="0">
                  <c:v>2015/December/5</c:v>
                </c:pt>
                <c:pt idx="1">
                  <c:v>2016/November/7</c:v>
                </c:pt>
                <c:pt idx="2">
                  <c:v>2015/October/16</c:v>
                </c:pt>
                <c:pt idx="3">
                  <c:v>2016/October/13</c:v>
                </c:pt>
                <c:pt idx="4">
                  <c:v>2015/September/18</c:v>
                </c:pt>
                <c:pt idx="5">
                  <c:v>2017/June/8</c:v>
                </c:pt>
                <c:pt idx="6">
                  <c:v>2017/March/2</c:v>
                </c:pt>
                <c:pt idx="7">
                  <c:v>2016/October/28</c:v>
                </c:pt>
                <c:pt idx="8">
                  <c:v>2015/September/17</c:v>
                </c:pt>
                <c:pt idx="9">
                  <c:v>2017/April/29</c:v>
                </c:pt>
              </c:strCache>
            </c:strRef>
          </c:cat>
          <c:val>
            <c:numRef>
              <c:f>Sol.1!$L$9:$L$18</c:f>
              <c:numCache>
                <c:formatCode>General</c:formatCode>
                <c:ptCount val="10"/>
                <c:pt idx="0">
                  <c:v>448</c:v>
                </c:pt>
                <c:pt idx="1">
                  <c:v>366</c:v>
                </c:pt>
                <c:pt idx="2">
                  <c:v>356</c:v>
                </c:pt>
                <c:pt idx="3">
                  <c:v>344</c:v>
                </c:pt>
                <c:pt idx="4">
                  <c:v>340</c:v>
                </c:pt>
                <c:pt idx="5">
                  <c:v>337</c:v>
                </c:pt>
                <c:pt idx="6">
                  <c:v>335</c:v>
                </c:pt>
                <c:pt idx="7">
                  <c:v>334</c:v>
                </c:pt>
                <c:pt idx="8">
                  <c:v>331</c:v>
                </c:pt>
                <c:pt idx="9">
                  <c:v>330</c:v>
                </c:pt>
              </c:numCache>
            </c:numRef>
          </c:val>
          <c:extLst>
            <c:ext xmlns:c16="http://schemas.microsoft.com/office/drawing/2014/chart" uri="{C3380CC4-5D6E-409C-BE32-E72D297353CC}">
              <c16:uniqueId val="{00000000-9205-44A1-B385-2C1C9A06AB45}"/>
            </c:ext>
          </c:extLst>
        </c:ser>
        <c:dLbls>
          <c:dLblPos val="inEnd"/>
          <c:showLegendKey val="0"/>
          <c:showVal val="1"/>
          <c:showCatName val="0"/>
          <c:showSerName val="0"/>
          <c:showPercent val="0"/>
          <c:showBubbleSize val="0"/>
        </c:dLbls>
        <c:gapWidth val="315"/>
        <c:overlap val="-40"/>
        <c:axId val="569354959"/>
        <c:axId val="569361615"/>
      </c:barChart>
      <c:catAx>
        <c:axId val="569354959"/>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69361615"/>
        <c:crosses val="autoZero"/>
        <c:auto val="1"/>
        <c:lblAlgn val="ctr"/>
        <c:lblOffset val="100"/>
        <c:noMultiLvlLbl val="0"/>
      </c:catAx>
      <c:valAx>
        <c:axId val="569361615"/>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69354959"/>
        <c:crosses val="autoZero"/>
        <c:crossBetween val="between"/>
      </c:valAx>
      <c:spPr>
        <a:noFill/>
        <a:ln>
          <a:noFill/>
        </a:ln>
        <a:effectLst/>
      </c:spPr>
    </c:plotArea>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meal_distributions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Sol.9!$J$8</c:f>
              <c:strCache>
                <c:ptCount val="1"/>
                <c:pt idx="0">
                  <c:v>total_bookings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C7E-4134-8570-B221AC4ECF0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C7E-4134-8570-B221AC4ECF0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C7E-4134-8570-B221AC4ECF0D}"/>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2C7E-4134-8570-B221AC4ECF0D}"/>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2C7E-4134-8570-B221AC4ECF0D}"/>
              </c:ext>
            </c:extLst>
          </c:dPt>
          <c:cat>
            <c:strRef>
              <c:f>Sol.9!$I$9:$I$13</c:f>
              <c:strCache>
                <c:ptCount val="5"/>
                <c:pt idx="0">
                  <c:v>BB</c:v>
                </c:pt>
                <c:pt idx="1">
                  <c:v>HB</c:v>
                </c:pt>
                <c:pt idx="2">
                  <c:v>SC</c:v>
                </c:pt>
                <c:pt idx="3">
                  <c:v>Undefined</c:v>
                </c:pt>
                <c:pt idx="4">
                  <c:v>FB</c:v>
                </c:pt>
              </c:strCache>
            </c:strRef>
          </c:cat>
          <c:val>
            <c:numRef>
              <c:f>Sol.9!$J$9:$J$13</c:f>
              <c:numCache>
                <c:formatCode>General</c:formatCode>
                <c:ptCount val="5"/>
                <c:pt idx="0">
                  <c:v>92310</c:v>
                </c:pt>
                <c:pt idx="1">
                  <c:v>14463</c:v>
                </c:pt>
                <c:pt idx="2">
                  <c:v>10650</c:v>
                </c:pt>
                <c:pt idx="3">
                  <c:v>1169</c:v>
                </c:pt>
                <c:pt idx="4">
                  <c:v>798</c:v>
                </c:pt>
              </c:numCache>
            </c:numRef>
          </c:val>
          <c:extLst>
            <c:ext xmlns:c16="http://schemas.microsoft.com/office/drawing/2014/chart" uri="{C3380CC4-5D6E-409C-BE32-E72D297353CC}">
              <c16:uniqueId val="{0000000A-2C7E-4134-8570-B221AC4ECF0D}"/>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7.3282985612199938E-2"/>
          <c:y val="0.1619252693292805"/>
          <c:w val="0.90214885912983489"/>
          <c:h val="0.51708480263915435"/>
        </c:manualLayout>
      </c:layout>
      <c:bar3DChart>
        <c:barDir val="col"/>
        <c:grouping val="clustered"/>
        <c:varyColors val="0"/>
        <c:ser>
          <c:idx val="0"/>
          <c:order val="0"/>
          <c:tx>
            <c:strRef>
              <c:f>Sol.11!$K$9</c:f>
              <c:strCache>
                <c:ptCount val="1"/>
                <c:pt idx="0">
                  <c:v> total_parking_spaces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Sol.11!$I$10:$J$18</c:f>
              <c:multiLvlStrCache>
                <c:ptCount val="9"/>
                <c:lvl>
                  <c:pt idx="0">
                    <c:v>BB</c:v>
                  </c:pt>
                  <c:pt idx="1">
                    <c:v>FB</c:v>
                  </c:pt>
                  <c:pt idx="2">
                    <c:v>HB</c:v>
                  </c:pt>
                  <c:pt idx="3">
                    <c:v>SC</c:v>
                  </c:pt>
                  <c:pt idx="4">
                    <c:v>Undefined</c:v>
                  </c:pt>
                  <c:pt idx="5">
                    <c:v>BB</c:v>
                  </c:pt>
                  <c:pt idx="6">
                    <c:v>HB</c:v>
                  </c:pt>
                  <c:pt idx="7">
                    <c:v>SC</c:v>
                  </c:pt>
                  <c:pt idx="8">
                    <c:v>FB</c:v>
                  </c:pt>
                </c:lvl>
                <c:lvl>
                  <c:pt idx="0">
                    <c:v>Resort Hotel</c:v>
                  </c:pt>
                  <c:pt idx="1">
                    <c:v>Resort Hotel</c:v>
                  </c:pt>
                  <c:pt idx="2">
                    <c:v>Resort Hotel</c:v>
                  </c:pt>
                  <c:pt idx="3">
                    <c:v>Resort Hotel</c:v>
                  </c:pt>
                  <c:pt idx="4">
                    <c:v>Resort Hotel</c:v>
                  </c:pt>
                  <c:pt idx="5">
                    <c:v>City Hotel</c:v>
                  </c:pt>
                  <c:pt idx="6">
                    <c:v>City Hotel</c:v>
                  </c:pt>
                  <c:pt idx="7">
                    <c:v>City Hotel</c:v>
                  </c:pt>
                  <c:pt idx="8">
                    <c:v>City Hotel</c:v>
                  </c:pt>
                </c:lvl>
              </c:multiLvlStrCache>
            </c:multiLvlStrRef>
          </c:cat>
          <c:val>
            <c:numRef>
              <c:f>Sol.11!$K$10:$K$18</c:f>
              <c:numCache>
                <c:formatCode>General</c:formatCode>
                <c:ptCount val="9"/>
                <c:pt idx="0">
                  <c:v>4545</c:v>
                </c:pt>
                <c:pt idx="1">
                  <c:v>53</c:v>
                </c:pt>
                <c:pt idx="2">
                  <c:v>879</c:v>
                </c:pt>
                <c:pt idx="3">
                  <c:v>10</c:v>
                </c:pt>
                <c:pt idx="4">
                  <c:v>44</c:v>
                </c:pt>
                <c:pt idx="5">
                  <c:v>1591</c:v>
                </c:pt>
                <c:pt idx="6">
                  <c:v>109</c:v>
                </c:pt>
                <c:pt idx="7">
                  <c:v>231</c:v>
                </c:pt>
                <c:pt idx="8">
                  <c:v>2</c:v>
                </c:pt>
              </c:numCache>
            </c:numRef>
          </c:val>
          <c:extLst>
            <c:ext xmlns:c16="http://schemas.microsoft.com/office/drawing/2014/chart" uri="{C3380CC4-5D6E-409C-BE32-E72D297353CC}">
              <c16:uniqueId val="{00000000-7C92-40D5-82B1-36A675844ABD}"/>
            </c:ext>
          </c:extLst>
        </c:ser>
        <c:ser>
          <c:idx val="1"/>
          <c:order val="1"/>
          <c:tx>
            <c:strRef>
              <c:f>Sol.11!$L$9</c:f>
              <c:strCache>
                <c:ptCount val="1"/>
                <c:pt idx="0">
                  <c:v> total_special_requests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Sol.11!$I$10:$J$18</c:f>
              <c:multiLvlStrCache>
                <c:ptCount val="9"/>
                <c:lvl>
                  <c:pt idx="0">
                    <c:v>BB</c:v>
                  </c:pt>
                  <c:pt idx="1">
                    <c:v>FB</c:v>
                  </c:pt>
                  <c:pt idx="2">
                    <c:v>HB</c:v>
                  </c:pt>
                  <c:pt idx="3">
                    <c:v>SC</c:v>
                  </c:pt>
                  <c:pt idx="4">
                    <c:v>Undefined</c:v>
                  </c:pt>
                  <c:pt idx="5">
                    <c:v>BB</c:v>
                  </c:pt>
                  <c:pt idx="6">
                    <c:v>HB</c:v>
                  </c:pt>
                  <c:pt idx="7">
                    <c:v>SC</c:v>
                  </c:pt>
                  <c:pt idx="8">
                    <c:v>FB</c:v>
                  </c:pt>
                </c:lvl>
                <c:lvl>
                  <c:pt idx="0">
                    <c:v>Resort Hotel</c:v>
                  </c:pt>
                  <c:pt idx="1">
                    <c:v>Resort Hotel</c:v>
                  </c:pt>
                  <c:pt idx="2">
                    <c:v>Resort Hotel</c:v>
                  </c:pt>
                  <c:pt idx="3">
                    <c:v>Resort Hotel</c:v>
                  </c:pt>
                  <c:pt idx="4">
                    <c:v>Resort Hotel</c:v>
                  </c:pt>
                  <c:pt idx="5">
                    <c:v>City Hotel</c:v>
                  </c:pt>
                  <c:pt idx="6">
                    <c:v>City Hotel</c:v>
                  </c:pt>
                  <c:pt idx="7">
                    <c:v>City Hotel</c:v>
                  </c:pt>
                  <c:pt idx="8">
                    <c:v>City Hotel</c:v>
                  </c:pt>
                </c:lvl>
              </c:multiLvlStrCache>
            </c:multiLvlStrRef>
          </c:cat>
          <c:val>
            <c:numRef>
              <c:f>Sol.11!$L$10:$L$18</c:f>
              <c:numCache>
                <c:formatCode>General</c:formatCode>
                <c:ptCount val="9"/>
                <c:pt idx="0">
                  <c:v>19494</c:v>
                </c:pt>
                <c:pt idx="1">
                  <c:v>174</c:v>
                </c:pt>
                <c:pt idx="2">
                  <c:v>4916</c:v>
                </c:pt>
                <c:pt idx="3">
                  <c:v>38</c:v>
                </c:pt>
                <c:pt idx="4">
                  <c:v>206</c:v>
                </c:pt>
                <c:pt idx="5">
                  <c:v>32685</c:v>
                </c:pt>
                <c:pt idx="6">
                  <c:v>2776</c:v>
                </c:pt>
                <c:pt idx="7">
                  <c:v>7914</c:v>
                </c:pt>
                <c:pt idx="8">
                  <c:v>12</c:v>
                </c:pt>
              </c:numCache>
            </c:numRef>
          </c:val>
          <c:extLst>
            <c:ext xmlns:c16="http://schemas.microsoft.com/office/drawing/2014/chart" uri="{C3380CC4-5D6E-409C-BE32-E72D297353CC}">
              <c16:uniqueId val="{00000001-7C92-40D5-82B1-36A675844ABD}"/>
            </c:ext>
          </c:extLst>
        </c:ser>
        <c:dLbls>
          <c:showLegendKey val="0"/>
          <c:showVal val="1"/>
          <c:showCatName val="0"/>
          <c:showSerName val="0"/>
          <c:showPercent val="0"/>
          <c:showBubbleSize val="0"/>
        </c:dLbls>
        <c:gapWidth val="150"/>
        <c:shape val="box"/>
        <c:axId val="690411711"/>
        <c:axId val="690412127"/>
        <c:axId val="0"/>
      </c:bar3DChart>
      <c:catAx>
        <c:axId val="69041171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90412127"/>
        <c:crosses val="autoZero"/>
        <c:auto val="1"/>
        <c:lblAlgn val="ctr"/>
        <c:lblOffset val="100"/>
        <c:noMultiLvlLbl val="0"/>
      </c:catAx>
      <c:valAx>
        <c:axId val="690412127"/>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90411711"/>
        <c:crosses val="autoZero"/>
        <c:crossBetween val="between"/>
      </c:valAx>
      <c:spPr>
        <a:noFill/>
        <a:ln>
          <a:noFill/>
        </a:ln>
        <a:effectLst/>
      </c:spPr>
    </c:plotArea>
    <c:legend>
      <c:legendPos val="r"/>
      <c:layout>
        <c:manualLayout>
          <c:xMode val="edge"/>
          <c:yMode val="edge"/>
          <c:x val="0.22020070118972351"/>
          <c:y val="0.88664576389979699"/>
          <c:w val="0.47225671973485067"/>
          <c:h val="0.1095759980931412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[SQL&amp;EDA _Project.xlsx]Sol.11!PivotTable102</c:name>
    <c:fmtId val="1"/>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Sol.11!$N$30</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DB7A-4ACC-B0C9-B1C7628331EC}"/>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DB7A-4ACC-B0C9-B1C7628331EC}"/>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DB7A-4ACC-B0C9-B1C7628331EC}"/>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DB7A-4ACC-B0C9-B1C7628331E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Sol.11!$M$31:$M$34</c:f>
              <c:strCache>
                <c:ptCount val="4"/>
                <c:pt idx="0">
                  <c:v>Contract</c:v>
                </c:pt>
                <c:pt idx="1">
                  <c:v>Group</c:v>
                </c:pt>
                <c:pt idx="2">
                  <c:v>Transient</c:v>
                </c:pt>
                <c:pt idx="3">
                  <c:v>Transient-Party</c:v>
                </c:pt>
              </c:strCache>
            </c:strRef>
          </c:cat>
          <c:val>
            <c:numRef>
              <c:f>Sol.11!$N$31:$N$34</c:f>
              <c:numCache>
                <c:formatCode>General</c:formatCode>
                <c:ptCount val="4"/>
                <c:pt idx="0">
                  <c:v>4076</c:v>
                </c:pt>
                <c:pt idx="1">
                  <c:v>577</c:v>
                </c:pt>
                <c:pt idx="2">
                  <c:v>89613</c:v>
                </c:pt>
                <c:pt idx="3">
                  <c:v>25124</c:v>
                </c:pt>
              </c:numCache>
            </c:numRef>
          </c:val>
          <c:extLst>
            <c:ext xmlns:c16="http://schemas.microsoft.com/office/drawing/2014/chart" uri="{C3380CC4-5D6E-409C-BE32-E72D297353CC}">
              <c16:uniqueId val="{00000000-B7B5-4531-88C3-1B1CA0A07E25}"/>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6328125"/>
          <c:y val="0.13256983322783328"/>
          <c:w val="0.2734375"/>
          <c:h val="0.7842017177212976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[SQL&amp;EDA _Project.xlsx]Sol.11!PivotTable103</c:name>
    <c:fmtId val="0"/>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Sol.11!$N$42</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FAD1-459C-8CA3-49BC15E5C9B8}"/>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FAD1-459C-8CA3-49BC15E5C9B8}"/>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FAD1-459C-8CA3-49BC15E5C9B8}"/>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FAD1-459C-8CA3-49BC15E5C9B8}"/>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FAD1-459C-8CA3-49BC15E5C9B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Sol.11!$M$43:$M$47</c:f>
              <c:strCache>
                <c:ptCount val="5"/>
                <c:pt idx="0">
                  <c:v>BB</c:v>
                </c:pt>
                <c:pt idx="1">
                  <c:v>FB</c:v>
                </c:pt>
                <c:pt idx="2">
                  <c:v>HB</c:v>
                </c:pt>
                <c:pt idx="3">
                  <c:v>SC</c:v>
                </c:pt>
                <c:pt idx="4">
                  <c:v>Undefined</c:v>
                </c:pt>
              </c:strCache>
            </c:strRef>
          </c:cat>
          <c:val>
            <c:numRef>
              <c:f>Sol.11!$N$43:$N$47</c:f>
              <c:numCache>
                <c:formatCode>General</c:formatCode>
                <c:ptCount val="5"/>
                <c:pt idx="0">
                  <c:v>92310</c:v>
                </c:pt>
                <c:pt idx="1">
                  <c:v>798</c:v>
                </c:pt>
                <c:pt idx="2">
                  <c:v>14463</c:v>
                </c:pt>
                <c:pt idx="3">
                  <c:v>10650</c:v>
                </c:pt>
                <c:pt idx="4">
                  <c:v>1169</c:v>
                </c:pt>
              </c:numCache>
            </c:numRef>
          </c:val>
          <c:extLst>
            <c:ext xmlns:c16="http://schemas.microsoft.com/office/drawing/2014/chart" uri="{C3380CC4-5D6E-409C-BE32-E72D297353CC}">
              <c16:uniqueId val="{00000000-46E7-4C32-8E5E-F2C7DAE4C06B}"/>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71072319201995016"/>
          <c:y val="0.12100626642238478"/>
          <c:w val="0.20947630922693267"/>
          <c:h val="0.7667836243700785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6.8148596810014131E-2"/>
          <c:y val="0.18885400313971745"/>
          <c:w val="0.90254737388595652"/>
          <c:h val="0.56481744726964078"/>
        </c:manualLayout>
      </c:layout>
      <c:bar3DChart>
        <c:barDir val="col"/>
        <c:grouping val="stacked"/>
        <c:varyColors val="0"/>
        <c:ser>
          <c:idx val="0"/>
          <c:order val="0"/>
          <c:tx>
            <c:strRef>
              <c:f>Sol.12!$I$10</c:f>
              <c:strCache>
                <c:ptCount val="1"/>
                <c:pt idx="0">
                  <c:v>Online TA</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Sol.12!$J$9:$N$9</c:f>
              <c:strCache>
                <c:ptCount val="5"/>
                <c:pt idx="0">
                  <c:v>total_bookings</c:v>
                </c:pt>
                <c:pt idx="1">
                  <c:v>avg_lead_time</c:v>
                </c:pt>
                <c:pt idx="2">
                  <c:v>min_lead_time</c:v>
                </c:pt>
                <c:pt idx="3">
                  <c:v>max_lead_time</c:v>
                </c:pt>
                <c:pt idx="4">
                  <c:v>stddev_lead_time</c:v>
                </c:pt>
              </c:strCache>
            </c:strRef>
          </c:cat>
          <c:val>
            <c:numRef>
              <c:f>Sol.12!$J$10:$N$10</c:f>
              <c:numCache>
                <c:formatCode>General</c:formatCode>
                <c:ptCount val="5"/>
                <c:pt idx="0">
                  <c:v>56477</c:v>
                </c:pt>
                <c:pt idx="1">
                  <c:v>83</c:v>
                </c:pt>
                <c:pt idx="2">
                  <c:v>0</c:v>
                </c:pt>
                <c:pt idx="3">
                  <c:v>403</c:v>
                </c:pt>
                <c:pt idx="4">
                  <c:v>79.06</c:v>
                </c:pt>
              </c:numCache>
            </c:numRef>
          </c:val>
          <c:extLst>
            <c:ext xmlns:c16="http://schemas.microsoft.com/office/drawing/2014/chart" uri="{C3380CC4-5D6E-409C-BE32-E72D297353CC}">
              <c16:uniqueId val="{00000000-E9B5-4C2B-ADE4-E4DC761F3866}"/>
            </c:ext>
          </c:extLst>
        </c:ser>
        <c:ser>
          <c:idx val="1"/>
          <c:order val="1"/>
          <c:tx>
            <c:strRef>
              <c:f>Sol.12!$I$11</c:f>
              <c:strCache>
                <c:ptCount val="1"/>
                <c:pt idx="0">
                  <c:v>Offline TA/TO</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Sol.12!$J$9:$N$9</c:f>
              <c:strCache>
                <c:ptCount val="5"/>
                <c:pt idx="0">
                  <c:v>total_bookings</c:v>
                </c:pt>
                <c:pt idx="1">
                  <c:v>avg_lead_time</c:v>
                </c:pt>
                <c:pt idx="2">
                  <c:v>min_lead_time</c:v>
                </c:pt>
                <c:pt idx="3">
                  <c:v>max_lead_time</c:v>
                </c:pt>
                <c:pt idx="4">
                  <c:v>stddev_lead_time</c:v>
                </c:pt>
              </c:strCache>
            </c:strRef>
          </c:cat>
          <c:val>
            <c:numRef>
              <c:f>Sol.12!$J$11:$N$11</c:f>
              <c:numCache>
                <c:formatCode>General</c:formatCode>
                <c:ptCount val="5"/>
                <c:pt idx="0">
                  <c:v>24219</c:v>
                </c:pt>
                <c:pt idx="1">
                  <c:v>135</c:v>
                </c:pt>
                <c:pt idx="2">
                  <c:v>0</c:v>
                </c:pt>
                <c:pt idx="3">
                  <c:v>532</c:v>
                </c:pt>
                <c:pt idx="4">
                  <c:v>112</c:v>
                </c:pt>
              </c:numCache>
            </c:numRef>
          </c:val>
          <c:extLst>
            <c:ext xmlns:c16="http://schemas.microsoft.com/office/drawing/2014/chart" uri="{C3380CC4-5D6E-409C-BE32-E72D297353CC}">
              <c16:uniqueId val="{00000001-E9B5-4C2B-ADE4-E4DC761F3866}"/>
            </c:ext>
          </c:extLst>
        </c:ser>
        <c:ser>
          <c:idx val="2"/>
          <c:order val="2"/>
          <c:tx>
            <c:strRef>
              <c:f>Sol.12!$I$12</c:f>
              <c:strCache>
                <c:ptCount val="1"/>
                <c:pt idx="0">
                  <c:v>Groups</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Sol.12!$J$9:$N$9</c:f>
              <c:strCache>
                <c:ptCount val="5"/>
                <c:pt idx="0">
                  <c:v>total_bookings</c:v>
                </c:pt>
                <c:pt idx="1">
                  <c:v>avg_lead_time</c:v>
                </c:pt>
                <c:pt idx="2">
                  <c:v>min_lead_time</c:v>
                </c:pt>
                <c:pt idx="3">
                  <c:v>max_lead_time</c:v>
                </c:pt>
                <c:pt idx="4">
                  <c:v>stddev_lead_time</c:v>
                </c:pt>
              </c:strCache>
            </c:strRef>
          </c:cat>
          <c:val>
            <c:numRef>
              <c:f>Sol.12!$J$12:$N$12</c:f>
              <c:numCache>
                <c:formatCode>General</c:formatCode>
                <c:ptCount val="5"/>
                <c:pt idx="0">
                  <c:v>19811</c:v>
                </c:pt>
                <c:pt idx="1">
                  <c:v>186.97</c:v>
                </c:pt>
                <c:pt idx="2">
                  <c:v>0</c:v>
                </c:pt>
                <c:pt idx="3">
                  <c:v>629</c:v>
                </c:pt>
                <c:pt idx="4">
                  <c:v>136.82</c:v>
                </c:pt>
              </c:numCache>
            </c:numRef>
          </c:val>
          <c:extLst>
            <c:ext xmlns:c16="http://schemas.microsoft.com/office/drawing/2014/chart" uri="{C3380CC4-5D6E-409C-BE32-E72D297353CC}">
              <c16:uniqueId val="{00000002-E9B5-4C2B-ADE4-E4DC761F3866}"/>
            </c:ext>
          </c:extLst>
        </c:ser>
        <c:ser>
          <c:idx val="3"/>
          <c:order val="3"/>
          <c:tx>
            <c:strRef>
              <c:f>Sol.12!$I$13</c:f>
              <c:strCache>
                <c:ptCount val="1"/>
                <c:pt idx="0">
                  <c:v>Direct</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Sol.12!$J$9:$N$9</c:f>
              <c:strCache>
                <c:ptCount val="5"/>
                <c:pt idx="0">
                  <c:v>total_bookings</c:v>
                </c:pt>
                <c:pt idx="1">
                  <c:v>avg_lead_time</c:v>
                </c:pt>
                <c:pt idx="2">
                  <c:v>min_lead_time</c:v>
                </c:pt>
                <c:pt idx="3">
                  <c:v>max_lead_time</c:v>
                </c:pt>
                <c:pt idx="4">
                  <c:v>stddev_lead_time</c:v>
                </c:pt>
              </c:strCache>
            </c:strRef>
          </c:cat>
          <c:val>
            <c:numRef>
              <c:f>Sol.12!$J$13:$N$13</c:f>
              <c:numCache>
                <c:formatCode>General</c:formatCode>
                <c:ptCount val="5"/>
                <c:pt idx="0">
                  <c:v>12606</c:v>
                </c:pt>
                <c:pt idx="1">
                  <c:v>49.86</c:v>
                </c:pt>
                <c:pt idx="2">
                  <c:v>0</c:v>
                </c:pt>
                <c:pt idx="3">
                  <c:v>737</c:v>
                </c:pt>
                <c:pt idx="4">
                  <c:v>70.12</c:v>
                </c:pt>
              </c:numCache>
            </c:numRef>
          </c:val>
          <c:extLst>
            <c:ext xmlns:c16="http://schemas.microsoft.com/office/drawing/2014/chart" uri="{C3380CC4-5D6E-409C-BE32-E72D297353CC}">
              <c16:uniqueId val="{00000003-E9B5-4C2B-ADE4-E4DC761F3866}"/>
            </c:ext>
          </c:extLst>
        </c:ser>
        <c:ser>
          <c:idx val="4"/>
          <c:order val="4"/>
          <c:tx>
            <c:strRef>
              <c:f>Sol.12!$I$14</c:f>
              <c:strCache>
                <c:ptCount val="1"/>
                <c:pt idx="0">
                  <c:v>Corporate</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Sol.12!$J$9:$N$9</c:f>
              <c:strCache>
                <c:ptCount val="5"/>
                <c:pt idx="0">
                  <c:v>total_bookings</c:v>
                </c:pt>
                <c:pt idx="1">
                  <c:v>avg_lead_time</c:v>
                </c:pt>
                <c:pt idx="2">
                  <c:v>min_lead_time</c:v>
                </c:pt>
                <c:pt idx="3">
                  <c:v>max_lead_time</c:v>
                </c:pt>
                <c:pt idx="4">
                  <c:v>stddev_lead_time</c:v>
                </c:pt>
              </c:strCache>
            </c:strRef>
          </c:cat>
          <c:val>
            <c:numRef>
              <c:f>Sol.12!$J$14:$N$14</c:f>
              <c:numCache>
                <c:formatCode>General</c:formatCode>
                <c:ptCount val="5"/>
                <c:pt idx="0">
                  <c:v>5295</c:v>
                </c:pt>
                <c:pt idx="1">
                  <c:v>22.13</c:v>
                </c:pt>
                <c:pt idx="2">
                  <c:v>0</c:v>
                </c:pt>
                <c:pt idx="3">
                  <c:v>343</c:v>
                </c:pt>
                <c:pt idx="4">
                  <c:v>37.43</c:v>
                </c:pt>
              </c:numCache>
            </c:numRef>
          </c:val>
          <c:extLst>
            <c:ext xmlns:c16="http://schemas.microsoft.com/office/drawing/2014/chart" uri="{C3380CC4-5D6E-409C-BE32-E72D297353CC}">
              <c16:uniqueId val="{00000004-E9B5-4C2B-ADE4-E4DC761F3866}"/>
            </c:ext>
          </c:extLst>
        </c:ser>
        <c:ser>
          <c:idx val="5"/>
          <c:order val="5"/>
          <c:tx>
            <c:strRef>
              <c:f>Sol.12!$I$15</c:f>
              <c:strCache>
                <c:ptCount val="1"/>
                <c:pt idx="0">
                  <c:v>Complementary</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Sol.12!$J$9:$N$9</c:f>
              <c:strCache>
                <c:ptCount val="5"/>
                <c:pt idx="0">
                  <c:v>total_bookings</c:v>
                </c:pt>
                <c:pt idx="1">
                  <c:v>avg_lead_time</c:v>
                </c:pt>
                <c:pt idx="2">
                  <c:v>min_lead_time</c:v>
                </c:pt>
                <c:pt idx="3">
                  <c:v>max_lead_time</c:v>
                </c:pt>
                <c:pt idx="4">
                  <c:v>stddev_lead_time</c:v>
                </c:pt>
              </c:strCache>
            </c:strRef>
          </c:cat>
          <c:val>
            <c:numRef>
              <c:f>Sol.12!$J$15:$N$15</c:f>
              <c:numCache>
                <c:formatCode>General</c:formatCode>
                <c:ptCount val="5"/>
                <c:pt idx="0">
                  <c:v>743</c:v>
                </c:pt>
                <c:pt idx="1">
                  <c:v>13.29</c:v>
                </c:pt>
                <c:pt idx="2">
                  <c:v>0</c:v>
                </c:pt>
                <c:pt idx="3">
                  <c:v>386</c:v>
                </c:pt>
                <c:pt idx="4">
                  <c:v>31.79</c:v>
                </c:pt>
              </c:numCache>
            </c:numRef>
          </c:val>
          <c:extLst>
            <c:ext xmlns:c16="http://schemas.microsoft.com/office/drawing/2014/chart" uri="{C3380CC4-5D6E-409C-BE32-E72D297353CC}">
              <c16:uniqueId val="{00000005-E9B5-4C2B-ADE4-E4DC761F3866}"/>
            </c:ext>
          </c:extLst>
        </c:ser>
        <c:ser>
          <c:idx val="6"/>
          <c:order val="6"/>
          <c:tx>
            <c:strRef>
              <c:f>Sol.12!$I$16</c:f>
              <c:strCache>
                <c:ptCount val="1"/>
                <c:pt idx="0">
                  <c:v>Aviation</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Sol.12!$J$9:$N$9</c:f>
              <c:strCache>
                <c:ptCount val="5"/>
                <c:pt idx="0">
                  <c:v>total_bookings</c:v>
                </c:pt>
                <c:pt idx="1">
                  <c:v>avg_lead_time</c:v>
                </c:pt>
                <c:pt idx="2">
                  <c:v>min_lead_time</c:v>
                </c:pt>
                <c:pt idx="3">
                  <c:v>max_lead_time</c:v>
                </c:pt>
                <c:pt idx="4">
                  <c:v>stddev_lead_time</c:v>
                </c:pt>
              </c:strCache>
            </c:strRef>
          </c:cat>
          <c:val>
            <c:numRef>
              <c:f>Sol.12!$J$16:$N$16</c:f>
              <c:numCache>
                <c:formatCode>General</c:formatCode>
                <c:ptCount val="5"/>
                <c:pt idx="0">
                  <c:v>237</c:v>
                </c:pt>
                <c:pt idx="1">
                  <c:v>4.4400000000000004</c:v>
                </c:pt>
                <c:pt idx="2">
                  <c:v>0</c:v>
                </c:pt>
                <c:pt idx="3">
                  <c:v>23</c:v>
                </c:pt>
                <c:pt idx="4">
                  <c:v>4.5999999999999996</c:v>
                </c:pt>
              </c:numCache>
            </c:numRef>
          </c:val>
          <c:extLst>
            <c:ext xmlns:c16="http://schemas.microsoft.com/office/drawing/2014/chart" uri="{C3380CC4-5D6E-409C-BE32-E72D297353CC}">
              <c16:uniqueId val="{00000006-E9B5-4C2B-ADE4-E4DC761F3866}"/>
            </c:ext>
          </c:extLst>
        </c:ser>
        <c:ser>
          <c:idx val="7"/>
          <c:order val="7"/>
          <c:tx>
            <c:strRef>
              <c:f>Sol.12!$I$17</c:f>
              <c:strCache>
                <c:ptCount val="1"/>
                <c:pt idx="0">
                  <c:v>Undefined</c:v>
                </c:pt>
              </c:strCache>
            </c:strRef>
          </c:tx>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Sol.12!$J$9:$N$9</c:f>
              <c:strCache>
                <c:ptCount val="5"/>
                <c:pt idx="0">
                  <c:v>total_bookings</c:v>
                </c:pt>
                <c:pt idx="1">
                  <c:v>avg_lead_time</c:v>
                </c:pt>
                <c:pt idx="2">
                  <c:v>min_lead_time</c:v>
                </c:pt>
                <c:pt idx="3">
                  <c:v>max_lead_time</c:v>
                </c:pt>
                <c:pt idx="4">
                  <c:v>stddev_lead_time</c:v>
                </c:pt>
              </c:strCache>
            </c:strRef>
          </c:cat>
          <c:val>
            <c:numRef>
              <c:f>Sol.12!$J$17:$N$17</c:f>
              <c:numCache>
                <c:formatCode>General</c:formatCode>
                <c:ptCount val="5"/>
                <c:pt idx="0">
                  <c:v>2</c:v>
                </c:pt>
                <c:pt idx="1">
                  <c:v>1.5</c:v>
                </c:pt>
                <c:pt idx="2">
                  <c:v>1</c:v>
                </c:pt>
                <c:pt idx="3">
                  <c:v>2</c:v>
                </c:pt>
                <c:pt idx="4">
                  <c:v>0.5</c:v>
                </c:pt>
              </c:numCache>
            </c:numRef>
          </c:val>
          <c:extLst>
            <c:ext xmlns:c16="http://schemas.microsoft.com/office/drawing/2014/chart" uri="{C3380CC4-5D6E-409C-BE32-E72D297353CC}">
              <c16:uniqueId val="{00000007-E9B5-4C2B-ADE4-E4DC761F3866}"/>
            </c:ext>
          </c:extLst>
        </c:ser>
        <c:dLbls>
          <c:showLegendKey val="0"/>
          <c:showVal val="0"/>
          <c:showCatName val="0"/>
          <c:showSerName val="0"/>
          <c:showPercent val="0"/>
          <c:showBubbleSize val="0"/>
        </c:dLbls>
        <c:gapWidth val="150"/>
        <c:shape val="box"/>
        <c:axId val="40917791"/>
        <c:axId val="40909055"/>
        <c:axId val="0"/>
      </c:bar3DChart>
      <c:catAx>
        <c:axId val="4091779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0909055"/>
        <c:crosses val="autoZero"/>
        <c:auto val="1"/>
        <c:lblAlgn val="ctr"/>
        <c:lblOffset val="100"/>
        <c:noMultiLvlLbl val="0"/>
      </c:catAx>
      <c:valAx>
        <c:axId val="4090905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091779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Distributions</a:t>
            </a:r>
            <a:r>
              <a:rPr lang="en-US" baseline="0"/>
              <a:t> of </a:t>
            </a:r>
            <a:r>
              <a:rPr lang="en-US"/>
              <a:t>bookings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Sol.13!$O$12</c:f>
              <c:strCache>
                <c:ptCount val="1"/>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541-4688-8411-393FC7FD22E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541-4688-8411-393FC7FD22E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numRef>
              <c:f>Sol.13!$N$13:$N$14</c:f>
              <c:numCache>
                <c:formatCode>General</c:formatCode>
                <c:ptCount val="2"/>
              </c:numCache>
            </c:numRef>
          </c:cat>
          <c:val>
            <c:numRef>
              <c:f>Sol.13!$O$13:$O$14</c:f>
              <c:numCache>
                <c:formatCode>General</c:formatCode>
                <c:ptCount val="2"/>
              </c:numCache>
            </c:numRef>
          </c:val>
          <c:extLst>
            <c:ext xmlns:c16="http://schemas.microsoft.com/office/drawing/2014/chart" uri="{C3380CC4-5D6E-409C-BE32-E72D297353CC}">
              <c16:uniqueId val="{00000000-068A-48CD-824C-2B2BAA190D55}"/>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manualLayout>
          <c:layoutTarget val="inner"/>
          <c:xMode val="edge"/>
          <c:yMode val="edge"/>
          <c:x val="0.13014370351009028"/>
          <c:y val="0.14323322649995385"/>
          <c:w val="0.60320514914888745"/>
          <c:h val="0.81768246305895176"/>
        </c:manualLayout>
      </c:layout>
      <c:pieChart>
        <c:varyColors val="1"/>
        <c:ser>
          <c:idx val="0"/>
          <c:order val="0"/>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8210-4C77-BA7D-F25E0B0A772D}"/>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8210-4C77-BA7D-F25E0B0A772D}"/>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8210-4C77-BA7D-F25E0B0A772D}"/>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8210-4C77-BA7D-F25E0B0A772D}"/>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8210-4C77-BA7D-F25E0B0A772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Sol.13!$H$10:$H$14</c:f>
              <c:strCache>
                <c:ptCount val="5"/>
                <c:pt idx="0">
                  <c:v>TA/TO</c:v>
                </c:pt>
                <c:pt idx="1">
                  <c:v>Direct</c:v>
                </c:pt>
                <c:pt idx="2">
                  <c:v>Corporate</c:v>
                </c:pt>
                <c:pt idx="3">
                  <c:v>GDS</c:v>
                </c:pt>
                <c:pt idx="4">
                  <c:v>Undefined</c:v>
                </c:pt>
              </c:strCache>
            </c:strRef>
          </c:cat>
          <c:val>
            <c:numRef>
              <c:f>Sol.13!$I$10:$I$14</c:f>
              <c:numCache>
                <c:formatCode>General</c:formatCode>
                <c:ptCount val="5"/>
                <c:pt idx="0">
                  <c:v>97870</c:v>
                </c:pt>
                <c:pt idx="1">
                  <c:v>14645</c:v>
                </c:pt>
                <c:pt idx="2">
                  <c:v>6677</c:v>
                </c:pt>
                <c:pt idx="3">
                  <c:v>193</c:v>
                </c:pt>
                <c:pt idx="4">
                  <c:v>5</c:v>
                </c:pt>
              </c:numCache>
            </c:numRef>
          </c:val>
          <c:extLst>
            <c:ext xmlns:c16="http://schemas.microsoft.com/office/drawing/2014/chart" uri="{C3380CC4-5D6E-409C-BE32-E72D297353CC}">
              <c16:uniqueId val="{00000000-86E1-4A51-9C51-3C174A641E8B}"/>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7359901329761166"/>
          <c:y val="0.2045067858979939"/>
          <c:w val="0.18793794447893183"/>
          <c:h val="0.4711088249647186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Sol.14!$K$10:$K$17</c:f>
              <c:strCache>
                <c:ptCount val="8"/>
                <c:pt idx="0">
                  <c:v>Corporate</c:v>
                </c:pt>
                <c:pt idx="1">
                  <c:v>Direct</c:v>
                </c:pt>
                <c:pt idx="2">
                  <c:v>Online TA</c:v>
                </c:pt>
                <c:pt idx="3">
                  <c:v>Offline TA/TO</c:v>
                </c:pt>
                <c:pt idx="4">
                  <c:v>Groups</c:v>
                </c:pt>
                <c:pt idx="5">
                  <c:v>Complementary</c:v>
                </c:pt>
                <c:pt idx="6">
                  <c:v>Aviation</c:v>
                </c:pt>
                <c:pt idx="7">
                  <c:v>Undefined</c:v>
                </c:pt>
              </c:strCache>
            </c:strRef>
          </c:cat>
          <c:val>
            <c:numRef>
              <c:f>Sol.14!$L$10:$L$17</c:f>
              <c:numCache>
                <c:formatCode>General</c:formatCode>
                <c:ptCount val="8"/>
                <c:pt idx="0">
                  <c:v>1474</c:v>
                </c:pt>
                <c:pt idx="1">
                  <c:v>796</c:v>
                </c:pt>
                <c:pt idx="2">
                  <c:v>597</c:v>
                </c:pt>
                <c:pt idx="3">
                  <c:v>379</c:v>
                </c:pt>
                <c:pt idx="4">
                  <c:v>270</c:v>
                </c:pt>
                <c:pt idx="5">
                  <c:v>230</c:v>
                </c:pt>
                <c:pt idx="6">
                  <c:v>64</c:v>
                </c:pt>
                <c:pt idx="7">
                  <c:v>0</c:v>
                </c:pt>
              </c:numCache>
            </c:numRef>
          </c:val>
          <c:extLst>
            <c:ext xmlns:c16="http://schemas.microsoft.com/office/drawing/2014/chart" uri="{C3380CC4-5D6E-409C-BE32-E72D297353CC}">
              <c16:uniqueId val="{00000000-60E8-4A60-B142-11DDC539E249}"/>
            </c:ext>
          </c:extLst>
        </c:ser>
        <c:ser>
          <c:idx val="1"/>
          <c:order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Sol.14!$K$10:$K$17</c:f>
              <c:strCache>
                <c:ptCount val="8"/>
                <c:pt idx="0">
                  <c:v>Corporate</c:v>
                </c:pt>
                <c:pt idx="1">
                  <c:v>Direct</c:v>
                </c:pt>
                <c:pt idx="2">
                  <c:v>Online TA</c:v>
                </c:pt>
                <c:pt idx="3">
                  <c:v>Offline TA/TO</c:v>
                </c:pt>
                <c:pt idx="4">
                  <c:v>Groups</c:v>
                </c:pt>
                <c:pt idx="5">
                  <c:v>Complementary</c:v>
                </c:pt>
                <c:pt idx="6">
                  <c:v>Aviation</c:v>
                </c:pt>
                <c:pt idx="7">
                  <c:v>Undefined</c:v>
                </c:pt>
              </c:strCache>
            </c:strRef>
          </c:cat>
          <c:val>
            <c:numRef>
              <c:f>Sol.14!$M$10:$M$17</c:f>
              <c:numCache>
                <c:formatCode>General</c:formatCode>
                <c:ptCount val="8"/>
                <c:pt idx="0">
                  <c:v>3821</c:v>
                </c:pt>
                <c:pt idx="1">
                  <c:v>11810</c:v>
                </c:pt>
                <c:pt idx="2">
                  <c:v>55880</c:v>
                </c:pt>
                <c:pt idx="3">
                  <c:v>23840</c:v>
                </c:pt>
                <c:pt idx="4">
                  <c:v>19541</c:v>
                </c:pt>
                <c:pt idx="5">
                  <c:v>513</c:v>
                </c:pt>
                <c:pt idx="6">
                  <c:v>173</c:v>
                </c:pt>
                <c:pt idx="7">
                  <c:v>2</c:v>
                </c:pt>
              </c:numCache>
            </c:numRef>
          </c:val>
          <c:extLst>
            <c:ext xmlns:c16="http://schemas.microsoft.com/office/drawing/2014/chart" uri="{C3380CC4-5D6E-409C-BE32-E72D297353CC}">
              <c16:uniqueId val="{00000001-60E8-4A60-B142-11DDC539E249}"/>
            </c:ext>
          </c:extLst>
        </c:ser>
        <c:dLbls>
          <c:showLegendKey val="0"/>
          <c:showVal val="1"/>
          <c:showCatName val="0"/>
          <c:showSerName val="0"/>
          <c:showPercent val="0"/>
          <c:showBubbleSize val="0"/>
        </c:dLbls>
        <c:gapWidth val="150"/>
        <c:shape val="box"/>
        <c:axId val="544510527"/>
        <c:axId val="544511359"/>
        <c:axId val="0"/>
      </c:bar3DChart>
      <c:catAx>
        <c:axId val="54451052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44511359"/>
        <c:crosses val="autoZero"/>
        <c:auto val="1"/>
        <c:lblAlgn val="ctr"/>
        <c:lblOffset val="100"/>
        <c:noMultiLvlLbl val="0"/>
      </c:catAx>
      <c:valAx>
        <c:axId val="54451135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445105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735877195575835"/>
          <c:y val="0.10265222372065368"/>
          <c:w val="0.86486351706036746"/>
          <c:h val="0.61498432487605714"/>
        </c:manualLayout>
      </c:layout>
      <c:barChart>
        <c:barDir val="col"/>
        <c:grouping val="stacked"/>
        <c:varyColors val="0"/>
        <c:ser>
          <c:idx val="0"/>
          <c:order val="0"/>
          <c:tx>
            <c:strRef>
              <c:f>Sol.15!$O$9</c:f>
              <c:strCache>
                <c:ptCount val="1"/>
                <c:pt idx="0">
                  <c:v>total_cancellations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Sol.15!$N$10:$N$12</c:f>
              <c:strCache>
                <c:ptCount val="3"/>
                <c:pt idx="0">
                  <c:v>Non_canceled booking</c:v>
                </c:pt>
                <c:pt idx="1">
                  <c:v>previous_Cancellations</c:v>
                </c:pt>
                <c:pt idx="2">
                  <c:v>No Booking History</c:v>
                </c:pt>
              </c:strCache>
            </c:strRef>
          </c:cat>
          <c:val>
            <c:numRef>
              <c:f>Sol.15!$O$10:$O$12</c:f>
              <c:numCache>
                <c:formatCode>General</c:formatCode>
                <c:ptCount val="3"/>
                <c:pt idx="0">
                  <c:v>70</c:v>
                </c:pt>
                <c:pt idx="1">
                  <c:v>5942</c:v>
                </c:pt>
                <c:pt idx="2">
                  <c:v>38212</c:v>
                </c:pt>
              </c:numCache>
            </c:numRef>
          </c:val>
          <c:extLst>
            <c:ext xmlns:c16="http://schemas.microsoft.com/office/drawing/2014/chart" uri="{C3380CC4-5D6E-409C-BE32-E72D297353CC}">
              <c16:uniqueId val="{00000000-32FC-4338-9F11-F99BBA400366}"/>
            </c:ext>
          </c:extLst>
        </c:ser>
        <c:ser>
          <c:idx val="1"/>
          <c:order val="1"/>
          <c:tx>
            <c:strRef>
              <c:f>Sol.15!$P$9</c:f>
              <c:strCache>
                <c:ptCount val="1"/>
                <c:pt idx="0">
                  <c:v>cancellation_rate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dLbl>
              <c:idx val="0"/>
              <c:layout>
                <c:manualLayout>
                  <c:x val="-1.0185067526415994E-16"/>
                  <c:y val="-0.1064308107319918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24E1-4D46-B644-252BAE2047F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Sol.15!$N$10:$N$12</c:f>
              <c:strCache>
                <c:ptCount val="3"/>
                <c:pt idx="0">
                  <c:v>Non_canceled booking</c:v>
                </c:pt>
                <c:pt idx="1">
                  <c:v>previous_Cancellations</c:v>
                </c:pt>
                <c:pt idx="2">
                  <c:v>No Booking History</c:v>
                </c:pt>
              </c:strCache>
            </c:strRef>
          </c:cat>
          <c:val>
            <c:numRef>
              <c:f>Sol.15!$P$10:$P$12</c:f>
              <c:numCache>
                <c:formatCode>General</c:formatCode>
                <c:ptCount val="3"/>
                <c:pt idx="0">
                  <c:v>2.35</c:v>
                </c:pt>
                <c:pt idx="1">
                  <c:v>91.64</c:v>
                </c:pt>
                <c:pt idx="2">
                  <c:v>34.76</c:v>
                </c:pt>
              </c:numCache>
            </c:numRef>
          </c:val>
          <c:extLst>
            <c:ext xmlns:c16="http://schemas.microsoft.com/office/drawing/2014/chart" uri="{C3380CC4-5D6E-409C-BE32-E72D297353CC}">
              <c16:uniqueId val="{00000001-32FC-4338-9F11-F99BBA400366}"/>
            </c:ext>
          </c:extLst>
        </c:ser>
        <c:dLbls>
          <c:dLblPos val="inBase"/>
          <c:showLegendKey val="0"/>
          <c:showVal val="1"/>
          <c:showCatName val="0"/>
          <c:showSerName val="0"/>
          <c:showPercent val="0"/>
          <c:showBubbleSize val="0"/>
        </c:dLbls>
        <c:gapWidth val="150"/>
        <c:overlap val="100"/>
        <c:axId val="697682960"/>
        <c:axId val="697683440"/>
      </c:barChart>
      <c:catAx>
        <c:axId val="69768296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97683440"/>
        <c:crosses val="autoZero"/>
        <c:auto val="1"/>
        <c:lblAlgn val="ctr"/>
        <c:lblOffset val="100"/>
        <c:noMultiLvlLbl val="0"/>
      </c:catAx>
      <c:valAx>
        <c:axId val="69768344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97682960"/>
        <c:crosses val="autoZero"/>
        <c:crossBetween val="between"/>
      </c:valAx>
      <c:spPr>
        <a:noFill/>
        <a:ln>
          <a:noFill/>
        </a:ln>
        <a:effectLst/>
      </c:spPr>
    </c:plotArea>
    <c:legend>
      <c:legendPos val="r"/>
      <c:layout>
        <c:manualLayout>
          <c:xMode val="edge"/>
          <c:yMode val="edge"/>
          <c:x val="0.27584069982491244"/>
          <c:y val="0.84249467090094399"/>
          <c:w val="0.4529870014683709"/>
          <c:h val="0.1185554153797073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stacked"/>
        <c:varyColors val="0"/>
        <c:ser>
          <c:idx val="0"/>
          <c:order val="0"/>
          <c:tx>
            <c:strRef>
              <c:f>Sol.16!$N$9</c:f>
              <c:strCache>
                <c:ptCount val="1"/>
                <c:pt idx="0">
                  <c:v> Total_Bookings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Sol.16!$M$10:$M$19</c:f>
              <c:strCache>
                <c:ptCount val="10"/>
                <c:pt idx="0">
                  <c:v>A</c:v>
                </c:pt>
                <c:pt idx="1">
                  <c:v>B</c:v>
                </c:pt>
                <c:pt idx="2">
                  <c:v>C</c:v>
                </c:pt>
                <c:pt idx="3">
                  <c:v>D</c:v>
                </c:pt>
                <c:pt idx="4">
                  <c:v>E</c:v>
                </c:pt>
                <c:pt idx="5">
                  <c:v>F</c:v>
                </c:pt>
                <c:pt idx="6">
                  <c:v>G</c:v>
                </c:pt>
                <c:pt idx="7">
                  <c:v>H</c:v>
                </c:pt>
                <c:pt idx="8">
                  <c:v>L</c:v>
                </c:pt>
                <c:pt idx="9">
                  <c:v>P</c:v>
                </c:pt>
              </c:strCache>
            </c:strRef>
          </c:cat>
          <c:val>
            <c:numRef>
              <c:f>Sol.16!$N$10:$N$19</c:f>
              <c:numCache>
                <c:formatCode>General</c:formatCode>
                <c:ptCount val="10"/>
                <c:pt idx="0">
                  <c:v>85994</c:v>
                </c:pt>
                <c:pt idx="1">
                  <c:v>1118</c:v>
                </c:pt>
                <c:pt idx="2">
                  <c:v>932</c:v>
                </c:pt>
                <c:pt idx="3">
                  <c:v>19201</c:v>
                </c:pt>
                <c:pt idx="4">
                  <c:v>6535</c:v>
                </c:pt>
                <c:pt idx="5">
                  <c:v>2897</c:v>
                </c:pt>
                <c:pt idx="6">
                  <c:v>2094</c:v>
                </c:pt>
                <c:pt idx="7">
                  <c:v>601</c:v>
                </c:pt>
                <c:pt idx="8">
                  <c:v>6</c:v>
                </c:pt>
                <c:pt idx="9">
                  <c:v>12</c:v>
                </c:pt>
              </c:numCache>
            </c:numRef>
          </c:val>
          <c:extLst>
            <c:ext xmlns:c16="http://schemas.microsoft.com/office/drawing/2014/chart" uri="{C3380CC4-5D6E-409C-BE32-E72D297353CC}">
              <c16:uniqueId val="{00000000-16F0-441D-8CA7-D6A718746CC7}"/>
            </c:ext>
          </c:extLst>
        </c:ser>
        <c:ser>
          <c:idx val="1"/>
          <c:order val="1"/>
          <c:tx>
            <c:strRef>
              <c:f>Sol.16!$O$9</c:f>
              <c:strCache>
                <c:ptCount val="1"/>
                <c:pt idx="0">
                  <c:v> Desired_Room</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Sol.16!$M$10:$M$19</c:f>
              <c:strCache>
                <c:ptCount val="10"/>
                <c:pt idx="0">
                  <c:v>A</c:v>
                </c:pt>
                <c:pt idx="1">
                  <c:v>B</c:v>
                </c:pt>
                <c:pt idx="2">
                  <c:v>C</c:v>
                </c:pt>
                <c:pt idx="3">
                  <c:v>D</c:v>
                </c:pt>
                <c:pt idx="4">
                  <c:v>E</c:v>
                </c:pt>
                <c:pt idx="5">
                  <c:v>F</c:v>
                </c:pt>
                <c:pt idx="6">
                  <c:v>G</c:v>
                </c:pt>
                <c:pt idx="7">
                  <c:v>H</c:v>
                </c:pt>
                <c:pt idx="8">
                  <c:v>L</c:v>
                </c:pt>
                <c:pt idx="9">
                  <c:v>P</c:v>
                </c:pt>
              </c:strCache>
            </c:strRef>
          </c:cat>
          <c:val>
            <c:numRef>
              <c:f>Sol.16!$O$10:$O$19</c:f>
              <c:numCache>
                <c:formatCode>General</c:formatCode>
                <c:ptCount val="10"/>
                <c:pt idx="0">
                  <c:v>73598</c:v>
                </c:pt>
                <c:pt idx="1">
                  <c:v>988</c:v>
                </c:pt>
                <c:pt idx="2">
                  <c:v>883</c:v>
                </c:pt>
                <c:pt idx="3">
                  <c:v>17736</c:v>
                </c:pt>
                <c:pt idx="4">
                  <c:v>5923</c:v>
                </c:pt>
                <c:pt idx="5">
                  <c:v>2707</c:v>
                </c:pt>
                <c:pt idx="6">
                  <c:v>2041</c:v>
                </c:pt>
                <c:pt idx="7">
                  <c:v>584</c:v>
                </c:pt>
                <c:pt idx="8">
                  <c:v>1</c:v>
                </c:pt>
                <c:pt idx="9">
                  <c:v>12</c:v>
                </c:pt>
              </c:numCache>
            </c:numRef>
          </c:val>
          <c:extLst>
            <c:ext xmlns:c16="http://schemas.microsoft.com/office/drawing/2014/chart" uri="{C3380CC4-5D6E-409C-BE32-E72D297353CC}">
              <c16:uniqueId val="{00000001-16F0-441D-8CA7-D6A718746CC7}"/>
            </c:ext>
          </c:extLst>
        </c:ser>
        <c:ser>
          <c:idx val="2"/>
          <c:order val="2"/>
          <c:tx>
            <c:strRef>
              <c:f>Sol.16!$P$9</c:f>
              <c:strCache>
                <c:ptCount val="1"/>
                <c:pt idx="0">
                  <c:v> Assigned_Room</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Sol.16!$M$10:$M$19</c:f>
              <c:strCache>
                <c:ptCount val="10"/>
                <c:pt idx="0">
                  <c:v>A</c:v>
                </c:pt>
                <c:pt idx="1">
                  <c:v>B</c:v>
                </c:pt>
                <c:pt idx="2">
                  <c:v>C</c:v>
                </c:pt>
                <c:pt idx="3">
                  <c:v>D</c:v>
                </c:pt>
                <c:pt idx="4">
                  <c:v>E</c:v>
                </c:pt>
                <c:pt idx="5">
                  <c:v>F</c:v>
                </c:pt>
                <c:pt idx="6">
                  <c:v>G</c:v>
                </c:pt>
                <c:pt idx="7">
                  <c:v>H</c:v>
                </c:pt>
                <c:pt idx="8">
                  <c:v>L</c:v>
                </c:pt>
                <c:pt idx="9">
                  <c:v>P</c:v>
                </c:pt>
              </c:strCache>
            </c:strRef>
          </c:cat>
          <c:val>
            <c:numRef>
              <c:f>Sol.16!$P$10:$P$19</c:f>
              <c:numCache>
                <c:formatCode>General</c:formatCode>
                <c:ptCount val="10"/>
                <c:pt idx="0">
                  <c:v>12396</c:v>
                </c:pt>
                <c:pt idx="1">
                  <c:v>130</c:v>
                </c:pt>
                <c:pt idx="2">
                  <c:v>49</c:v>
                </c:pt>
                <c:pt idx="3">
                  <c:v>1465</c:v>
                </c:pt>
                <c:pt idx="4">
                  <c:v>612</c:v>
                </c:pt>
                <c:pt idx="5">
                  <c:v>190</c:v>
                </c:pt>
                <c:pt idx="6">
                  <c:v>53</c:v>
                </c:pt>
                <c:pt idx="7">
                  <c:v>17</c:v>
                </c:pt>
                <c:pt idx="8">
                  <c:v>5</c:v>
                </c:pt>
                <c:pt idx="9">
                  <c:v>0</c:v>
                </c:pt>
              </c:numCache>
            </c:numRef>
          </c:val>
          <c:extLst>
            <c:ext xmlns:c16="http://schemas.microsoft.com/office/drawing/2014/chart" uri="{C3380CC4-5D6E-409C-BE32-E72D297353CC}">
              <c16:uniqueId val="{00000002-16F0-441D-8CA7-D6A718746CC7}"/>
            </c:ext>
          </c:extLst>
        </c:ser>
        <c:dLbls>
          <c:showLegendKey val="0"/>
          <c:showVal val="0"/>
          <c:showCatName val="0"/>
          <c:showSerName val="0"/>
          <c:showPercent val="0"/>
          <c:showBubbleSize val="0"/>
        </c:dLbls>
        <c:gapWidth val="150"/>
        <c:overlap val="100"/>
        <c:axId val="1121274752"/>
        <c:axId val="1121263104"/>
      </c:barChart>
      <c:catAx>
        <c:axId val="112127475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21263104"/>
        <c:crosses val="autoZero"/>
        <c:auto val="1"/>
        <c:lblAlgn val="ctr"/>
        <c:lblOffset val="100"/>
        <c:noMultiLvlLbl val="0"/>
      </c:catAx>
      <c:valAx>
        <c:axId val="112126310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212747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pieChart>
        <c:varyColors val="1"/>
        <c:ser>
          <c:idx val="0"/>
          <c:order val="0"/>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32A9-462C-BE8F-6F04A1A086A8}"/>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32A9-462C-BE8F-6F04A1A086A8}"/>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32A9-462C-BE8F-6F04A1A086A8}"/>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32A9-462C-BE8F-6F04A1A086A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Sol.1!$O$8:$R$8</c:f>
              <c:strCache>
                <c:ptCount val="4"/>
                <c:pt idx="0">
                  <c:v>min_lead_time</c:v>
                </c:pt>
                <c:pt idx="1">
                  <c:v> max_lead_time</c:v>
                </c:pt>
                <c:pt idx="2">
                  <c:v> avge_lead_time</c:v>
                </c:pt>
                <c:pt idx="3">
                  <c:v> syd_lead_time</c:v>
                </c:pt>
              </c:strCache>
            </c:strRef>
          </c:cat>
          <c:val>
            <c:numRef>
              <c:f>Sol.1!$O$9:$R$9</c:f>
              <c:numCache>
                <c:formatCode>General</c:formatCode>
                <c:ptCount val="4"/>
                <c:pt idx="0">
                  <c:v>0</c:v>
                </c:pt>
                <c:pt idx="1">
                  <c:v>737</c:v>
                </c:pt>
                <c:pt idx="2">
                  <c:v>104.01139999999999</c:v>
                </c:pt>
                <c:pt idx="3">
                  <c:v>106.862649509161</c:v>
                </c:pt>
              </c:numCache>
            </c:numRef>
          </c:val>
          <c:extLst>
            <c:ext xmlns:c16="http://schemas.microsoft.com/office/drawing/2014/chart" uri="{C3380CC4-5D6E-409C-BE32-E72D297353CC}">
              <c16:uniqueId val="{00000000-AF9C-4BAB-B994-42C81A3C57AA}"/>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lineChart>
        <c:grouping val="standard"/>
        <c:varyColors val="0"/>
        <c:ser>
          <c:idx val="0"/>
          <c:order val="0"/>
          <c:spPr>
            <a:ln w="34925" cap="rnd">
              <a:solidFill>
                <a:schemeClr val="accent1"/>
              </a:solidFill>
              <a:round/>
            </a:ln>
            <a:effectLst>
              <a:outerShdw blurRad="57150" dist="19050" dir="5400000" algn="ctr" rotWithShape="0">
                <a:srgbClr val="000000">
                  <a:alpha val="63000"/>
                </a:srgbClr>
              </a:outerShdw>
            </a:effectLst>
          </c:spPr>
          <c:marker>
            <c:symbol val="none"/>
          </c:marker>
          <c:cat>
            <c:strRef>
              <c:f>Sol.16!$M$32:$M$43</c:f>
              <c:strCache>
                <c:ptCount val="12"/>
                <c:pt idx="0">
                  <c:v>April</c:v>
                </c:pt>
                <c:pt idx="1">
                  <c:v>August</c:v>
                </c:pt>
                <c:pt idx="2">
                  <c:v>December</c:v>
                </c:pt>
                <c:pt idx="3">
                  <c:v>February</c:v>
                </c:pt>
                <c:pt idx="4">
                  <c:v>January</c:v>
                </c:pt>
                <c:pt idx="5">
                  <c:v>July</c:v>
                </c:pt>
                <c:pt idx="6">
                  <c:v>June</c:v>
                </c:pt>
                <c:pt idx="7">
                  <c:v>March</c:v>
                </c:pt>
                <c:pt idx="8">
                  <c:v>May</c:v>
                </c:pt>
                <c:pt idx="9">
                  <c:v>November</c:v>
                </c:pt>
                <c:pt idx="10">
                  <c:v>October</c:v>
                </c:pt>
                <c:pt idx="11">
                  <c:v>September</c:v>
                </c:pt>
              </c:strCache>
            </c:strRef>
          </c:cat>
          <c:val>
            <c:numRef>
              <c:f>Sol.16!$N$32:$N$43</c:f>
              <c:numCache>
                <c:formatCode>General</c:formatCode>
                <c:ptCount val="12"/>
                <c:pt idx="0">
                  <c:v>1190</c:v>
                </c:pt>
                <c:pt idx="1">
                  <c:v>1189</c:v>
                </c:pt>
                <c:pt idx="2">
                  <c:v>1089</c:v>
                </c:pt>
                <c:pt idx="3">
                  <c:v>1318</c:v>
                </c:pt>
                <c:pt idx="4">
                  <c:v>1090</c:v>
                </c:pt>
                <c:pt idx="5">
                  <c:v>1069</c:v>
                </c:pt>
                <c:pt idx="6">
                  <c:v>902</c:v>
                </c:pt>
                <c:pt idx="7">
                  <c:v>1412</c:v>
                </c:pt>
                <c:pt idx="8">
                  <c:v>1213</c:v>
                </c:pt>
                <c:pt idx="9">
                  <c:v>1227</c:v>
                </c:pt>
                <c:pt idx="10">
                  <c:v>1657</c:v>
                </c:pt>
                <c:pt idx="11">
                  <c:v>1561</c:v>
                </c:pt>
              </c:numCache>
            </c:numRef>
          </c:val>
          <c:smooth val="0"/>
          <c:extLst>
            <c:ext xmlns:c16="http://schemas.microsoft.com/office/drawing/2014/chart" uri="{C3380CC4-5D6E-409C-BE32-E72D297353CC}">
              <c16:uniqueId val="{00000000-61A7-4756-9CA1-5FF27FC3C4DF}"/>
            </c:ext>
          </c:extLst>
        </c:ser>
        <c:dLbls>
          <c:showLegendKey val="0"/>
          <c:showVal val="0"/>
          <c:showCatName val="0"/>
          <c:showSerName val="0"/>
          <c:showPercent val="0"/>
          <c:showBubbleSize val="0"/>
        </c:dLbls>
        <c:smooth val="0"/>
        <c:axId val="1123702976"/>
        <c:axId val="1123702560"/>
      </c:lineChart>
      <c:catAx>
        <c:axId val="1123702976"/>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23702560"/>
        <c:crosses val="autoZero"/>
        <c:auto val="1"/>
        <c:lblAlgn val="ctr"/>
        <c:lblOffset val="100"/>
        <c:noMultiLvlLbl val="0"/>
      </c:catAx>
      <c:valAx>
        <c:axId val="112370256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23702976"/>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Sol.17!$M$9</c:f>
              <c:strCache>
                <c:ptCount val="1"/>
                <c:pt idx="0">
                  <c:v>cancellation_rate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numRef>
              <c:f>Sol.17!$L$10:$L$15</c:f>
              <c:numCache>
                <c:formatCode>General</c:formatCode>
                <c:ptCount val="6"/>
                <c:pt idx="0">
                  <c:v>0</c:v>
                </c:pt>
                <c:pt idx="1">
                  <c:v>1</c:v>
                </c:pt>
                <c:pt idx="2">
                  <c:v>2</c:v>
                </c:pt>
                <c:pt idx="3">
                  <c:v>3</c:v>
                </c:pt>
                <c:pt idx="4">
                  <c:v>4</c:v>
                </c:pt>
                <c:pt idx="5">
                  <c:v>5</c:v>
                </c:pt>
              </c:numCache>
            </c:numRef>
          </c:cat>
          <c:val>
            <c:numRef>
              <c:f>Sol.17!$M$10:$M$15</c:f>
              <c:numCache>
                <c:formatCode>General</c:formatCode>
                <c:ptCount val="6"/>
                <c:pt idx="0">
                  <c:v>40.85</c:v>
                </c:pt>
                <c:pt idx="1">
                  <c:v>14.23</c:v>
                </c:pt>
                <c:pt idx="2">
                  <c:v>20.13</c:v>
                </c:pt>
                <c:pt idx="3">
                  <c:v>15.53</c:v>
                </c:pt>
                <c:pt idx="4">
                  <c:v>17.82</c:v>
                </c:pt>
                <c:pt idx="5">
                  <c:v>16.95</c:v>
                </c:pt>
              </c:numCache>
            </c:numRef>
          </c:val>
          <c:extLst>
            <c:ext xmlns:c16="http://schemas.microsoft.com/office/drawing/2014/chart" uri="{C3380CC4-5D6E-409C-BE32-E72D297353CC}">
              <c16:uniqueId val="{00000000-6FBF-4CFC-A5E6-24CE2CED0650}"/>
            </c:ext>
          </c:extLst>
        </c:ser>
        <c:ser>
          <c:idx val="1"/>
          <c:order val="1"/>
          <c:tx>
            <c:strRef>
              <c:f>Sol.17!$N$9</c:f>
              <c:strCache>
                <c:ptCount val="1"/>
                <c:pt idx="0">
                  <c:v>total_cancellations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numRef>
              <c:f>Sol.17!$L$10:$L$15</c:f>
              <c:numCache>
                <c:formatCode>General</c:formatCode>
                <c:ptCount val="6"/>
                <c:pt idx="0">
                  <c:v>0</c:v>
                </c:pt>
                <c:pt idx="1">
                  <c:v>1</c:v>
                </c:pt>
                <c:pt idx="2">
                  <c:v>2</c:v>
                </c:pt>
                <c:pt idx="3">
                  <c:v>3</c:v>
                </c:pt>
                <c:pt idx="4">
                  <c:v>4</c:v>
                </c:pt>
                <c:pt idx="5">
                  <c:v>5</c:v>
                </c:pt>
              </c:numCache>
            </c:numRef>
          </c:cat>
          <c:val>
            <c:numRef>
              <c:f>Sol.17!$N$10:$N$15</c:f>
              <c:numCache>
                <c:formatCode>General</c:formatCode>
                <c:ptCount val="6"/>
                <c:pt idx="0">
                  <c:v>41391</c:v>
                </c:pt>
                <c:pt idx="1">
                  <c:v>1807</c:v>
                </c:pt>
                <c:pt idx="2">
                  <c:v>766</c:v>
                </c:pt>
                <c:pt idx="3">
                  <c:v>144</c:v>
                </c:pt>
                <c:pt idx="4">
                  <c:v>67</c:v>
                </c:pt>
                <c:pt idx="5">
                  <c:v>20</c:v>
                </c:pt>
              </c:numCache>
            </c:numRef>
          </c:val>
          <c:extLst>
            <c:ext xmlns:c16="http://schemas.microsoft.com/office/drawing/2014/chart" uri="{C3380CC4-5D6E-409C-BE32-E72D297353CC}">
              <c16:uniqueId val="{00000001-6FBF-4CFC-A5E6-24CE2CED0650}"/>
            </c:ext>
          </c:extLst>
        </c:ser>
        <c:ser>
          <c:idx val="2"/>
          <c:order val="2"/>
          <c:tx>
            <c:strRef>
              <c:f>Sol.17!$O$9</c:f>
              <c:strCache>
                <c:ptCount val="1"/>
                <c:pt idx="0">
                  <c:v>total_bookings</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numRef>
              <c:f>Sol.17!$L$10:$L$15</c:f>
              <c:numCache>
                <c:formatCode>General</c:formatCode>
                <c:ptCount val="6"/>
                <c:pt idx="0">
                  <c:v>0</c:v>
                </c:pt>
                <c:pt idx="1">
                  <c:v>1</c:v>
                </c:pt>
                <c:pt idx="2">
                  <c:v>2</c:v>
                </c:pt>
                <c:pt idx="3">
                  <c:v>3</c:v>
                </c:pt>
                <c:pt idx="4">
                  <c:v>4</c:v>
                </c:pt>
                <c:pt idx="5">
                  <c:v>5</c:v>
                </c:pt>
              </c:numCache>
            </c:numRef>
          </c:cat>
          <c:val>
            <c:numRef>
              <c:f>Sol.17!$O$10:$O$15</c:f>
              <c:numCache>
                <c:formatCode>General</c:formatCode>
                <c:ptCount val="6"/>
                <c:pt idx="0">
                  <c:v>101314</c:v>
                </c:pt>
                <c:pt idx="1">
                  <c:v>12701</c:v>
                </c:pt>
                <c:pt idx="2">
                  <c:v>3805</c:v>
                </c:pt>
                <c:pt idx="3">
                  <c:v>927</c:v>
                </c:pt>
                <c:pt idx="4">
                  <c:v>376</c:v>
                </c:pt>
                <c:pt idx="5">
                  <c:v>118</c:v>
                </c:pt>
              </c:numCache>
            </c:numRef>
          </c:val>
          <c:extLst>
            <c:ext xmlns:c16="http://schemas.microsoft.com/office/drawing/2014/chart" uri="{C3380CC4-5D6E-409C-BE32-E72D297353CC}">
              <c16:uniqueId val="{00000002-6FBF-4CFC-A5E6-24CE2CED0650}"/>
            </c:ext>
          </c:extLst>
        </c:ser>
        <c:dLbls>
          <c:showLegendKey val="0"/>
          <c:showVal val="0"/>
          <c:showCatName val="0"/>
          <c:showSerName val="0"/>
          <c:showPercent val="0"/>
          <c:showBubbleSize val="0"/>
        </c:dLbls>
        <c:gapWidth val="100"/>
        <c:overlap val="-24"/>
        <c:axId val="1227686720"/>
        <c:axId val="1227683360"/>
      </c:barChart>
      <c:catAx>
        <c:axId val="122768672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27683360"/>
        <c:crosses val="autoZero"/>
        <c:auto val="1"/>
        <c:lblAlgn val="ctr"/>
        <c:lblOffset val="100"/>
        <c:noMultiLvlLbl val="0"/>
      </c:catAx>
      <c:valAx>
        <c:axId val="122768336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276867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2692038495188102E-2"/>
          <c:y val="0.19486111111111112"/>
          <c:w val="0.89019685039370078"/>
          <c:h val="0.72088764946048411"/>
        </c:manualLayout>
      </c:layout>
      <c:scatterChart>
        <c:scatterStyle val="lineMarker"/>
        <c:varyColors val="0"/>
        <c:ser>
          <c:idx val="0"/>
          <c:order val="0"/>
          <c:tx>
            <c:strRef>
              <c:f>Sol.17!$M$9</c:f>
              <c:strCache>
                <c:ptCount val="1"/>
                <c:pt idx="0">
                  <c:v>cancellation_rate</c:v>
                </c:pt>
              </c:strCache>
            </c:strRef>
          </c:tx>
          <c:spPr>
            <a:ln w="95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cap="rnd">
                <a:solidFill>
                  <a:schemeClr val="accent1"/>
                </a:solidFill>
                <a:round/>
              </a:ln>
              <a:effectLst>
                <a:outerShdw blurRad="57150" dist="19050" dir="5400000" algn="ctr" rotWithShape="0">
                  <a:srgbClr val="000000">
                    <a:alpha val="63000"/>
                  </a:srgbClr>
                </a:outerShdw>
              </a:effectLst>
            </c:spPr>
          </c:marker>
          <c:xVal>
            <c:numRef>
              <c:f>Sol.17!$L$10:$L$20</c:f>
              <c:numCache>
                <c:formatCode>General</c:formatCode>
                <c:ptCount val="11"/>
                <c:pt idx="0">
                  <c:v>0</c:v>
                </c:pt>
                <c:pt idx="1">
                  <c:v>1</c:v>
                </c:pt>
                <c:pt idx="2">
                  <c:v>2</c:v>
                </c:pt>
                <c:pt idx="3">
                  <c:v>3</c:v>
                </c:pt>
                <c:pt idx="4">
                  <c:v>4</c:v>
                </c:pt>
                <c:pt idx="5">
                  <c:v>5</c:v>
                </c:pt>
                <c:pt idx="6">
                  <c:v>6</c:v>
                </c:pt>
                <c:pt idx="7">
                  <c:v>7</c:v>
                </c:pt>
                <c:pt idx="8">
                  <c:v>8</c:v>
                </c:pt>
                <c:pt idx="9">
                  <c:v>9</c:v>
                </c:pt>
                <c:pt idx="10">
                  <c:v>10</c:v>
                </c:pt>
              </c:numCache>
            </c:numRef>
          </c:xVal>
          <c:yVal>
            <c:numRef>
              <c:f>Sol.17!$M$10:$M$20</c:f>
              <c:numCache>
                <c:formatCode>General</c:formatCode>
                <c:ptCount val="11"/>
                <c:pt idx="0">
                  <c:v>40.85</c:v>
                </c:pt>
                <c:pt idx="1">
                  <c:v>14.23</c:v>
                </c:pt>
                <c:pt idx="2">
                  <c:v>20.13</c:v>
                </c:pt>
                <c:pt idx="3">
                  <c:v>15.53</c:v>
                </c:pt>
                <c:pt idx="4">
                  <c:v>17.82</c:v>
                </c:pt>
                <c:pt idx="5">
                  <c:v>16.95</c:v>
                </c:pt>
                <c:pt idx="6">
                  <c:v>28.57</c:v>
                </c:pt>
                <c:pt idx="7">
                  <c:v>9.68</c:v>
                </c:pt>
                <c:pt idx="8">
                  <c:v>23.53</c:v>
                </c:pt>
                <c:pt idx="9">
                  <c:v>12.5</c:v>
                </c:pt>
                <c:pt idx="10">
                  <c:v>16.670000000000002</c:v>
                </c:pt>
              </c:numCache>
            </c:numRef>
          </c:yVal>
          <c:smooth val="0"/>
          <c:extLst>
            <c:ext xmlns:c16="http://schemas.microsoft.com/office/drawing/2014/chart" uri="{C3380CC4-5D6E-409C-BE32-E72D297353CC}">
              <c16:uniqueId val="{00000000-F016-4D90-8E83-06510779B1C3}"/>
            </c:ext>
          </c:extLst>
        </c:ser>
        <c:dLbls>
          <c:showLegendKey val="0"/>
          <c:showVal val="0"/>
          <c:showCatName val="0"/>
          <c:showSerName val="0"/>
          <c:showPercent val="0"/>
          <c:showBubbleSize val="0"/>
        </c:dLbls>
        <c:axId val="980141712"/>
        <c:axId val="980142192"/>
      </c:scatterChart>
      <c:valAx>
        <c:axId val="980141712"/>
        <c:scaling>
          <c:orientation val="minMax"/>
        </c:scaling>
        <c:delete val="0"/>
        <c:axPos val="b"/>
        <c:numFmt formatCode="General" sourceLinked="1"/>
        <c:majorTickMark val="none"/>
        <c:minorTickMark val="none"/>
        <c:tickLblPos val="nextTo"/>
        <c:spPr>
          <a:noFill/>
          <a:ln w="9525" cap="flat" cmpd="sng" algn="ctr">
            <a:solidFill>
              <a:schemeClr val="lt1">
                <a:lumMod val="50000"/>
              </a:schemeClr>
            </a:solid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80142192"/>
        <c:crosses val="autoZero"/>
        <c:crossBetween val="midCat"/>
      </c:valAx>
      <c:valAx>
        <c:axId val="980142192"/>
        <c:scaling>
          <c:orientation val="minMax"/>
        </c:scaling>
        <c:delete val="0"/>
        <c:axPos val="l"/>
        <c:numFmt formatCode="General" sourceLinked="1"/>
        <c:majorTickMark val="none"/>
        <c:minorTickMark val="none"/>
        <c:tickLblPos val="nextTo"/>
        <c:spPr>
          <a:noFill/>
          <a:ln w="9525" cap="flat" cmpd="sng" algn="ctr">
            <a:solidFill>
              <a:schemeClr val="lt1">
                <a:lumMod val="50000"/>
              </a:schemeClr>
            </a:solid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80141712"/>
        <c:crosses val="autoZero"/>
        <c:crossBetween val="midCat"/>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[SQL&amp;EDA _Project.xlsx]Sol.18!PivotTable6</c:name>
    <c:fmtId val="1"/>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Sol.18!$R$9</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Sol.18!$Q$10:$Q$18</c:f>
              <c:strCache>
                <c:ptCount val="9"/>
                <c:pt idx="0">
                  <c:v>A</c:v>
                </c:pt>
                <c:pt idx="1">
                  <c:v>B</c:v>
                </c:pt>
                <c:pt idx="2">
                  <c:v>C</c:v>
                </c:pt>
                <c:pt idx="3">
                  <c:v>D</c:v>
                </c:pt>
                <c:pt idx="4">
                  <c:v>E</c:v>
                </c:pt>
                <c:pt idx="5">
                  <c:v>F</c:v>
                </c:pt>
                <c:pt idx="6">
                  <c:v>G</c:v>
                </c:pt>
                <c:pt idx="7">
                  <c:v>H</c:v>
                </c:pt>
                <c:pt idx="8">
                  <c:v>P</c:v>
                </c:pt>
              </c:strCache>
            </c:strRef>
          </c:cat>
          <c:val>
            <c:numRef>
              <c:f>Sol.18!$R$10:$R$18</c:f>
              <c:numCache>
                <c:formatCode>General</c:formatCode>
                <c:ptCount val="9"/>
                <c:pt idx="0">
                  <c:v>365</c:v>
                </c:pt>
                <c:pt idx="1">
                  <c:v>6</c:v>
                </c:pt>
                <c:pt idx="2">
                  <c:v>5</c:v>
                </c:pt>
                <c:pt idx="3">
                  <c:v>143</c:v>
                </c:pt>
                <c:pt idx="4">
                  <c:v>33</c:v>
                </c:pt>
                <c:pt idx="5">
                  <c:v>10</c:v>
                </c:pt>
                <c:pt idx="6">
                  <c:v>12</c:v>
                </c:pt>
                <c:pt idx="7">
                  <c:v>2</c:v>
                </c:pt>
                <c:pt idx="8">
                  <c:v>1</c:v>
                </c:pt>
              </c:numCache>
            </c:numRef>
          </c:val>
          <c:extLst>
            <c:ext xmlns:c16="http://schemas.microsoft.com/office/drawing/2014/chart" uri="{C3380CC4-5D6E-409C-BE32-E72D297353CC}">
              <c16:uniqueId val="{00000000-1493-444F-A3EC-87B7A5DAC667}"/>
            </c:ext>
          </c:extLst>
        </c:ser>
        <c:dLbls>
          <c:showLegendKey val="0"/>
          <c:showVal val="0"/>
          <c:showCatName val="0"/>
          <c:showSerName val="0"/>
          <c:showPercent val="0"/>
          <c:showBubbleSize val="0"/>
        </c:dLbls>
        <c:gapWidth val="100"/>
        <c:overlap val="-24"/>
        <c:axId val="1123046096"/>
        <c:axId val="1123050672"/>
      </c:barChart>
      <c:catAx>
        <c:axId val="112304609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23050672"/>
        <c:crosses val="autoZero"/>
        <c:auto val="1"/>
        <c:lblAlgn val="ctr"/>
        <c:lblOffset val="100"/>
        <c:noMultiLvlLbl val="0"/>
      </c:catAx>
      <c:valAx>
        <c:axId val="112305067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230460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[SQL&amp;EDA _Project.xlsx]Sol.18!PivotTable7</c:name>
    <c:fmtId val="0"/>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Sol.18!$V$9</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Sol.18!$U$10:$U$18</c:f>
              <c:strCache>
                <c:ptCount val="9"/>
                <c:pt idx="0">
                  <c:v>A</c:v>
                </c:pt>
                <c:pt idx="1">
                  <c:v>B</c:v>
                </c:pt>
                <c:pt idx="2">
                  <c:v>C</c:v>
                </c:pt>
                <c:pt idx="3">
                  <c:v>D</c:v>
                </c:pt>
                <c:pt idx="4">
                  <c:v>E</c:v>
                </c:pt>
                <c:pt idx="5">
                  <c:v>F</c:v>
                </c:pt>
                <c:pt idx="6">
                  <c:v>G</c:v>
                </c:pt>
                <c:pt idx="7">
                  <c:v>H</c:v>
                </c:pt>
                <c:pt idx="8">
                  <c:v>P</c:v>
                </c:pt>
              </c:strCache>
            </c:strRef>
          </c:cat>
          <c:val>
            <c:numRef>
              <c:f>Sol.18!$V$10:$V$18</c:f>
              <c:numCache>
                <c:formatCode>General</c:formatCode>
                <c:ptCount val="9"/>
                <c:pt idx="0">
                  <c:v>63.26</c:v>
                </c:pt>
                <c:pt idx="1">
                  <c:v>1.04</c:v>
                </c:pt>
                <c:pt idx="2">
                  <c:v>0.87</c:v>
                </c:pt>
                <c:pt idx="3">
                  <c:v>24.78</c:v>
                </c:pt>
                <c:pt idx="4">
                  <c:v>5.72</c:v>
                </c:pt>
                <c:pt idx="5">
                  <c:v>1.73</c:v>
                </c:pt>
                <c:pt idx="6">
                  <c:v>2.08</c:v>
                </c:pt>
                <c:pt idx="7">
                  <c:v>0.35</c:v>
                </c:pt>
                <c:pt idx="8">
                  <c:v>0.17</c:v>
                </c:pt>
              </c:numCache>
            </c:numRef>
          </c:val>
          <c:extLst>
            <c:ext xmlns:c16="http://schemas.microsoft.com/office/drawing/2014/chart" uri="{C3380CC4-5D6E-409C-BE32-E72D297353CC}">
              <c16:uniqueId val="{00000000-308A-4693-8559-C4C1D6FC7853}"/>
            </c:ext>
          </c:extLst>
        </c:ser>
        <c:dLbls>
          <c:showLegendKey val="0"/>
          <c:showVal val="0"/>
          <c:showCatName val="0"/>
          <c:showSerName val="0"/>
          <c:showPercent val="0"/>
          <c:showBubbleSize val="0"/>
        </c:dLbls>
        <c:gapWidth val="100"/>
        <c:overlap val="-24"/>
        <c:axId val="1131454416"/>
        <c:axId val="1131450672"/>
      </c:barChart>
      <c:catAx>
        <c:axId val="113145441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31450672"/>
        <c:crosses val="autoZero"/>
        <c:auto val="1"/>
        <c:lblAlgn val="ctr"/>
        <c:lblOffset val="100"/>
        <c:noMultiLvlLbl val="0"/>
      </c:catAx>
      <c:valAx>
        <c:axId val="113145067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314544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[SQL&amp;EDA _Project.xlsx]Sol.19!PivotTable198</c:name>
    <c:fmtId val="3"/>
  </c:pivotSource>
  <c:chart>
    <c:autoTitleDeleted val="1"/>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dLbl>
          <c:idx val="0"/>
          <c:showLegendKey val="0"/>
          <c:showVal val="1"/>
          <c:showCatName val="0"/>
          <c:showSerName val="0"/>
          <c:showPercent val="0"/>
          <c:showBubbleSize val="0"/>
          <c:extLst>
            <c:ext xmlns:c15="http://schemas.microsoft.com/office/drawing/2012/chart" uri="{CE6537A1-D6FC-4f65-9D91-7224C49458BB}"/>
          </c:extLst>
        </c:dLbl>
      </c:pivotFmt>
      <c:pivotFmt>
        <c:idx val="4"/>
        <c:dLbl>
          <c:idx val="0"/>
          <c:showLegendKey val="0"/>
          <c:showVal val="1"/>
          <c:showCatName val="0"/>
          <c:showSerName val="0"/>
          <c:showPercent val="0"/>
          <c:showBubbleSize val="0"/>
          <c:extLst>
            <c:ext xmlns:c15="http://schemas.microsoft.com/office/drawing/2012/chart" uri="{CE6537A1-D6FC-4f65-9D91-7224C49458BB}"/>
          </c:extLst>
        </c:dLbl>
      </c:pivotFmt>
      <c:pivotFmt>
        <c:idx val="5"/>
        <c:dLbl>
          <c:idx val="0"/>
          <c:showLegendKey val="0"/>
          <c:showVal val="1"/>
          <c:showCatName val="0"/>
          <c:showSerName val="0"/>
          <c:showPercent val="0"/>
          <c:showBubbleSize val="0"/>
          <c:extLst>
            <c:ext xmlns:c15="http://schemas.microsoft.com/office/drawing/2012/chart" uri="{CE6537A1-D6FC-4f65-9D91-7224C49458BB}"/>
          </c:extLst>
        </c:dLbl>
      </c:pivotFmt>
      <c:pivotFmt>
        <c:idx val="6"/>
        <c:dLbl>
          <c:idx val="0"/>
          <c:showLegendKey val="0"/>
          <c:showVal val="1"/>
          <c:showCatName val="0"/>
          <c:showSerName val="0"/>
          <c:showPercent val="0"/>
          <c:showBubbleSize val="0"/>
          <c:extLst>
            <c:ext xmlns:c15="http://schemas.microsoft.com/office/drawing/2012/chart" uri="{CE6537A1-D6FC-4f65-9D91-7224C49458BB}"/>
          </c:extLst>
        </c:dLbl>
      </c:pivotFmt>
      <c:pivotFmt>
        <c:idx val="7"/>
        <c:dLbl>
          <c:idx val="0"/>
          <c:showLegendKey val="0"/>
          <c:showVal val="1"/>
          <c:showCatName val="0"/>
          <c:showSerName val="0"/>
          <c:showPercent val="0"/>
          <c:showBubbleSize val="0"/>
          <c:extLst>
            <c:ext xmlns:c15="http://schemas.microsoft.com/office/drawing/2012/chart" uri="{CE6537A1-D6FC-4f65-9D91-7224C49458BB}"/>
          </c:extLst>
        </c:dLbl>
      </c:pivotFmt>
      <c:pivotFmt>
        <c:idx val="8"/>
        <c:dLbl>
          <c:idx val="0"/>
          <c:showLegendKey val="0"/>
          <c:showVal val="1"/>
          <c:showCatName val="0"/>
          <c:showSerName val="0"/>
          <c:showPercent val="0"/>
          <c:showBubbleSize val="0"/>
          <c:extLst>
            <c:ext xmlns:c15="http://schemas.microsoft.com/office/drawing/2012/chart" uri="{CE6537A1-D6FC-4f65-9D91-7224C49458BB}"/>
          </c:extLst>
        </c:dLbl>
      </c:pivotFmt>
      <c:pivotFmt>
        <c:idx val="9"/>
        <c:dLbl>
          <c:idx val="0"/>
          <c:showLegendKey val="0"/>
          <c:showVal val="1"/>
          <c:showCatName val="0"/>
          <c:showSerName val="0"/>
          <c:showPercent val="0"/>
          <c:showBubbleSize val="0"/>
          <c:extLst>
            <c:ext xmlns:c15="http://schemas.microsoft.com/office/drawing/2012/chart" uri="{CE6537A1-D6FC-4f65-9D91-7224C49458BB}"/>
          </c:extLst>
        </c:dLbl>
      </c:pivotFmt>
      <c:pivotFmt>
        <c:idx val="10"/>
        <c:dLbl>
          <c:idx val="0"/>
          <c:showLegendKey val="0"/>
          <c:showVal val="1"/>
          <c:showCatName val="0"/>
          <c:showSerName val="0"/>
          <c:showPercent val="0"/>
          <c:showBubbleSize val="0"/>
          <c:extLst>
            <c:ext xmlns:c15="http://schemas.microsoft.com/office/drawing/2012/chart" uri="{CE6537A1-D6FC-4f65-9D91-7224C49458BB}"/>
          </c:extLst>
        </c:dLbl>
      </c:pivotFmt>
      <c:pivotFmt>
        <c:idx val="11"/>
        <c:dLbl>
          <c:idx val="0"/>
          <c:showLegendKey val="0"/>
          <c:showVal val="1"/>
          <c:showCatName val="0"/>
          <c:showSerName val="0"/>
          <c:showPercent val="0"/>
          <c:showBubbleSize val="0"/>
          <c:extLst>
            <c:ext xmlns:c15="http://schemas.microsoft.com/office/drawing/2012/chart" uri="{CE6537A1-D6FC-4f65-9D91-7224C49458BB}"/>
          </c:extLst>
        </c:dLbl>
      </c:pivotFmt>
      <c:pivotFmt>
        <c:idx val="12"/>
        <c:dLbl>
          <c:idx val="0"/>
          <c:showLegendKey val="0"/>
          <c:showVal val="1"/>
          <c:showCatName val="0"/>
          <c:showSerName val="0"/>
          <c:showPercent val="0"/>
          <c:showBubbleSize val="0"/>
          <c:extLst>
            <c:ext xmlns:c15="http://schemas.microsoft.com/office/drawing/2012/chart" uri="{CE6537A1-D6FC-4f65-9D91-7224C49458BB}"/>
          </c:extLst>
        </c:dLbl>
      </c:pivotFmt>
      <c:pivotFmt>
        <c:idx val="13"/>
        <c:dLbl>
          <c:idx val="0"/>
          <c:showLegendKey val="0"/>
          <c:showVal val="1"/>
          <c:showCatName val="0"/>
          <c:showSerName val="0"/>
          <c:showPercent val="0"/>
          <c:showBubbleSize val="0"/>
          <c:extLst>
            <c:ext xmlns:c15="http://schemas.microsoft.com/office/drawing/2012/chart" uri="{CE6537A1-D6FC-4f65-9D91-7224C49458BB}"/>
          </c:extLst>
        </c:dLbl>
      </c:pivotFmt>
      <c:pivotFmt>
        <c:idx val="14"/>
        <c:dLbl>
          <c:idx val="0"/>
          <c:showLegendKey val="0"/>
          <c:showVal val="1"/>
          <c:showCatName val="0"/>
          <c:showSerName val="0"/>
          <c:showPercent val="0"/>
          <c:showBubbleSize val="0"/>
          <c:extLst>
            <c:ext xmlns:c15="http://schemas.microsoft.com/office/drawing/2012/chart" uri="{CE6537A1-D6FC-4f65-9D91-7224C49458BB}"/>
          </c:extLst>
        </c:dLbl>
      </c:pivotFmt>
      <c:pivotFmt>
        <c:idx val="15"/>
        <c:dLbl>
          <c:idx val="0"/>
          <c:showLegendKey val="0"/>
          <c:showVal val="1"/>
          <c:showCatName val="0"/>
          <c:showSerName val="0"/>
          <c:showPercent val="0"/>
          <c:showBubbleSize val="0"/>
          <c:extLst>
            <c:ext xmlns:c15="http://schemas.microsoft.com/office/drawing/2012/chart" uri="{CE6537A1-D6FC-4f65-9D91-7224C49458BB}"/>
          </c:extLst>
        </c:dLbl>
      </c:pivotFmt>
      <c:pivotFmt>
        <c:idx val="16"/>
        <c:dLbl>
          <c:idx val="0"/>
          <c:showLegendKey val="0"/>
          <c:showVal val="1"/>
          <c:showCatName val="0"/>
          <c:showSerName val="0"/>
          <c:showPercent val="0"/>
          <c:showBubbleSize val="0"/>
          <c:extLst>
            <c:ext xmlns:c15="http://schemas.microsoft.com/office/drawing/2012/chart" uri="{CE6537A1-D6FC-4f65-9D91-7224C49458BB}"/>
          </c:extLst>
        </c:dLbl>
      </c:pivotFmt>
      <c:pivotFmt>
        <c:idx val="17"/>
        <c:dLbl>
          <c:idx val="0"/>
          <c:showLegendKey val="0"/>
          <c:showVal val="1"/>
          <c:showCatName val="0"/>
          <c:showSerName val="0"/>
          <c:showPercent val="0"/>
          <c:showBubbleSize val="0"/>
          <c:extLst>
            <c:ext xmlns:c15="http://schemas.microsoft.com/office/drawing/2012/chart" uri="{CE6537A1-D6FC-4f65-9D91-7224C49458BB}"/>
          </c:extLst>
        </c:dLbl>
      </c:pivotFmt>
      <c:pivotFmt>
        <c:idx val="18"/>
        <c:dLbl>
          <c:idx val="0"/>
          <c:showLegendKey val="0"/>
          <c:showVal val="1"/>
          <c:showCatName val="0"/>
          <c:showSerName val="0"/>
          <c:showPercent val="0"/>
          <c:showBubbleSize val="0"/>
          <c:extLst>
            <c:ext xmlns:c15="http://schemas.microsoft.com/office/drawing/2012/chart" uri="{CE6537A1-D6FC-4f65-9D91-7224C49458BB}"/>
          </c:extLst>
        </c:dLbl>
      </c:pivotFmt>
      <c:pivotFmt>
        <c:idx val="19"/>
        <c:dLbl>
          <c:idx val="0"/>
          <c:showLegendKey val="0"/>
          <c:showVal val="1"/>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Sol.19!$P$9:$P$10</c:f>
              <c:strCache>
                <c:ptCount val="1"/>
                <c:pt idx="0">
                  <c:v>A</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Sol.19!$O$11:$O$14</c:f>
              <c:strCache>
                <c:ptCount val="4"/>
                <c:pt idx="0">
                  <c:v>2014</c:v>
                </c:pt>
                <c:pt idx="1">
                  <c:v>2015</c:v>
                </c:pt>
                <c:pt idx="2">
                  <c:v>2016</c:v>
                </c:pt>
                <c:pt idx="3">
                  <c:v>2017</c:v>
                </c:pt>
              </c:strCache>
            </c:strRef>
          </c:cat>
          <c:val>
            <c:numRef>
              <c:f>Sol.19!$P$11:$P$14</c:f>
              <c:numCache>
                <c:formatCode>General</c:formatCode>
                <c:ptCount val="4"/>
                <c:pt idx="0">
                  <c:v>181</c:v>
                </c:pt>
                <c:pt idx="1">
                  <c:v>20600</c:v>
                </c:pt>
                <c:pt idx="2">
                  <c:v>41117</c:v>
                </c:pt>
                <c:pt idx="3">
                  <c:v>24096</c:v>
                </c:pt>
              </c:numCache>
            </c:numRef>
          </c:val>
          <c:extLst>
            <c:ext xmlns:c16="http://schemas.microsoft.com/office/drawing/2014/chart" uri="{C3380CC4-5D6E-409C-BE32-E72D297353CC}">
              <c16:uniqueId val="{00000000-BCEB-4DA2-9F0A-F6E4E5CCF32C}"/>
            </c:ext>
          </c:extLst>
        </c:ser>
        <c:ser>
          <c:idx val="1"/>
          <c:order val="1"/>
          <c:tx>
            <c:strRef>
              <c:f>Sol.19!$Q$9:$Q$10</c:f>
              <c:strCache>
                <c:ptCount val="1"/>
                <c:pt idx="0">
                  <c:v>B</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Sol.19!$O$11:$O$14</c:f>
              <c:strCache>
                <c:ptCount val="4"/>
                <c:pt idx="0">
                  <c:v>2014</c:v>
                </c:pt>
                <c:pt idx="1">
                  <c:v>2015</c:v>
                </c:pt>
                <c:pt idx="2">
                  <c:v>2016</c:v>
                </c:pt>
                <c:pt idx="3">
                  <c:v>2017</c:v>
                </c:pt>
              </c:strCache>
            </c:strRef>
          </c:cat>
          <c:val>
            <c:numRef>
              <c:f>Sol.19!$Q$11:$Q$14</c:f>
              <c:numCache>
                <c:formatCode>General</c:formatCode>
                <c:ptCount val="4"/>
                <c:pt idx="1">
                  <c:v>258</c:v>
                </c:pt>
                <c:pt idx="2">
                  <c:v>704</c:v>
                </c:pt>
                <c:pt idx="3">
                  <c:v>156</c:v>
                </c:pt>
              </c:numCache>
            </c:numRef>
          </c:val>
          <c:extLst>
            <c:ext xmlns:c16="http://schemas.microsoft.com/office/drawing/2014/chart" uri="{C3380CC4-5D6E-409C-BE32-E72D297353CC}">
              <c16:uniqueId val="{00000001-BCEB-4DA2-9F0A-F6E4E5CCF32C}"/>
            </c:ext>
          </c:extLst>
        </c:ser>
        <c:ser>
          <c:idx val="2"/>
          <c:order val="2"/>
          <c:tx>
            <c:strRef>
              <c:f>Sol.19!$R$9:$R$10</c:f>
              <c:strCache>
                <c:ptCount val="1"/>
                <c:pt idx="0">
                  <c:v>C</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Sol.19!$O$11:$O$14</c:f>
              <c:strCache>
                <c:ptCount val="4"/>
                <c:pt idx="0">
                  <c:v>2014</c:v>
                </c:pt>
                <c:pt idx="1">
                  <c:v>2015</c:v>
                </c:pt>
                <c:pt idx="2">
                  <c:v>2016</c:v>
                </c:pt>
                <c:pt idx="3">
                  <c:v>2017</c:v>
                </c:pt>
              </c:strCache>
            </c:strRef>
          </c:cat>
          <c:val>
            <c:numRef>
              <c:f>Sol.19!$R$11:$R$14</c:f>
              <c:numCache>
                <c:formatCode>General</c:formatCode>
                <c:ptCount val="4"/>
                <c:pt idx="1">
                  <c:v>169</c:v>
                </c:pt>
                <c:pt idx="2">
                  <c:v>295</c:v>
                </c:pt>
                <c:pt idx="3">
                  <c:v>468</c:v>
                </c:pt>
              </c:numCache>
            </c:numRef>
          </c:val>
          <c:extLst>
            <c:ext xmlns:c16="http://schemas.microsoft.com/office/drawing/2014/chart" uri="{C3380CC4-5D6E-409C-BE32-E72D297353CC}">
              <c16:uniqueId val="{00000002-BCEB-4DA2-9F0A-F6E4E5CCF32C}"/>
            </c:ext>
          </c:extLst>
        </c:ser>
        <c:ser>
          <c:idx val="3"/>
          <c:order val="3"/>
          <c:tx>
            <c:strRef>
              <c:f>Sol.19!$S$9:$S$10</c:f>
              <c:strCache>
                <c:ptCount val="1"/>
                <c:pt idx="0">
                  <c:v>D</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Sol.19!$O$11:$O$14</c:f>
              <c:strCache>
                <c:ptCount val="4"/>
                <c:pt idx="0">
                  <c:v>2014</c:v>
                </c:pt>
                <c:pt idx="1">
                  <c:v>2015</c:v>
                </c:pt>
                <c:pt idx="2">
                  <c:v>2016</c:v>
                </c:pt>
                <c:pt idx="3">
                  <c:v>2017</c:v>
                </c:pt>
              </c:strCache>
            </c:strRef>
          </c:cat>
          <c:val>
            <c:numRef>
              <c:f>Sol.19!$S$11:$S$14</c:f>
              <c:numCache>
                <c:formatCode>General</c:formatCode>
                <c:ptCount val="4"/>
                <c:pt idx="1">
                  <c:v>2195</c:v>
                </c:pt>
                <c:pt idx="2">
                  <c:v>9837</c:v>
                </c:pt>
                <c:pt idx="3">
                  <c:v>7169</c:v>
                </c:pt>
              </c:numCache>
            </c:numRef>
          </c:val>
          <c:extLst>
            <c:ext xmlns:c16="http://schemas.microsoft.com/office/drawing/2014/chart" uri="{C3380CC4-5D6E-409C-BE32-E72D297353CC}">
              <c16:uniqueId val="{00000003-BCEB-4DA2-9F0A-F6E4E5CCF32C}"/>
            </c:ext>
          </c:extLst>
        </c:ser>
        <c:ser>
          <c:idx val="4"/>
          <c:order val="4"/>
          <c:tx>
            <c:strRef>
              <c:f>Sol.19!$T$9:$T$10</c:f>
              <c:strCache>
                <c:ptCount val="1"/>
                <c:pt idx="0">
                  <c:v>E</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Sol.19!$O$11:$O$14</c:f>
              <c:strCache>
                <c:ptCount val="4"/>
                <c:pt idx="0">
                  <c:v>2014</c:v>
                </c:pt>
                <c:pt idx="1">
                  <c:v>2015</c:v>
                </c:pt>
                <c:pt idx="2">
                  <c:v>2016</c:v>
                </c:pt>
                <c:pt idx="3">
                  <c:v>2017</c:v>
                </c:pt>
              </c:strCache>
            </c:strRef>
          </c:cat>
          <c:val>
            <c:numRef>
              <c:f>Sol.19!$T$11:$T$14</c:f>
              <c:numCache>
                <c:formatCode>General</c:formatCode>
                <c:ptCount val="4"/>
                <c:pt idx="1">
                  <c:v>962</c:v>
                </c:pt>
                <c:pt idx="2">
                  <c:v>3000</c:v>
                </c:pt>
                <c:pt idx="3">
                  <c:v>2573</c:v>
                </c:pt>
              </c:numCache>
            </c:numRef>
          </c:val>
          <c:extLst>
            <c:ext xmlns:c16="http://schemas.microsoft.com/office/drawing/2014/chart" uri="{C3380CC4-5D6E-409C-BE32-E72D297353CC}">
              <c16:uniqueId val="{00000004-BCEB-4DA2-9F0A-F6E4E5CCF32C}"/>
            </c:ext>
          </c:extLst>
        </c:ser>
        <c:ser>
          <c:idx val="5"/>
          <c:order val="5"/>
          <c:tx>
            <c:strRef>
              <c:f>Sol.19!$U$9:$U$10</c:f>
              <c:strCache>
                <c:ptCount val="1"/>
                <c:pt idx="0">
                  <c:v>F</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Sol.19!$O$11:$O$14</c:f>
              <c:strCache>
                <c:ptCount val="4"/>
                <c:pt idx="0">
                  <c:v>2014</c:v>
                </c:pt>
                <c:pt idx="1">
                  <c:v>2015</c:v>
                </c:pt>
                <c:pt idx="2">
                  <c:v>2016</c:v>
                </c:pt>
                <c:pt idx="3">
                  <c:v>2017</c:v>
                </c:pt>
              </c:strCache>
            </c:strRef>
          </c:cat>
          <c:val>
            <c:numRef>
              <c:f>Sol.19!$U$11:$U$14</c:f>
              <c:numCache>
                <c:formatCode>General</c:formatCode>
                <c:ptCount val="4"/>
                <c:pt idx="1">
                  <c:v>380</c:v>
                </c:pt>
                <c:pt idx="2">
                  <c:v>1469</c:v>
                </c:pt>
                <c:pt idx="3">
                  <c:v>1048</c:v>
                </c:pt>
              </c:numCache>
            </c:numRef>
          </c:val>
          <c:extLst>
            <c:ext xmlns:c16="http://schemas.microsoft.com/office/drawing/2014/chart" uri="{C3380CC4-5D6E-409C-BE32-E72D297353CC}">
              <c16:uniqueId val="{00000005-BCEB-4DA2-9F0A-F6E4E5CCF32C}"/>
            </c:ext>
          </c:extLst>
        </c:ser>
        <c:ser>
          <c:idx val="6"/>
          <c:order val="6"/>
          <c:tx>
            <c:strRef>
              <c:f>Sol.19!$V$9:$V$10</c:f>
              <c:strCache>
                <c:ptCount val="1"/>
                <c:pt idx="0">
                  <c:v>G</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Sol.19!$O$11:$O$14</c:f>
              <c:strCache>
                <c:ptCount val="4"/>
                <c:pt idx="0">
                  <c:v>2014</c:v>
                </c:pt>
                <c:pt idx="1">
                  <c:v>2015</c:v>
                </c:pt>
                <c:pt idx="2">
                  <c:v>2016</c:v>
                </c:pt>
                <c:pt idx="3">
                  <c:v>2017</c:v>
                </c:pt>
              </c:strCache>
            </c:strRef>
          </c:cat>
          <c:val>
            <c:numRef>
              <c:f>Sol.19!$V$11:$V$14</c:f>
              <c:numCache>
                <c:formatCode>General</c:formatCode>
                <c:ptCount val="4"/>
                <c:pt idx="1">
                  <c:v>275</c:v>
                </c:pt>
                <c:pt idx="2">
                  <c:v>1039</c:v>
                </c:pt>
                <c:pt idx="3">
                  <c:v>780</c:v>
                </c:pt>
              </c:numCache>
            </c:numRef>
          </c:val>
          <c:extLst>
            <c:ext xmlns:c16="http://schemas.microsoft.com/office/drawing/2014/chart" uri="{C3380CC4-5D6E-409C-BE32-E72D297353CC}">
              <c16:uniqueId val="{00000006-BCEB-4DA2-9F0A-F6E4E5CCF32C}"/>
            </c:ext>
          </c:extLst>
        </c:ser>
        <c:ser>
          <c:idx val="7"/>
          <c:order val="7"/>
          <c:tx>
            <c:strRef>
              <c:f>Sol.19!$W$9:$W$10</c:f>
              <c:strCache>
                <c:ptCount val="1"/>
                <c:pt idx="0">
                  <c:v>H</c:v>
                </c:pt>
              </c:strCache>
            </c:strRef>
          </c:tx>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Sol.19!$O$11:$O$14</c:f>
              <c:strCache>
                <c:ptCount val="4"/>
                <c:pt idx="0">
                  <c:v>2014</c:v>
                </c:pt>
                <c:pt idx="1">
                  <c:v>2015</c:v>
                </c:pt>
                <c:pt idx="2">
                  <c:v>2016</c:v>
                </c:pt>
                <c:pt idx="3">
                  <c:v>2017</c:v>
                </c:pt>
              </c:strCache>
            </c:strRef>
          </c:cat>
          <c:val>
            <c:numRef>
              <c:f>Sol.19!$W$11:$W$14</c:f>
              <c:numCache>
                <c:formatCode>General</c:formatCode>
                <c:ptCount val="4"/>
                <c:pt idx="1">
                  <c:v>84</c:v>
                </c:pt>
                <c:pt idx="2">
                  <c:v>330</c:v>
                </c:pt>
                <c:pt idx="3">
                  <c:v>187</c:v>
                </c:pt>
              </c:numCache>
            </c:numRef>
          </c:val>
          <c:extLst>
            <c:ext xmlns:c16="http://schemas.microsoft.com/office/drawing/2014/chart" uri="{C3380CC4-5D6E-409C-BE32-E72D297353CC}">
              <c16:uniqueId val="{00000007-BCEB-4DA2-9F0A-F6E4E5CCF32C}"/>
            </c:ext>
          </c:extLst>
        </c:ser>
        <c:ser>
          <c:idx val="8"/>
          <c:order val="8"/>
          <c:tx>
            <c:strRef>
              <c:f>Sol.19!$X$9:$X$10</c:f>
              <c:strCache>
                <c:ptCount val="1"/>
                <c:pt idx="0">
                  <c:v>L</c:v>
                </c:pt>
              </c:strCache>
            </c:strRef>
          </c:tx>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Sol.19!$O$11:$O$14</c:f>
              <c:strCache>
                <c:ptCount val="4"/>
                <c:pt idx="0">
                  <c:v>2014</c:v>
                </c:pt>
                <c:pt idx="1">
                  <c:v>2015</c:v>
                </c:pt>
                <c:pt idx="2">
                  <c:v>2016</c:v>
                </c:pt>
                <c:pt idx="3">
                  <c:v>2017</c:v>
                </c:pt>
              </c:strCache>
            </c:strRef>
          </c:cat>
          <c:val>
            <c:numRef>
              <c:f>Sol.19!$X$11:$X$14</c:f>
              <c:numCache>
                <c:formatCode>General</c:formatCode>
                <c:ptCount val="4"/>
                <c:pt idx="1">
                  <c:v>6</c:v>
                </c:pt>
              </c:numCache>
            </c:numRef>
          </c:val>
          <c:extLst>
            <c:ext xmlns:c16="http://schemas.microsoft.com/office/drawing/2014/chart" uri="{C3380CC4-5D6E-409C-BE32-E72D297353CC}">
              <c16:uniqueId val="{00000008-BCEB-4DA2-9F0A-F6E4E5CCF32C}"/>
            </c:ext>
          </c:extLst>
        </c:ser>
        <c:ser>
          <c:idx val="9"/>
          <c:order val="9"/>
          <c:tx>
            <c:strRef>
              <c:f>Sol.19!$Y$9:$Y$10</c:f>
              <c:strCache>
                <c:ptCount val="1"/>
                <c:pt idx="0">
                  <c:v>P</c:v>
                </c:pt>
              </c:strCache>
            </c:strRef>
          </c:tx>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Sol.19!$O$11:$O$14</c:f>
              <c:strCache>
                <c:ptCount val="4"/>
                <c:pt idx="0">
                  <c:v>2014</c:v>
                </c:pt>
                <c:pt idx="1">
                  <c:v>2015</c:v>
                </c:pt>
                <c:pt idx="2">
                  <c:v>2016</c:v>
                </c:pt>
                <c:pt idx="3">
                  <c:v>2017</c:v>
                </c:pt>
              </c:strCache>
            </c:strRef>
          </c:cat>
          <c:val>
            <c:numRef>
              <c:f>Sol.19!$Y$11:$Y$14</c:f>
              <c:numCache>
                <c:formatCode>General</c:formatCode>
                <c:ptCount val="4"/>
                <c:pt idx="2">
                  <c:v>6</c:v>
                </c:pt>
                <c:pt idx="3">
                  <c:v>6</c:v>
                </c:pt>
              </c:numCache>
            </c:numRef>
          </c:val>
          <c:extLst>
            <c:ext xmlns:c16="http://schemas.microsoft.com/office/drawing/2014/chart" uri="{C3380CC4-5D6E-409C-BE32-E72D297353CC}">
              <c16:uniqueId val="{00000009-BCEB-4DA2-9F0A-F6E4E5CCF32C}"/>
            </c:ext>
          </c:extLst>
        </c:ser>
        <c:dLbls>
          <c:showLegendKey val="0"/>
          <c:showVal val="1"/>
          <c:showCatName val="0"/>
          <c:showSerName val="0"/>
          <c:showPercent val="0"/>
          <c:showBubbleSize val="0"/>
        </c:dLbls>
        <c:gapWidth val="150"/>
        <c:shape val="box"/>
        <c:axId val="893665072"/>
        <c:axId val="893688592"/>
        <c:axId val="0"/>
      </c:bar3DChart>
      <c:catAx>
        <c:axId val="89366507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93688592"/>
        <c:crosses val="autoZero"/>
        <c:auto val="1"/>
        <c:lblAlgn val="ctr"/>
        <c:lblOffset val="100"/>
        <c:noMultiLvlLbl val="0"/>
      </c:catAx>
      <c:valAx>
        <c:axId val="89368859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936650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barChart>
        <c:barDir val="col"/>
        <c:grouping val="clustered"/>
        <c:varyColors val="0"/>
        <c:ser>
          <c:idx val="0"/>
          <c:order val="0"/>
          <c:tx>
            <c:strRef>
              <c:f>Sol.20!$J$10</c:f>
              <c:strCache>
                <c:ptCount val="1"/>
                <c:pt idx="0">
                  <c:v>Check-Out</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Sol.20!$K$9:$N$9</c:f>
              <c:strCache>
                <c:ptCount val="4"/>
                <c:pt idx="0">
                  <c:v>total_bookings</c:v>
                </c:pt>
                <c:pt idx="1">
                  <c:v>earliest_status_date</c:v>
                </c:pt>
                <c:pt idx="2">
                  <c:v>latest_status_date</c:v>
                </c:pt>
                <c:pt idx="3">
                  <c:v>date_range</c:v>
                </c:pt>
              </c:strCache>
            </c:strRef>
          </c:cat>
          <c:val>
            <c:numRef>
              <c:f>Sol.20!$K$10:$N$10</c:f>
              <c:numCache>
                <c:formatCode>m/d/yyyy</c:formatCode>
                <c:ptCount val="4"/>
                <c:pt idx="0" formatCode="General">
                  <c:v>75166</c:v>
                </c:pt>
                <c:pt idx="1">
                  <c:v>42186</c:v>
                </c:pt>
                <c:pt idx="2">
                  <c:v>42992</c:v>
                </c:pt>
                <c:pt idx="3" formatCode="General">
                  <c:v>806</c:v>
                </c:pt>
              </c:numCache>
            </c:numRef>
          </c:val>
          <c:extLst>
            <c:ext xmlns:c16="http://schemas.microsoft.com/office/drawing/2014/chart" uri="{C3380CC4-5D6E-409C-BE32-E72D297353CC}">
              <c16:uniqueId val="{00000000-E994-4E0E-91EE-AA7453B19B2E}"/>
            </c:ext>
          </c:extLst>
        </c:ser>
        <c:ser>
          <c:idx val="1"/>
          <c:order val="1"/>
          <c:tx>
            <c:strRef>
              <c:f>Sol.20!$J$11</c:f>
              <c:strCache>
                <c:ptCount val="1"/>
                <c:pt idx="0">
                  <c:v>Canceled</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Sol.20!$K$9:$N$9</c:f>
              <c:strCache>
                <c:ptCount val="4"/>
                <c:pt idx="0">
                  <c:v>total_bookings</c:v>
                </c:pt>
                <c:pt idx="1">
                  <c:v>earliest_status_date</c:v>
                </c:pt>
                <c:pt idx="2">
                  <c:v>latest_status_date</c:v>
                </c:pt>
                <c:pt idx="3">
                  <c:v>date_range</c:v>
                </c:pt>
              </c:strCache>
            </c:strRef>
          </c:cat>
          <c:val>
            <c:numRef>
              <c:f>Sol.20!$K$11:$N$11</c:f>
              <c:numCache>
                <c:formatCode>m/d/yyyy</c:formatCode>
                <c:ptCount val="4"/>
                <c:pt idx="0" formatCode="General">
                  <c:v>43017</c:v>
                </c:pt>
                <c:pt idx="1">
                  <c:v>41929</c:v>
                </c:pt>
                <c:pt idx="2">
                  <c:v>42973</c:v>
                </c:pt>
                <c:pt idx="3" formatCode="General">
                  <c:v>1044</c:v>
                </c:pt>
              </c:numCache>
            </c:numRef>
          </c:val>
          <c:extLst>
            <c:ext xmlns:c16="http://schemas.microsoft.com/office/drawing/2014/chart" uri="{C3380CC4-5D6E-409C-BE32-E72D297353CC}">
              <c16:uniqueId val="{00000001-E994-4E0E-91EE-AA7453B19B2E}"/>
            </c:ext>
          </c:extLst>
        </c:ser>
        <c:ser>
          <c:idx val="2"/>
          <c:order val="2"/>
          <c:tx>
            <c:strRef>
              <c:f>Sol.20!$J$12</c:f>
              <c:strCache>
                <c:ptCount val="1"/>
                <c:pt idx="0">
                  <c:v>No-Show</c:v>
                </c:pt>
              </c:strCache>
            </c:strRef>
          </c:tx>
          <c:spPr>
            <a:noFill/>
            <a:ln w="9525" cap="flat" cmpd="sng" algn="ctr">
              <a:solidFill>
                <a:schemeClr val="accent3"/>
              </a:solidFill>
              <a:miter lim="800000"/>
            </a:ln>
            <a:effectLst>
              <a:glow rad="63500">
                <a:schemeClr val="accent3">
                  <a:satMod val="175000"/>
                  <a:alpha val="25000"/>
                </a:schemeClr>
              </a:glow>
            </a:effectLst>
          </c:spPr>
          <c:invertIfNegative val="0"/>
          <c:cat>
            <c:strRef>
              <c:f>Sol.20!$K$9:$N$9</c:f>
              <c:strCache>
                <c:ptCount val="4"/>
                <c:pt idx="0">
                  <c:v>total_bookings</c:v>
                </c:pt>
                <c:pt idx="1">
                  <c:v>earliest_status_date</c:v>
                </c:pt>
                <c:pt idx="2">
                  <c:v>latest_status_date</c:v>
                </c:pt>
                <c:pt idx="3">
                  <c:v>date_range</c:v>
                </c:pt>
              </c:strCache>
            </c:strRef>
          </c:cat>
          <c:val>
            <c:numRef>
              <c:f>Sol.20!$K$12:$N$12</c:f>
              <c:numCache>
                <c:formatCode>m/d/yyyy</c:formatCode>
                <c:ptCount val="4"/>
                <c:pt idx="0" formatCode="General">
                  <c:v>1207</c:v>
                </c:pt>
                <c:pt idx="1">
                  <c:v>42187</c:v>
                </c:pt>
                <c:pt idx="2">
                  <c:v>42978</c:v>
                </c:pt>
                <c:pt idx="3" formatCode="General">
                  <c:v>791</c:v>
                </c:pt>
              </c:numCache>
            </c:numRef>
          </c:val>
          <c:extLst>
            <c:ext xmlns:c16="http://schemas.microsoft.com/office/drawing/2014/chart" uri="{C3380CC4-5D6E-409C-BE32-E72D297353CC}">
              <c16:uniqueId val="{00000002-E994-4E0E-91EE-AA7453B19B2E}"/>
            </c:ext>
          </c:extLst>
        </c:ser>
        <c:dLbls>
          <c:showLegendKey val="0"/>
          <c:showVal val="0"/>
          <c:showCatName val="0"/>
          <c:showSerName val="0"/>
          <c:showPercent val="0"/>
          <c:showBubbleSize val="0"/>
        </c:dLbls>
        <c:gapWidth val="315"/>
        <c:overlap val="-40"/>
        <c:axId val="1137478656"/>
        <c:axId val="1137481056"/>
      </c:barChart>
      <c:catAx>
        <c:axId val="113747865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137481056"/>
        <c:crosses val="autoZero"/>
        <c:auto val="1"/>
        <c:lblAlgn val="ctr"/>
        <c:lblOffset val="100"/>
        <c:noMultiLvlLbl val="0"/>
      </c:catAx>
      <c:valAx>
        <c:axId val="113748105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1374786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[SQL&amp;EDA _Project.xlsx]Sol.21!PivotTable14</c:name>
    <c:fmtId val="0"/>
  </c:pivotSource>
  <c:chart>
    <c:autoTitleDeleted val="1"/>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Sol.21!$T$9</c:f>
              <c:strCache>
                <c:ptCount val="1"/>
                <c:pt idx="0">
                  <c:v>Total</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Sol.21!$S$10:$S$14</c:f>
              <c:strCache>
                <c:ptCount val="4"/>
                <c:pt idx="0">
                  <c:v>Autumn</c:v>
                </c:pt>
                <c:pt idx="1">
                  <c:v>Monsoon</c:v>
                </c:pt>
                <c:pt idx="2">
                  <c:v>Summer</c:v>
                </c:pt>
                <c:pt idx="3">
                  <c:v>Winter</c:v>
                </c:pt>
              </c:strCache>
            </c:strRef>
          </c:cat>
          <c:val>
            <c:numRef>
              <c:f>Sol.21!$T$10:$T$14</c:f>
              <c:numCache>
                <c:formatCode>General</c:formatCode>
                <c:ptCount val="4"/>
                <c:pt idx="0">
                  <c:v>4</c:v>
                </c:pt>
                <c:pt idx="1">
                  <c:v>11</c:v>
                </c:pt>
                <c:pt idx="2">
                  <c:v>6</c:v>
                </c:pt>
                <c:pt idx="3">
                  <c:v>6</c:v>
                </c:pt>
              </c:numCache>
            </c:numRef>
          </c:val>
          <c:smooth val="0"/>
          <c:extLst>
            <c:ext xmlns:c16="http://schemas.microsoft.com/office/drawing/2014/chart" uri="{C3380CC4-5D6E-409C-BE32-E72D297353CC}">
              <c16:uniqueId val="{00000000-4C8B-46D5-B090-52F2214F25DF}"/>
            </c:ext>
          </c:extLst>
        </c:ser>
        <c:dLbls>
          <c:showLegendKey val="0"/>
          <c:showVal val="0"/>
          <c:showCatName val="0"/>
          <c:showSerName val="0"/>
          <c:showPercent val="0"/>
          <c:showBubbleSize val="0"/>
        </c:dLbls>
        <c:marker val="1"/>
        <c:smooth val="0"/>
        <c:axId val="52190112"/>
        <c:axId val="52200672"/>
      </c:lineChart>
      <c:catAx>
        <c:axId val="5219011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2200672"/>
        <c:crosses val="autoZero"/>
        <c:auto val="1"/>
        <c:lblAlgn val="ctr"/>
        <c:lblOffset val="100"/>
        <c:noMultiLvlLbl val="0"/>
      </c:catAx>
      <c:valAx>
        <c:axId val="5220067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2190112"/>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[SQL&amp;EDA _Project.xlsx]Sol.21!PivotTable12</c:name>
    <c:fmtId val="3"/>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Sol.21!$Q$9:$Q$10</c:f>
              <c:strCache>
                <c:ptCount val="1"/>
                <c:pt idx="0">
                  <c:v>Check-Out</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Sol.21!$P$11:$P$37</c:f>
              <c:strCache>
                <c:ptCount val="27"/>
                <c:pt idx="0">
                  <c:v>2015-07</c:v>
                </c:pt>
                <c:pt idx="1">
                  <c:v>2015-08</c:v>
                </c:pt>
                <c:pt idx="2">
                  <c:v>2015-09</c:v>
                </c:pt>
                <c:pt idx="3">
                  <c:v>2015-10</c:v>
                </c:pt>
                <c:pt idx="4">
                  <c:v>2015-11</c:v>
                </c:pt>
                <c:pt idx="5">
                  <c:v>2015-12</c:v>
                </c:pt>
                <c:pt idx="6">
                  <c:v>2016-01</c:v>
                </c:pt>
                <c:pt idx="7">
                  <c:v>2016-02</c:v>
                </c:pt>
                <c:pt idx="8">
                  <c:v>2016-03</c:v>
                </c:pt>
                <c:pt idx="9">
                  <c:v>2016-04</c:v>
                </c:pt>
                <c:pt idx="10">
                  <c:v>2016-05</c:v>
                </c:pt>
                <c:pt idx="11">
                  <c:v>2016-06</c:v>
                </c:pt>
                <c:pt idx="12">
                  <c:v>2016-07</c:v>
                </c:pt>
                <c:pt idx="13">
                  <c:v>2016-08</c:v>
                </c:pt>
                <c:pt idx="14">
                  <c:v>2016-09</c:v>
                </c:pt>
                <c:pt idx="15">
                  <c:v>2016-10</c:v>
                </c:pt>
                <c:pt idx="16">
                  <c:v>2016-11</c:v>
                </c:pt>
                <c:pt idx="17">
                  <c:v>2016-12</c:v>
                </c:pt>
                <c:pt idx="18">
                  <c:v>2017-01</c:v>
                </c:pt>
                <c:pt idx="19">
                  <c:v>2017-02</c:v>
                </c:pt>
                <c:pt idx="20">
                  <c:v>2017-03</c:v>
                </c:pt>
                <c:pt idx="21">
                  <c:v>2017-04</c:v>
                </c:pt>
                <c:pt idx="22">
                  <c:v>2017-05</c:v>
                </c:pt>
                <c:pt idx="23">
                  <c:v>2017-06</c:v>
                </c:pt>
                <c:pt idx="24">
                  <c:v>2017-07</c:v>
                </c:pt>
                <c:pt idx="25">
                  <c:v>2017-08</c:v>
                </c:pt>
                <c:pt idx="26">
                  <c:v>2017-09</c:v>
                </c:pt>
              </c:strCache>
            </c:strRef>
          </c:cat>
          <c:val>
            <c:numRef>
              <c:f>Sol.21!$Q$11:$Q$37</c:f>
              <c:numCache>
                <c:formatCode>General</c:formatCode>
                <c:ptCount val="27"/>
                <c:pt idx="0">
                  <c:v>1321</c:v>
                </c:pt>
                <c:pt idx="1">
                  <c:v>2224</c:v>
                </c:pt>
                <c:pt idx="2">
                  <c:v>2986</c:v>
                </c:pt>
                <c:pt idx="3">
                  <c:v>3304</c:v>
                </c:pt>
                <c:pt idx="4">
                  <c:v>1987</c:v>
                </c:pt>
                <c:pt idx="5">
                  <c:v>1640</c:v>
                </c:pt>
                <c:pt idx="6">
                  <c:v>1985</c:v>
                </c:pt>
                <c:pt idx="7">
                  <c:v>2435</c:v>
                </c:pt>
                <c:pt idx="8">
                  <c:v>3194</c:v>
                </c:pt>
                <c:pt idx="9">
                  <c:v>3347</c:v>
                </c:pt>
                <c:pt idx="10">
                  <c:v>3593</c:v>
                </c:pt>
                <c:pt idx="11">
                  <c:v>3168</c:v>
                </c:pt>
                <c:pt idx="12">
                  <c:v>3080</c:v>
                </c:pt>
                <c:pt idx="13">
                  <c:v>3240</c:v>
                </c:pt>
                <c:pt idx="14">
                  <c:v>3348</c:v>
                </c:pt>
                <c:pt idx="15">
                  <c:v>3694</c:v>
                </c:pt>
                <c:pt idx="16">
                  <c:v>3052</c:v>
                </c:pt>
                <c:pt idx="17">
                  <c:v>2233</c:v>
                </c:pt>
                <c:pt idx="18">
                  <c:v>2635</c:v>
                </c:pt>
                <c:pt idx="19">
                  <c:v>2705</c:v>
                </c:pt>
                <c:pt idx="20">
                  <c:v>3216</c:v>
                </c:pt>
                <c:pt idx="21">
                  <c:v>3182</c:v>
                </c:pt>
                <c:pt idx="22">
                  <c:v>3573</c:v>
                </c:pt>
                <c:pt idx="23">
                  <c:v>3198</c:v>
                </c:pt>
                <c:pt idx="24">
                  <c:v>3336</c:v>
                </c:pt>
                <c:pt idx="25">
                  <c:v>3097</c:v>
                </c:pt>
                <c:pt idx="26">
                  <c:v>393</c:v>
                </c:pt>
              </c:numCache>
            </c:numRef>
          </c:val>
          <c:smooth val="0"/>
          <c:extLst>
            <c:ext xmlns:c16="http://schemas.microsoft.com/office/drawing/2014/chart" uri="{C3380CC4-5D6E-409C-BE32-E72D297353CC}">
              <c16:uniqueId val="{00000000-669E-4C3D-B8E5-4C0F6CA568B3}"/>
            </c:ext>
          </c:extLst>
        </c:ser>
        <c:dLbls>
          <c:showLegendKey val="0"/>
          <c:showVal val="0"/>
          <c:showCatName val="0"/>
          <c:showSerName val="0"/>
          <c:showPercent val="0"/>
          <c:showBubbleSize val="0"/>
        </c:dLbls>
        <c:marker val="1"/>
        <c:smooth val="0"/>
        <c:axId val="52182912"/>
        <c:axId val="52208352"/>
      </c:lineChart>
      <c:catAx>
        <c:axId val="52182912"/>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2208352"/>
        <c:crosses val="autoZero"/>
        <c:auto val="1"/>
        <c:lblAlgn val="ctr"/>
        <c:lblOffset val="100"/>
        <c:noMultiLvlLbl val="0"/>
      </c:catAx>
      <c:valAx>
        <c:axId val="5220835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21829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[SQL&amp;EDA _Project.xlsx]Sol.22!PivotTable8</c:name>
    <c:fmtId val="0"/>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Sol.22!$R$9</c:f>
              <c:strCache>
                <c:ptCount val="1"/>
                <c:pt idx="0">
                  <c:v>Sum of  total_bookings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Sol.22!$Q$10:$Q$13</c:f>
              <c:strCache>
                <c:ptCount val="4"/>
                <c:pt idx="0">
                  <c:v>Contract</c:v>
                </c:pt>
                <c:pt idx="1">
                  <c:v>Group</c:v>
                </c:pt>
                <c:pt idx="2">
                  <c:v>Transient</c:v>
                </c:pt>
                <c:pt idx="3">
                  <c:v>Transient-Party</c:v>
                </c:pt>
              </c:strCache>
            </c:strRef>
          </c:cat>
          <c:val>
            <c:numRef>
              <c:f>Sol.22!$R$10:$R$13</c:f>
              <c:numCache>
                <c:formatCode>General</c:formatCode>
                <c:ptCount val="4"/>
                <c:pt idx="0">
                  <c:v>1236</c:v>
                </c:pt>
                <c:pt idx="1">
                  <c:v>55</c:v>
                </c:pt>
                <c:pt idx="2">
                  <c:v>35557</c:v>
                </c:pt>
                <c:pt idx="3">
                  <c:v>6169</c:v>
                </c:pt>
              </c:numCache>
            </c:numRef>
          </c:val>
          <c:extLst>
            <c:ext xmlns:c16="http://schemas.microsoft.com/office/drawing/2014/chart" uri="{C3380CC4-5D6E-409C-BE32-E72D297353CC}">
              <c16:uniqueId val="{00000000-DDBD-4CE4-88D3-768D5A889D63}"/>
            </c:ext>
          </c:extLst>
        </c:ser>
        <c:ser>
          <c:idx val="1"/>
          <c:order val="1"/>
          <c:tx>
            <c:strRef>
              <c:f>Sol.22!$S$9</c:f>
              <c:strCache>
                <c:ptCount val="1"/>
                <c:pt idx="0">
                  <c:v>Sum of  total_canceled</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Sol.22!$Q$10:$Q$13</c:f>
              <c:strCache>
                <c:ptCount val="4"/>
                <c:pt idx="0">
                  <c:v>Contract</c:v>
                </c:pt>
                <c:pt idx="1">
                  <c:v>Group</c:v>
                </c:pt>
                <c:pt idx="2">
                  <c:v>Transient</c:v>
                </c:pt>
                <c:pt idx="3">
                  <c:v>Transient-Party</c:v>
                </c:pt>
              </c:strCache>
            </c:strRef>
          </c:cat>
          <c:val>
            <c:numRef>
              <c:f>Sol.22!$S$10:$S$13</c:f>
              <c:numCache>
                <c:formatCode>General</c:formatCode>
                <c:ptCount val="4"/>
                <c:pt idx="0">
                  <c:v>1236</c:v>
                </c:pt>
                <c:pt idx="1">
                  <c:v>55</c:v>
                </c:pt>
                <c:pt idx="2">
                  <c:v>35557</c:v>
                </c:pt>
                <c:pt idx="3">
                  <c:v>6169</c:v>
                </c:pt>
              </c:numCache>
            </c:numRef>
          </c:val>
          <c:extLst>
            <c:ext xmlns:c16="http://schemas.microsoft.com/office/drawing/2014/chart" uri="{C3380CC4-5D6E-409C-BE32-E72D297353CC}">
              <c16:uniqueId val="{00000001-DDBD-4CE4-88D3-768D5A889D63}"/>
            </c:ext>
          </c:extLst>
        </c:ser>
        <c:dLbls>
          <c:showLegendKey val="0"/>
          <c:showVal val="0"/>
          <c:showCatName val="0"/>
          <c:showSerName val="0"/>
          <c:showPercent val="0"/>
          <c:showBubbleSize val="0"/>
        </c:dLbls>
        <c:gapWidth val="100"/>
        <c:overlap val="-24"/>
        <c:axId val="1314437040"/>
        <c:axId val="1314437456"/>
      </c:barChart>
      <c:catAx>
        <c:axId val="131443704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14437456"/>
        <c:crosses val="autoZero"/>
        <c:auto val="1"/>
        <c:lblAlgn val="ctr"/>
        <c:lblOffset val="100"/>
        <c:noMultiLvlLbl val="0"/>
      </c:catAx>
      <c:valAx>
        <c:axId val="131443745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144370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manualLayout>
          <c:layoutTarget val="inner"/>
          <c:xMode val="edge"/>
          <c:yMode val="edge"/>
          <c:x val="9.9025371828521433E-2"/>
          <c:y val="0.17634259259259263"/>
          <c:w val="0.86486351706036746"/>
          <c:h val="0.60359361329833772"/>
        </c:manualLayout>
      </c:layout>
      <c:lineChart>
        <c:grouping val="standard"/>
        <c:varyColors val="0"/>
        <c:ser>
          <c:idx val="0"/>
          <c:order val="0"/>
          <c:tx>
            <c:strRef>
              <c:f>Sol.2!$H$8</c:f>
              <c:strCache>
                <c:ptCount val="1"/>
                <c:pt idx="0">
                  <c:v> Total_Bookings</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cat>
            <c:strRef>
              <c:f>Sol.2!$G$9:$G$20</c:f>
              <c:strCache>
                <c:ptCount val="12"/>
                <c:pt idx="0">
                  <c:v>August</c:v>
                </c:pt>
                <c:pt idx="1">
                  <c:v>July</c:v>
                </c:pt>
                <c:pt idx="2">
                  <c:v>May</c:v>
                </c:pt>
                <c:pt idx="3">
                  <c:v>October</c:v>
                </c:pt>
                <c:pt idx="4">
                  <c:v>April</c:v>
                </c:pt>
                <c:pt idx="5">
                  <c:v>June</c:v>
                </c:pt>
                <c:pt idx="6">
                  <c:v>September</c:v>
                </c:pt>
                <c:pt idx="7">
                  <c:v>March</c:v>
                </c:pt>
                <c:pt idx="8">
                  <c:v>February</c:v>
                </c:pt>
                <c:pt idx="9">
                  <c:v>November</c:v>
                </c:pt>
                <c:pt idx="10">
                  <c:v>December</c:v>
                </c:pt>
                <c:pt idx="11">
                  <c:v>January</c:v>
                </c:pt>
              </c:strCache>
            </c:strRef>
          </c:cat>
          <c:val>
            <c:numRef>
              <c:f>Sol.2!$H$9:$H$20</c:f>
              <c:numCache>
                <c:formatCode>General</c:formatCode>
                <c:ptCount val="12"/>
                <c:pt idx="0">
                  <c:v>13877</c:v>
                </c:pt>
                <c:pt idx="1">
                  <c:v>12661</c:v>
                </c:pt>
                <c:pt idx="2">
                  <c:v>11791</c:v>
                </c:pt>
                <c:pt idx="3">
                  <c:v>11160</c:v>
                </c:pt>
                <c:pt idx="4">
                  <c:v>11089</c:v>
                </c:pt>
                <c:pt idx="5">
                  <c:v>10939</c:v>
                </c:pt>
                <c:pt idx="6">
                  <c:v>10508</c:v>
                </c:pt>
                <c:pt idx="7">
                  <c:v>9794</c:v>
                </c:pt>
                <c:pt idx="8">
                  <c:v>8068</c:v>
                </c:pt>
                <c:pt idx="9">
                  <c:v>6794</c:v>
                </c:pt>
                <c:pt idx="10">
                  <c:v>6780</c:v>
                </c:pt>
                <c:pt idx="11">
                  <c:v>5929</c:v>
                </c:pt>
              </c:numCache>
            </c:numRef>
          </c:val>
          <c:smooth val="0"/>
          <c:extLst>
            <c:ext xmlns:c16="http://schemas.microsoft.com/office/drawing/2014/chart" uri="{C3380CC4-5D6E-409C-BE32-E72D297353CC}">
              <c16:uniqueId val="{00000000-8DB7-4AB9-A3CA-448130815187}"/>
            </c:ext>
          </c:extLst>
        </c:ser>
        <c:dLbls>
          <c:showLegendKey val="0"/>
          <c:showVal val="0"/>
          <c:showCatName val="0"/>
          <c:showSerName val="0"/>
          <c:showPercent val="0"/>
          <c:showBubbleSize val="0"/>
        </c:dLbls>
        <c:smooth val="0"/>
        <c:axId val="580019375"/>
        <c:axId val="580013135"/>
      </c:lineChart>
      <c:catAx>
        <c:axId val="580019375"/>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80013135"/>
        <c:crosses val="autoZero"/>
        <c:auto val="1"/>
        <c:lblAlgn val="ctr"/>
        <c:lblOffset val="100"/>
        <c:noMultiLvlLbl val="0"/>
      </c:catAx>
      <c:valAx>
        <c:axId val="580013135"/>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80019375"/>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Sol.23!$J$8</c:f>
              <c:strCache>
                <c:ptCount val="1"/>
                <c:pt idx="0">
                  <c:v>avg_adr</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Sol.23!$I$9:$I$11</c:f>
              <c:strCache>
                <c:ptCount val="3"/>
                <c:pt idx="0">
                  <c:v>Canceled</c:v>
                </c:pt>
                <c:pt idx="1">
                  <c:v>Check-Out</c:v>
                </c:pt>
                <c:pt idx="2">
                  <c:v>No-Show</c:v>
                </c:pt>
              </c:strCache>
            </c:strRef>
          </c:cat>
          <c:val>
            <c:numRef>
              <c:f>Sol.23!$J$9:$J$11</c:f>
              <c:numCache>
                <c:formatCode>General</c:formatCode>
                <c:ptCount val="3"/>
                <c:pt idx="0">
                  <c:v>105.21</c:v>
                </c:pt>
                <c:pt idx="1">
                  <c:v>99.99</c:v>
                </c:pt>
                <c:pt idx="2">
                  <c:v>96.38</c:v>
                </c:pt>
              </c:numCache>
            </c:numRef>
          </c:val>
          <c:extLst>
            <c:ext xmlns:c16="http://schemas.microsoft.com/office/drawing/2014/chart" uri="{C3380CC4-5D6E-409C-BE32-E72D297353CC}">
              <c16:uniqueId val="{00000000-0260-4D33-A939-1D594CB667CA}"/>
            </c:ext>
          </c:extLst>
        </c:ser>
        <c:dLbls>
          <c:showLegendKey val="0"/>
          <c:showVal val="0"/>
          <c:showCatName val="0"/>
          <c:showSerName val="0"/>
          <c:showPercent val="0"/>
          <c:showBubbleSize val="0"/>
        </c:dLbls>
        <c:gapWidth val="182"/>
        <c:overlap val="-50"/>
        <c:axId val="1001164176"/>
        <c:axId val="1001167536"/>
      </c:barChart>
      <c:catAx>
        <c:axId val="100116417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01167536"/>
        <c:crosses val="autoZero"/>
        <c:auto val="1"/>
        <c:lblAlgn val="ctr"/>
        <c:lblOffset val="100"/>
        <c:noMultiLvlLbl val="0"/>
      </c:catAx>
      <c:valAx>
        <c:axId val="100116753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01164176"/>
        <c:crosses val="autoZero"/>
        <c:crossBetween val="between"/>
      </c:valAx>
      <c:spPr>
        <a:noFill/>
        <a:ln>
          <a:noFill/>
        </a:ln>
        <a:effectLst/>
      </c:spPr>
    </c:plotArea>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Sol.3!$K$6</c:f>
              <c:strCache>
                <c:ptCount val="1"/>
                <c:pt idx="0">
                  <c:v> Avg_stay_lenght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c:ext xmlns:c15="http://schemas.microsoft.com/office/drawing/2012/chart" uri="{02D57815-91ED-43cb-92C2-25804820EDAC}">
                  <c15:fullRef>
                    <c15:sqref>Sol.3!$I$7:$J$15</c15:sqref>
                  </c15:fullRef>
                  <c15:levelRef>
                    <c15:sqref>Sol.3!$J$7:$J$15</c15:sqref>
                  </c15:levelRef>
                </c:ext>
              </c:extLst>
              <c:f>Sol.3!$J$7:$J$15</c:f>
              <c:strCache>
                <c:ptCount val="9"/>
                <c:pt idx="0">
                  <c:v>BB</c:v>
                </c:pt>
                <c:pt idx="1">
                  <c:v>SC</c:v>
                </c:pt>
                <c:pt idx="2">
                  <c:v>HB</c:v>
                </c:pt>
                <c:pt idx="3">
                  <c:v>FB</c:v>
                </c:pt>
                <c:pt idx="4">
                  <c:v>SC</c:v>
                </c:pt>
                <c:pt idx="5">
                  <c:v>HB</c:v>
                </c:pt>
                <c:pt idx="6">
                  <c:v>Undefined</c:v>
                </c:pt>
                <c:pt idx="7">
                  <c:v>FB</c:v>
                </c:pt>
                <c:pt idx="8">
                  <c:v>BB</c:v>
                </c:pt>
              </c:strCache>
            </c:strRef>
          </c:cat>
          <c:val>
            <c:numRef>
              <c:f>Sol.3!$K$7:$K$15</c:f>
              <c:numCache>
                <c:formatCode>General</c:formatCode>
                <c:ptCount val="9"/>
                <c:pt idx="0">
                  <c:v>3.01</c:v>
                </c:pt>
                <c:pt idx="1">
                  <c:v>2.9</c:v>
                </c:pt>
                <c:pt idx="2">
                  <c:v>2.78</c:v>
                </c:pt>
                <c:pt idx="3">
                  <c:v>2.73</c:v>
                </c:pt>
                <c:pt idx="4">
                  <c:v>6.79</c:v>
                </c:pt>
                <c:pt idx="5">
                  <c:v>5.57</c:v>
                </c:pt>
                <c:pt idx="6">
                  <c:v>4.2699999999999996</c:v>
                </c:pt>
                <c:pt idx="7">
                  <c:v>4.07</c:v>
                </c:pt>
                <c:pt idx="8">
                  <c:v>3.98</c:v>
                </c:pt>
              </c:numCache>
            </c:numRef>
          </c:val>
          <c:extLst>
            <c:ext xmlns:c16="http://schemas.microsoft.com/office/drawing/2014/chart" uri="{C3380CC4-5D6E-409C-BE32-E72D297353CC}">
              <c16:uniqueId val="{00000000-8936-4B7F-90C1-183D4B315623}"/>
            </c:ext>
          </c:extLst>
        </c:ser>
        <c:dLbls>
          <c:showLegendKey val="0"/>
          <c:showVal val="0"/>
          <c:showCatName val="0"/>
          <c:showSerName val="0"/>
          <c:showPercent val="0"/>
          <c:showBubbleSize val="0"/>
        </c:dLbls>
        <c:gapWidth val="100"/>
        <c:overlap val="-24"/>
        <c:axId val="569364943"/>
        <c:axId val="569355375"/>
      </c:barChart>
      <c:catAx>
        <c:axId val="569364943"/>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69355375"/>
        <c:crosses val="autoZero"/>
        <c:auto val="1"/>
        <c:lblAlgn val="ctr"/>
        <c:lblOffset val="100"/>
        <c:noMultiLvlLbl val="0"/>
      </c:catAx>
      <c:valAx>
        <c:axId val="569355375"/>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69364943"/>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458092738407698"/>
          <c:y val="0.12037037037037036"/>
          <c:w val="0.86486351706036746"/>
          <c:h val="0.73577136191309422"/>
        </c:manualLayout>
      </c:layout>
      <c:lineChart>
        <c:grouping val="standard"/>
        <c:varyColors val="0"/>
        <c:ser>
          <c:idx val="1"/>
          <c:order val="1"/>
          <c:tx>
            <c:strRef>
              <c:f>Sol.4!$J$10</c:f>
              <c:strCache>
                <c:ptCount val="1"/>
                <c:pt idx="0">
                  <c:v> Confirmed_Bookings</c:v>
                </c:pt>
              </c:strCache>
            </c:strRef>
          </c:tx>
          <c:spPr>
            <a:ln w="22225" cap="rnd">
              <a:solidFill>
                <a:schemeClr val="accent2"/>
              </a:solidFill>
            </a:ln>
            <a:effectLst>
              <a:glow rad="139700">
                <a:schemeClr val="accent2">
                  <a:satMod val="175000"/>
                  <a:alpha val="14000"/>
                </a:schemeClr>
              </a:glow>
            </a:effectLst>
          </c:spPr>
          <c:marker>
            <c:symbol val="none"/>
          </c:marker>
          <c:cat>
            <c:numRef>
              <c:f>Sol.4!$I$11:$I$13</c:f>
              <c:numCache>
                <c:formatCode>General</c:formatCode>
                <c:ptCount val="3"/>
                <c:pt idx="0">
                  <c:v>2015</c:v>
                </c:pt>
                <c:pt idx="1">
                  <c:v>2016</c:v>
                </c:pt>
                <c:pt idx="2">
                  <c:v>2017</c:v>
                </c:pt>
              </c:numCache>
            </c:numRef>
          </c:cat>
          <c:val>
            <c:numRef>
              <c:f>Sol.4!$J$11:$J$13</c:f>
              <c:numCache>
                <c:formatCode>General</c:formatCode>
                <c:ptCount val="3"/>
                <c:pt idx="0">
                  <c:v>13854</c:v>
                </c:pt>
                <c:pt idx="1">
                  <c:v>36370</c:v>
                </c:pt>
                <c:pt idx="2">
                  <c:v>24942</c:v>
                </c:pt>
              </c:numCache>
            </c:numRef>
          </c:val>
          <c:smooth val="0"/>
          <c:extLst>
            <c:ext xmlns:c16="http://schemas.microsoft.com/office/drawing/2014/chart" uri="{C3380CC4-5D6E-409C-BE32-E72D297353CC}">
              <c16:uniqueId val="{00000001-787C-493C-BEA6-69245AA43CC6}"/>
            </c:ext>
          </c:extLst>
        </c:ser>
        <c:ser>
          <c:idx val="2"/>
          <c:order val="2"/>
          <c:tx>
            <c:strRef>
              <c:f>Sol.4!$K$10</c:f>
              <c:strCache>
                <c:ptCount val="1"/>
                <c:pt idx="0">
                  <c:v> cancellations</c:v>
                </c:pt>
              </c:strCache>
            </c:strRef>
          </c:tx>
          <c:spPr>
            <a:ln w="22225" cap="rnd">
              <a:solidFill>
                <a:schemeClr val="accent3"/>
              </a:solidFill>
            </a:ln>
            <a:effectLst>
              <a:glow rad="139700">
                <a:schemeClr val="accent3">
                  <a:satMod val="175000"/>
                  <a:alpha val="14000"/>
                </a:schemeClr>
              </a:glow>
            </a:effectLst>
          </c:spPr>
          <c:marker>
            <c:symbol val="none"/>
          </c:marker>
          <c:cat>
            <c:numRef>
              <c:f>Sol.4!$I$11:$I$13</c:f>
              <c:numCache>
                <c:formatCode>General</c:formatCode>
                <c:ptCount val="3"/>
                <c:pt idx="0">
                  <c:v>2015</c:v>
                </c:pt>
                <c:pt idx="1">
                  <c:v>2016</c:v>
                </c:pt>
                <c:pt idx="2">
                  <c:v>2017</c:v>
                </c:pt>
              </c:numCache>
            </c:numRef>
          </c:cat>
          <c:val>
            <c:numRef>
              <c:f>Sol.4!$K$11:$K$13</c:f>
              <c:numCache>
                <c:formatCode>General</c:formatCode>
                <c:ptCount val="3"/>
                <c:pt idx="0">
                  <c:v>8142</c:v>
                </c:pt>
                <c:pt idx="1">
                  <c:v>20337</c:v>
                </c:pt>
                <c:pt idx="2">
                  <c:v>15745</c:v>
                </c:pt>
              </c:numCache>
            </c:numRef>
          </c:val>
          <c:smooth val="0"/>
          <c:extLst>
            <c:ext xmlns:c16="http://schemas.microsoft.com/office/drawing/2014/chart" uri="{C3380CC4-5D6E-409C-BE32-E72D297353CC}">
              <c16:uniqueId val="{00000002-787C-493C-BEA6-69245AA43CC6}"/>
            </c:ext>
          </c:extLst>
        </c:ser>
        <c:dLbls>
          <c:showLegendKey val="0"/>
          <c:showVal val="0"/>
          <c:showCatName val="0"/>
          <c:showSerName val="0"/>
          <c:showPercent val="0"/>
          <c:showBubbleSize val="0"/>
        </c:dLbls>
        <c:smooth val="0"/>
        <c:axId val="569369519"/>
        <c:axId val="569358287"/>
        <c:extLst>
          <c:ext xmlns:c15="http://schemas.microsoft.com/office/drawing/2012/chart" uri="{02D57815-91ED-43cb-92C2-25804820EDAC}">
            <c15:filteredLineSeries>
              <c15:ser>
                <c:idx val="0"/>
                <c:order val="0"/>
                <c:spPr>
                  <a:ln w="22225" cap="rnd">
                    <a:solidFill>
                      <a:schemeClr val="accent1"/>
                    </a:solidFill>
                  </a:ln>
                  <a:effectLst>
                    <a:glow rad="139700">
                      <a:schemeClr val="accent1">
                        <a:satMod val="175000"/>
                        <a:alpha val="14000"/>
                      </a:schemeClr>
                    </a:glow>
                  </a:effectLst>
                </c:spPr>
                <c:marker>
                  <c:symbol val="none"/>
                </c:marker>
                <c:cat>
                  <c:numRef>
                    <c:extLst>
                      <c:ext uri="{02D57815-91ED-43cb-92C2-25804820EDAC}">
                        <c15:formulaRef>
                          <c15:sqref>Sol.4!$I$11:$I$13</c15:sqref>
                        </c15:formulaRef>
                      </c:ext>
                    </c:extLst>
                    <c:numCache>
                      <c:formatCode>General</c:formatCode>
                      <c:ptCount val="3"/>
                      <c:pt idx="0">
                        <c:v>2015</c:v>
                      </c:pt>
                      <c:pt idx="1">
                        <c:v>2016</c:v>
                      </c:pt>
                      <c:pt idx="2">
                        <c:v>2017</c:v>
                      </c:pt>
                    </c:numCache>
                  </c:numRef>
                </c:cat>
                <c:val>
                  <c:numRef>
                    <c:extLst>
                      <c:ext uri="{02D57815-91ED-43cb-92C2-25804820EDAC}">
                        <c15:formulaRef>
                          <c15:sqref>Sol.4!$I$11:$I$13</c15:sqref>
                        </c15:formulaRef>
                      </c:ext>
                    </c:extLst>
                    <c:numCache>
                      <c:formatCode>General</c:formatCode>
                      <c:ptCount val="3"/>
                      <c:pt idx="0">
                        <c:v>2015</c:v>
                      </c:pt>
                      <c:pt idx="1">
                        <c:v>2016</c:v>
                      </c:pt>
                      <c:pt idx="2">
                        <c:v>2017</c:v>
                      </c:pt>
                    </c:numCache>
                  </c:numRef>
                </c:val>
                <c:smooth val="0"/>
                <c:extLst>
                  <c:ext xmlns:c16="http://schemas.microsoft.com/office/drawing/2014/chart" uri="{C3380CC4-5D6E-409C-BE32-E72D297353CC}">
                    <c16:uniqueId val="{00000000-787C-493C-BEA6-69245AA43CC6}"/>
                  </c:ext>
                </c:extLst>
              </c15:ser>
            </c15:filteredLineSeries>
          </c:ext>
        </c:extLst>
      </c:lineChart>
      <c:catAx>
        <c:axId val="569369519"/>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69358287"/>
        <c:crosses val="autoZero"/>
        <c:auto val="1"/>
        <c:lblAlgn val="ctr"/>
        <c:lblOffset val="100"/>
        <c:noMultiLvlLbl val="0"/>
      </c:catAx>
      <c:valAx>
        <c:axId val="569358287"/>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69369519"/>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0981702153540965"/>
          <c:y val="4.8763497039359109E-2"/>
          <c:w val="0.71686152867255226"/>
          <c:h val="0.80120729422928716"/>
        </c:manualLayout>
      </c:layout>
      <c:barChart>
        <c:barDir val="bar"/>
        <c:grouping val="clustered"/>
        <c:varyColors val="0"/>
        <c:ser>
          <c:idx val="0"/>
          <c:order val="0"/>
          <c:tx>
            <c:strRef>
              <c:f>Sol.5!$J$10</c:f>
              <c:strCache>
                <c:ptCount val="1"/>
                <c:pt idx="0">
                  <c:v>Resort Hotel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Sol.5!$K$9:$M$9</c:f>
              <c:strCache>
                <c:ptCount val="3"/>
                <c:pt idx="0">
                  <c:v> Total_Adults</c:v>
                </c:pt>
                <c:pt idx="1">
                  <c:v> Total_Children</c:v>
                </c:pt>
                <c:pt idx="2">
                  <c:v> Total_Babies</c:v>
                </c:pt>
              </c:strCache>
            </c:strRef>
          </c:cat>
          <c:val>
            <c:numRef>
              <c:f>Sol.5!$K$10:$M$10</c:f>
              <c:numCache>
                <c:formatCode>General</c:formatCode>
                <c:ptCount val="3"/>
                <c:pt idx="0">
                  <c:v>73882</c:v>
                </c:pt>
                <c:pt idx="1">
                  <c:v>5104</c:v>
                </c:pt>
                <c:pt idx="2">
                  <c:v>551</c:v>
                </c:pt>
              </c:numCache>
            </c:numRef>
          </c:val>
          <c:extLst>
            <c:ext xmlns:c16="http://schemas.microsoft.com/office/drawing/2014/chart" uri="{C3380CC4-5D6E-409C-BE32-E72D297353CC}">
              <c16:uniqueId val="{00000000-85AA-41A9-89AA-68E5756D688F}"/>
            </c:ext>
          </c:extLst>
        </c:ser>
        <c:ser>
          <c:idx val="1"/>
          <c:order val="1"/>
          <c:tx>
            <c:strRef>
              <c:f>Sol.5!$J$11</c:f>
              <c:strCache>
                <c:ptCount val="1"/>
                <c:pt idx="0">
                  <c:v>City Hotel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Sol.5!$K$9:$M$9</c:f>
              <c:strCache>
                <c:ptCount val="3"/>
                <c:pt idx="0">
                  <c:v> Total_Adults</c:v>
                </c:pt>
                <c:pt idx="1">
                  <c:v> Total_Children</c:v>
                </c:pt>
                <c:pt idx="2">
                  <c:v> Total_Babies</c:v>
                </c:pt>
              </c:strCache>
            </c:strRef>
          </c:cat>
          <c:val>
            <c:numRef>
              <c:f>Sol.5!$K$11:$M$11</c:f>
              <c:numCache>
                <c:formatCode>General</c:formatCode>
                <c:ptCount val="3"/>
                <c:pt idx="0">
                  <c:v>145749</c:v>
                </c:pt>
                <c:pt idx="1">
                  <c:v>7194</c:v>
                </c:pt>
                <c:pt idx="2">
                  <c:v>377</c:v>
                </c:pt>
              </c:numCache>
            </c:numRef>
          </c:val>
          <c:extLst>
            <c:ext xmlns:c16="http://schemas.microsoft.com/office/drawing/2014/chart" uri="{C3380CC4-5D6E-409C-BE32-E72D297353CC}">
              <c16:uniqueId val="{00000001-85AA-41A9-89AA-68E5756D688F}"/>
            </c:ext>
          </c:extLst>
        </c:ser>
        <c:dLbls>
          <c:showLegendKey val="0"/>
          <c:showVal val="0"/>
          <c:showCatName val="0"/>
          <c:showSerName val="0"/>
          <c:showPercent val="0"/>
          <c:showBubbleSize val="0"/>
        </c:dLbls>
        <c:gapWidth val="115"/>
        <c:overlap val="-20"/>
        <c:axId val="569333327"/>
        <c:axId val="569318351"/>
      </c:barChart>
      <c:catAx>
        <c:axId val="569333327"/>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69318351"/>
        <c:crosses val="autoZero"/>
        <c:auto val="1"/>
        <c:lblAlgn val="ctr"/>
        <c:lblOffset val="100"/>
        <c:noMultiLvlLbl val="0"/>
      </c:catAx>
      <c:valAx>
        <c:axId val="569318351"/>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6933332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Sol.6!$J$9</c:f>
              <c:strCache>
                <c:ptCount val="1"/>
                <c:pt idx="0">
                  <c:v>Resort Hotel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Sol.6!$K$8:$N$8</c:f>
              <c:strCache>
                <c:ptCount val="4"/>
                <c:pt idx="0">
                  <c:v> min_adr</c:v>
                </c:pt>
                <c:pt idx="1">
                  <c:v> max_adr</c:v>
                </c:pt>
                <c:pt idx="2">
                  <c:v> avg_adr</c:v>
                </c:pt>
                <c:pt idx="3">
                  <c:v> stddev_adr</c:v>
                </c:pt>
              </c:strCache>
            </c:strRef>
          </c:cat>
          <c:val>
            <c:numRef>
              <c:f>Sol.6!$K$9:$N$9</c:f>
              <c:numCache>
                <c:formatCode>General</c:formatCode>
                <c:ptCount val="4"/>
                <c:pt idx="0">
                  <c:v>-6.38</c:v>
                </c:pt>
                <c:pt idx="1">
                  <c:v>508</c:v>
                </c:pt>
                <c:pt idx="2">
                  <c:v>94.95</c:v>
                </c:pt>
                <c:pt idx="3">
                  <c:v>61.44</c:v>
                </c:pt>
              </c:numCache>
            </c:numRef>
          </c:val>
          <c:extLst>
            <c:ext xmlns:c16="http://schemas.microsoft.com/office/drawing/2014/chart" uri="{C3380CC4-5D6E-409C-BE32-E72D297353CC}">
              <c16:uniqueId val="{00000000-6B79-41D1-81B9-1B18CBFAF623}"/>
            </c:ext>
          </c:extLst>
        </c:ser>
        <c:ser>
          <c:idx val="1"/>
          <c:order val="1"/>
          <c:tx>
            <c:strRef>
              <c:f>Sol.6!$J$10</c:f>
              <c:strCache>
                <c:ptCount val="1"/>
                <c:pt idx="0">
                  <c:v>City Hotel</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Sol.6!$K$8:$N$8</c:f>
              <c:strCache>
                <c:ptCount val="4"/>
                <c:pt idx="0">
                  <c:v> min_adr</c:v>
                </c:pt>
                <c:pt idx="1">
                  <c:v> max_adr</c:v>
                </c:pt>
                <c:pt idx="2">
                  <c:v> avg_adr</c:v>
                </c:pt>
                <c:pt idx="3">
                  <c:v> stddev_adr</c:v>
                </c:pt>
              </c:strCache>
            </c:strRef>
          </c:cat>
          <c:val>
            <c:numRef>
              <c:f>Sol.6!$K$10:$N$10</c:f>
              <c:numCache>
                <c:formatCode>General</c:formatCode>
                <c:ptCount val="4"/>
                <c:pt idx="0">
                  <c:v>0</c:v>
                </c:pt>
                <c:pt idx="1">
                  <c:v>5400</c:v>
                </c:pt>
                <c:pt idx="2">
                  <c:v>105.3</c:v>
                </c:pt>
                <c:pt idx="3">
                  <c:v>43.6</c:v>
                </c:pt>
              </c:numCache>
            </c:numRef>
          </c:val>
          <c:extLst>
            <c:ext xmlns:c16="http://schemas.microsoft.com/office/drawing/2014/chart" uri="{C3380CC4-5D6E-409C-BE32-E72D297353CC}">
              <c16:uniqueId val="{00000001-6B79-41D1-81B9-1B18CBFAF623}"/>
            </c:ext>
          </c:extLst>
        </c:ser>
        <c:dLbls>
          <c:showLegendKey val="0"/>
          <c:showVal val="0"/>
          <c:showCatName val="0"/>
          <c:showSerName val="0"/>
          <c:showPercent val="0"/>
          <c:showBubbleSize val="0"/>
        </c:dLbls>
        <c:gapWidth val="315"/>
        <c:overlap val="-40"/>
        <c:axId val="433469119"/>
        <c:axId val="433462047"/>
      </c:barChart>
      <c:catAx>
        <c:axId val="433469119"/>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33462047"/>
        <c:crosses val="autoZero"/>
        <c:auto val="1"/>
        <c:lblAlgn val="ctr"/>
        <c:lblOffset val="100"/>
        <c:noMultiLvlLbl val="0"/>
      </c:catAx>
      <c:valAx>
        <c:axId val="433462047"/>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33469119"/>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barChart>
        <c:barDir val="col"/>
        <c:grouping val="clustered"/>
        <c:varyColors val="0"/>
        <c:ser>
          <c:idx val="0"/>
          <c:order val="0"/>
          <c:tx>
            <c:strRef>
              <c:f>Sol.7!$M$8</c:f>
              <c:strCache>
                <c:ptCount val="1"/>
                <c:pt idx="0">
                  <c:v> Required_Car_Parking</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multiLvlStrRef>
              <c:f>Sol.7!$K$9:$L$16</c:f>
              <c:multiLvlStrCache>
                <c:ptCount val="8"/>
                <c:lvl>
                  <c:pt idx="0">
                    <c:v>Transient</c:v>
                  </c:pt>
                  <c:pt idx="1">
                    <c:v>Transient-Party</c:v>
                  </c:pt>
                  <c:pt idx="2">
                    <c:v>Contract</c:v>
                  </c:pt>
                  <c:pt idx="3">
                    <c:v>Group</c:v>
                  </c:pt>
                  <c:pt idx="4">
                    <c:v>Transient</c:v>
                  </c:pt>
                  <c:pt idx="5">
                    <c:v>Transient-Party</c:v>
                  </c:pt>
                  <c:pt idx="6">
                    <c:v>Contract</c:v>
                  </c:pt>
                  <c:pt idx="7">
                    <c:v>Group</c:v>
                  </c:pt>
                </c:lvl>
                <c:lvl>
                  <c:pt idx="0">
                    <c:v>Resort Hotel</c:v>
                  </c:pt>
                  <c:pt idx="1">
                    <c:v>Resort Hotel</c:v>
                  </c:pt>
                  <c:pt idx="2">
                    <c:v>Resort Hotel</c:v>
                  </c:pt>
                  <c:pt idx="3">
                    <c:v>Resort Hotel</c:v>
                  </c:pt>
                  <c:pt idx="4">
                    <c:v>City Hotel</c:v>
                  </c:pt>
                  <c:pt idx="5">
                    <c:v>City Hotel</c:v>
                  </c:pt>
                  <c:pt idx="6">
                    <c:v>City Hotel</c:v>
                  </c:pt>
                  <c:pt idx="7">
                    <c:v>City Hotel</c:v>
                  </c:pt>
                </c:lvl>
              </c:multiLvlStrCache>
            </c:multiLvlStrRef>
          </c:cat>
          <c:val>
            <c:numRef>
              <c:f>Sol.7!$M$9:$M$16</c:f>
              <c:numCache>
                <c:formatCode>General</c:formatCode>
                <c:ptCount val="8"/>
                <c:pt idx="0">
                  <c:v>4756</c:v>
                </c:pt>
                <c:pt idx="1">
                  <c:v>687</c:v>
                </c:pt>
                <c:pt idx="2">
                  <c:v>44</c:v>
                </c:pt>
                <c:pt idx="3">
                  <c:v>44</c:v>
                </c:pt>
                <c:pt idx="4">
                  <c:v>1684</c:v>
                </c:pt>
                <c:pt idx="5">
                  <c:v>151</c:v>
                </c:pt>
                <c:pt idx="6">
                  <c:v>91</c:v>
                </c:pt>
                <c:pt idx="7">
                  <c:v>7</c:v>
                </c:pt>
              </c:numCache>
            </c:numRef>
          </c:val>
          <c:extLst>
            <c:ext xmlns:c16="http://schemas.microsoft.com/office/drawing/2014/chart" uri="{C3380CC4-5D6E-409C-BE32-E72D297353CC}">
              <c16:uniqueId val="{00000000-DAFE-45E8-9AF0-7BB13F72895E}"/>
            </c:ext>
          </c:extLst>
        </c:ser>
        <c:dLbls>
          <c:showLegendKey val="0"/>
          <c:showVal val="0"/>
          <c:showCatName val="0"/>
          <c:showSerName val="0"/>
          <c:showPercent val="0"/>
          <c:showBubbleSize val="0"/>
        </c:dLbls>
        <c:gapWidth val="315"/>
        <c:overlap val="-40"/>
        <c:axId val="576889423"/>
        <c:axId val="576892335"/>
      </c:barChart>
      <c:catAx>
        <c:axId val="576889423"/>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76892335"/>
        <c:crosses val="autoZero"/>
        <c:auto val="1"/>
        <c:lblAlgn val="ctr"/>
        <c:lblOffset val="100"/>
        <c:noMultiLvlLbl val="0"/>
      </c:catAx>
      <c:valAx>
        <c:axId val="576892335"/>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768894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Sol.8!$J$9</c:f>
              <c:strCache>
                <c:ptCount val="1"/>
                <c:pt idx="0">
                  <c:v>total_special_requests</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Sol.8!$I$10:$I$13</c:f>
              <c:strCache>
                <c:ptCount val="4"/>
                <c:pt idx="0">
                  <c:v>Transient</c:v>
                </c:pt>
                <c:pt idx="1">
                  <c:v>Transient-Party</c:v>
                </c:pt>
                <c:pt idx="2">
                  <c:v>Contract</c:v>
                </c:pt>
                <c:pt idx="3">
                  <c:v>Group</c:v>
                </c:pt>
              </c:strCache>
            </c:strRef>
          </c:cat>
          <c:val>
            <c:numRef>
              <c:f>Sol.8!$J$10:$J$13</c:f>
              <c:numCache>
                <c:formatCode>General</c:formatCode>
                <c:ptCount val="4"/>
                <c:pt idx="0">
                  <c:v>56598</c:v>
                </c:pt>
                <c:pt idx="1">
                  <c:v>8274</c:v>
                </c:pt>
                <c:pt idx="2">
                  <c:v>2971</c:v>
                </c:pt>
                <c:pt idx="3">
                  <c:v>372</c:v>
                </c:pt>
              </c:numCache>
            </c:numRef>
          </c:val>
          <c:extLst>
            <c:ext xmlns:c16="http://schemas.microsoft.com/office/drawing/2014/chart" uri="{C3380CC4-5D6E-409C-BE32-E72D297353CC}">
              <c16:uniqueId val="{00000000-B2D6-490D-AF33-F733E30D0F50}"/>
            </c:ext>
          </c:extLst>
        </c:ser>
        <c:ser>
          <c:idx val="1"/>
          <c:order val="1"/>
          <c:tx>
            <c:strRef>
              <c:f>Sol.8!$K$9</c:f>
              <c:strCache>
                <c:ptCount val="1"/>
                <c:pt idx="0">
                  <c:v>total_bookings</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Sol.8!$I$10:$I$13</c:f>
              <c:strCache>
                <c:ptCount val="4"/>
                <c:pt idx="0">
                  <c:v>Transient</c:v>
                </c:pt>
                <c:pt idx="1">
                  <c:v>Transient-Party</c:v>
                </c:pt>
                <c:pt idx="2">
                  <c:v>Contract</c:v>
                </c:pt>
                <c:pt idx="3">
                  <c:v>Group</c:v>
                </c:pt>
              </c:strCache>
            </c:strRef>
          </c:cat>
          <c:val>
            <c:numRef>
              <c:f>Sol.8!$K$10:$K$13</c:f>
              <c:numCache>
                <c:formatCode>General</c:formatCode>
                <c:ptCount val="4"/>
                <c:pt idx="0">
                  <c:v>89613</c:v>
                </c:pt>
                <c:pt idx="1">
                  <c:v>25124</c:v>
                </c:pt>
                <c:pt idx="2">
                  <c:v>4076</c:v>
                </c:pt>
                <c:pt idx="3">
                  <c:v>577</c:v>
                </c:pt>
              </c:numCache>
            </c:numRef>
          </c:val>
          <c:extLst>
            <c:ext xmlns:c16="http://schemas.microsoft.com/office/drawing/2014/chart" uri="{C3380CC4-5D6E-409C-BE32-E72D297353CC}">
              <c16:uniqueId val="{00000001-B2D6-490D-AF33-F733E30D0F50}"/>
            </c:ext>
          </c:extLst>
        </c:ser>
        <c:dLbls>
          <c:showLegendKey val="0"/>
          <c:showVal val="0"/>
          <c:showCatName val="0"/>
          <c:showSerName val="0"/>
          <c:showPercent val="0"/>
          <c:showBubbleSize val="0"/>
        </c:dLbls>
        <c:gapWidth val="315"/>
        <c:overlap val="-40"/>
        <c:axId val="687434383"/>
        <c:axId val="687436879"/>
      </c:barChart>
      <c:catAx>
        <c:axId val="687434383"/>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87436879"/>
        <c:crosses val="autoZero"/>
        <c:auto val="1"/>
        <c:lblAlgn val="ctr"/>
        <c:lblOffset val="100"/>
        <c:noMultiLvlLbl val="0"/>
      </c:catAx>
      <c:valAx>
        <c:axId val="687436879"/>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87434383"/>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3.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4.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7.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8.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9.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0.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2.xml><?xml version="1.0" encoding="utf-8"?>
<cs:chartStyle xmlns:cs="http://schemas.microsoft.com/office/drawing/2012/chartStyle" xmlns:a="http://schemas.openxmlformats.org/drawingml/2006/main" id="248">
  <cs:axisTitle>
    <cs:lnRef idx="0"/>
    <cs:fillRef idx="0"/>
    <cs:effectRef idx="0"/>
    <cs:fontRef idx="minor">
      <a:schemeClr val="lt1">
        <a:lumMod val="75000"/>
      </a:schemeClr>
    </cs:fontRef>
    <cs:defRPr sz="900" b="1" kern="1200" cap="all"/>
  </cs:axisTitle>
  <cs:categoryAxis>
    <cs:lnRef idx="0"/>
    <cs:fillRef idx="0"/>
    <cs:effectRef idx="0"/>
    <cs:fontRef idx="minor">
      <a:schemeClr val="lt1">
        <a:lumMod val="75000"/>
      </a:schemeClr>
    </cs:fontRef>
    <cs:spPr>
      <a:ln w="9525" cap="flat" cmpd="sng" algn="ctr">
        <a:solidFill>
          <a:schemeClr val="lt1">
            <a:lumMod val="50000"/>
          </a:schemeClr>
        </a:solidFill>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9525" cap="rnd">
        <a:solidFill>
          <a:schemeClr val="phClr"/>
        </a:solidFill>
        <a:round/>
      </a:ln>
    </cs:spPr>
  </cs:dataPointLine>
  <cs:dataPointMarker>
    <cs:lnRef idx="0">
      <cs:styleClr val="auto"/>
    </cs:lnRef>
    <cs:fillRef idx="3">
      <cs:styleClr val="auto"/>
    </cs:fillRef>
    <cs:effectRef idx="3"/>
    <cs:fontRef idx="minor">
      <a:schemeClr val="tx1"/>
    </cs:fontRef>
    <cs:spPr>
      <a:ln w="9525" cap="rnd">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spPr>
      <a:ln w="9525" cap="flat" cmpd="sng" algn="ctr">
        <a:solidFill>
          <a:schemeClr val="lt1">
            <a:lumMod val="50000"/>
          </a:schemeClr>
        </a:solidFill>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75000"/>
      </a:schemeClr>
    </cs:fontRef>
    <cs:spPr>
      <a:ln w="9525" cap="flat" cmpd="sng" algn="ctr">
        <a:solidFill>
          <a:schemeClr val="lt1">
            <a:lumMod val="50000"/>
          </a:schemeClr>
        </a:solidFill>
      </a:ln>
    </cs:spPr>
    <cs:defRPr sz="900" kern="1200"/>
  </cs:valueAxis>
  <cs:wall>
    <cs:lnRef idx="0"/>
    <cs:fillRef idx="0"/>
    <cs:effectRef idx="0"/>
    <cs:fontRef idx="minor">
      <a:schemeClr val="tx1"/>
    </cs:fontRef>
  </cs:wall>
</cs:chartStyle>
</file>

<file path=xl/charts/style2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5.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6.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7.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8.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9.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0.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3" Type="http://schemas.openxmlformats.org/officeDocument/2006/relationships/chart" Target="../charts/chart13.xml"/><Relationship Id="rId2" Type="http://schemas.openxmlformats.org/officeDocument/2006/relationships/chart" Target="../charts/chart12.xml"/><Relationship Id="rId1" Type="http://schemas.openxmlformats.org/officeDocument/2006/relationships/chart" Target="../charts/chart11.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12.xml.rels><?xml version="1.0" encoding="UTF-8" standalone="yes"?>
<Relationships xmlns="http://schemas.openxmlformats.org/package/2006/relationships"><Relationship Id="rId2" Type="http://schemas.openxmlformats.org/officeDocument/2006/relationships/chart" Target="../charts/chart16.xml"/><Relationship Id="rId1" Type="http://schemas.openxmlformats.org/officeDocument/2006/relationships/chart" Target="../charts/chart15.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15.xml.rels><?xml version="1.0" encoding="UTF-8" standalone="yes"?>
<Relationships xmlns="http://schemas.openxmlformats.org/package/2006/relationships"><Relationship Id="rId2" Type="http://schemas.openxmlformats.org/officeDocument/2006/relationships/chart" Target="../charts/chart20.xml"/><Relationship Id="rId1" Type="http://schemas.openxmlformats.org/officeDocument/2006/relationships/chart" Target="../charts/chart19.xml"/></Relationships>
</file>

<file path=xl/drawings/_rels/drawing16.xml.rels><?xml version="1.0" encoding="UTF-8" standalone="yes"?>
<Relationships xmlns="http://schemas.openxmlformats.org/package/2006/relationships"><Relationship Id="rId2" Type="http://schemas.openxmlformats.org/officeDocument/2006/relationships/chart" Target="../charts/chart22.xml"/><Relationship Id="rId1" Type="http://schemas.openxmlformats.org/officeDocument/2006/relationships/chart" Target="../charts/chart21.xml"/></Relationships>
</file>

<file path=xl/drawings/_rels/drawing17.xml.rels><?xml version="1.0" encoding="UTF-8" standalone="yes"?>
<Relationships xmlns="http://schemas.openxmlformats.org/package/2006/relationships"><Relationship Id="rId2" Type="http://schemas.openxmlformats.org/officeDocument/2006/relationships/chart" Target="../charts/chart24.xml"/><Relationship Id="rId1" Type="http://schemas.openxmlformats.org/officeDocument/2006/relationships/chart" Target="../charts/chart23.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25.xml"/></Relationships>
</file>

<file path=xl/drawings/_rels/drawing19.xml.rels><?xml version="1.0" encoding="UTF-8" standalone="yes"?>
<Relationships xmlns="http://schemas.openxmlformats.org/package/2006/relationships"><Relationship Id="rId1" Type="http://schemas.openxmlformats.org/officeDocument/2006/relationships/chart" Target="../charts/chart26.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20.xml.rels><?xml version="1.0" encoding="UTF-8" standalone="yes"?>
<Relationships xmlns="http://schemas.openxmlformats.org/package/2006/relationships"><Relationship Id="rId2" Type="http://schemas.openxmlformats.org/officeDocument/2006/relationships/chart" Target="../charts/chart28.xml"/><Relationship Id="rId1" Type="http://schemas.openxmlformats.org/officeDocument/2006/relationships/chart" Target="../charts/chart27.xml"/></Relationships>
</file>

<file path=xl/drawings/_rels/drawing21.xml.rels><?xml version="1.0" encoding="UTF-8" standalone="yes"?>
<Relationships xmlns="http://schemas.openxmlformats.org/package/2006/relationships"><Relationship Id="rId1" Type="http://schemas.openxmlformats.org/officeDocument/2006/relationships/chart" Target="../charts/chart29.xml"/></Relationships>
</file>

<file path=xl/drawings/_rels/drawing22.xml.rels><?xml version="1.0" encoding="UTF-8" standalone="yes"?>
<Relationships xmlns="http://schemas.openxmlformats.org/package/2006/relationships"><Relationship Id="rId1" Type="http://schemas.openxmlformats.org/officeDocument/2006/relationships/chart" Target="../charts/chart30.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1" Type="http://schemas.openxmlformats.org/officeDocument/2006/relationships/chart" Target="../charts/chart6.xml"/></Relationships>
</file>

<file path=xl/drawings/_rels/drawing6.xml.rels><?xml version="1.0" encoding="UTF-8" standalone="yes"?>
<Relationships xmlns="http://schemas.openxmlformats.org/package/2006/relationships"><Relationship Id="rId1" Type="http://schemas.openxmlformats.org/officeDocument/2006/relationships/chart" Target="../charts/chart7.xml"/></Relationships>
</file>

<file path=xl/drawings/_rels/drawing7.xml.rels><?xml version="1.0" encoding="UTF-8" standalone="yes"?>
<Relationships xmlns="http://schemas.openxmlformats.org/package/2006/relationships"><Relationship Id="rId1" Type="http://schemas.openxmlformats.org/officeDocument/2006/relationships/chart" Target="../charts/chart8.xml"/></Relationships>
</file>

<file path=xl/drawings/_rels/drawing8.xml.rels><?xml version="1.0" encoding="UTF-8" standalone="yes"?>
<Relationships xmlns="http://schemas.openxmlformats.org/package/2006/relationships"><Relationship Id="rId1" Type="http://schemas.openxmlformats.org/officeDocument/2006/relationships/chart" Target="../charts/chart9.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9</xdr:col>
      <xdr:colOff>586354</xdr:colOff>
      <xdr:row>18</xdr:row>
      <xdr:rowOff>70847</xdr:rowOff>
    </xdr:from>
    <xdr:to>
      <xdr:col>13</xdr:col>
      <xdr:colOff>557803</xdr:colOff>
      <xdr:row>30</xdr:row>
      <xdr:rowOff>82277</xdr:rowOff>
    </xdr:to>
    <xdr:graphicFrame macro="">
      <xdr:nvGraphicFramePr>
        <xdr:cNvPr id="3" name="Chart 2">
          <a:extLst>
            <a:ext uri="{FF2B5EF4-FFF2-40B4-BE49-F238E27FC236}">
              <a16:creationId xmlns:a16="http://schemas.microsoft.com/office/drawing/2014/main" id="{72A4CFA4-380D-4781-8A14-3272E3B2534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22860</xdr:colOff>
      <xdr:row>9</xdr:row>
      <xdr:rowOff>156210</xdr:rowOff>
    </xdr:from>
    <xdr:to>
      <xdr:col>18</xdr:col>
      <xdr:colOff>22860</xdr:colOff>
      <xdr:row>23</xdr:row>
      <xdr:rowOff>129540</xdr:rowOff>
    </xdr:to>
    <xdr:graphicFrame macro="">
      <xdr:nvGraphicFramePr>
        <xdr:cNvPr id="4" name="Chart 3">
          <a:extLst>
            <a:ext uri="{FF2B5EF4-FFF2-40B4-BE49-F238E27FC236}">
              <a16:creationId xmlns:a16="http://schemas.microsoft.com/office/drawing/2014/main" id="{103E631C-A7EC-4533-9B72-D7718686CAB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12</xdr:col>
      <xdr:colOff>314325</xdr:colOff>
      <xdr:row>7</xdr:row>
      <xdr:rowOff>157162</xdr:rowOff>
    </xdr:from>
    <xdr:to>
      <xdr:col>17</xdr:col>
      <xdr:colOff>523875</xdr:colOff>
      <xdr:row>24</xdr:row>
      <xdr:rowOff>180974</xdr:rowOff>
    </xdr:to>
    <xdr:graphicFrame macro="">
      <xdr:nvGraphicFramePr>
        <xdr:cNvPr id="2" name="Chart 1">
          <a:extLst>
            <a:ext uri="{FF2B5EF4-FFF2-40B4-BE49-F238E27FC236}">
              <a16:creationId xmlns:a16="http://schemas.microsoft.com/office/drawing/2014/main" id="{D3537E48-FA9E-49B4-9A6E-4F57B0C286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171450</xdr:colOff>
      <xdr:row>27</xdr:row>
      <xdr:rowOff>119062</xdr:rowOff>
    </xdr:from>
    <xdr:to>
      <xdr:col>17</xdr:col>
      <xdr:colOff>657225</xdr:colOff>
      <xdr:row>38</xdr:row>
      <xdr:rowOff>104775</xdr:rowOff>
    </xdr:to>
    <xdr:graphicFrame macro="">
      <xdr:nvGraphicFramePr>
        <xdr:cNvPr id="4" name="Chart 3">
          <a:extLst>
            <a:ext uri="{FF2B5EF4-FFF2-40B4-BE49-F238E27FC236}">
              <a16:creationId xmlns:a16="http://schemas.microsoft.com/office/drawing/2014/main" id="{3CF5BC43-80D9-4B9F-97DE-0AE0A9D3F0F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161925</xdr:colOff>
      <xdr:row>39</xdr:row>
      <xdr:rowOff>119064</xdr:rowOff>
    </xdr:from>
    <xdr:to>
      <xdr:col>17</xdr:col>
      <xdr:colOff>685800</xdr:colOff>
      <xdr:row>50</xdr:row>
      <xdr:rowOff>133350</xdr:rowOff>
    </xdr:to>
    <xdr:graphicFrame macro="">
      <xdr:nvGraphicFramePr>
        <xdr:cNvPr id="5" name="Chart 4">
          <a:extLst>
            <a:ext uri="{FF2B5EF4-FFF2-40B4-BE49-F238E27FC236}">
              <a16:creationId xmlns:a16="http://schemas.microsoft.com/office/drawing/2014/main" id="{73431F60-576E-49DA-9E41-00151F7547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8</xdr:col>
      <xdr:colOff>7620</xdr:colOff>
      <xdr:row>17</xdr:row>
      <xdr:rowOff>179070</xdr:rowOff>
    </xdr:from>
    <xdr:to>
      <xdr:col>14</xdr:col>
      <xdr:colOff>266700</xdr:colOff>
      <xdr:row>31</xdr:row>
      <xdr:rowOff>167640</xdr:rowOff>
    </xdr:to>
    <xdr:graphicFrame macro="">
      <xdr:nvGraphicFramePr>
        <xdr:cNvPr id="6" name="Chart 5">
          <a:extLst>
            <a:ext uri="{FF2B5EF4-FFF2-40B4-BE49-F238E27FC236}">
              <a16:creationId xmlns:a16="http://schemas.microsoft.com/office/drawing/2014/main" id="{E98C1BDD-6333-4BAA-8397-CAC5C5782C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17</xdr:col>
      <xdr:colOff>472440</xdr:colOff>
      <xdr:row>7</xdr:row>
      <xdr:rowOff>175260</xdr:rowOff>
    </xdr:from>
    <xdr:to>
      <xdr:col>25</xdr:col>
      <xdr:colOff>548640</xdr:colOff>
      <xdr:row>22</xdr:row>
      <xdr:rowOff>175260</xdr:rowOff>
    </xdr:to>
    <xdr:graphicFrame macro="">
      <xdr:nvGraphicFramePr>
        <xdr:cNvPr id="2" name="Chart 1">
          <a:extLst>
            <a:ext uri="{FF2B5EF4-FFF2-40B4-BE49-F238E27FC236}">
              <a16:creationId xmlns:a16="http://schemas.microsoft.com/office/drawing/2014/main" id="{F00727F4-42D1-ADA7-7774-D334504809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144780</xdr:colOff>
      <xdr:row>7</xdr:row>
      <xdr:rowOff>49530</xdr:rowOff>
    </xdr:from>
    <xdr:to>
      <xdr:col>14</xdr:col>
      <xdr:colOff>762000</xdr:colOff>
      <xdr:row>19</xdr:row>
      <xdr:rowOff>129540</xdr:rowOff>
    </xdr:to>
    <xdr:graphicFrame macro="">
      <xdr:nvGraphicFramePr>
        <xdr:cNvPr id="4" name="Chart 3">
          <a:extLst>
            <a:ext uri="{FF2B5EF4-FFF2-40B4-BE49-F238E27FC236}">
              <a16:creationId xmlns:a16="http://schemas.microsoft.com/office/drawing/2014/main" id="{93E9F721-8C53-4478-82B2-FB54CE88A41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9</xdr:col>
      <xdr:colOff>601980</xdr:colOff>
      <xdr:row>18</xdr:row>
      <xdr:rowOff>15240</xdr:rowOff>
    </xdr:from>
    <xdr:to>
      <xdr:col>14</xdr:col>
      <xdr:colOff>114300</xdr:colOff>
      <xdr:row>38</xdr:row>
      <xdr:rowOff>0</xdr:rowOff>
    </xdr:to>
    <xdr:graphicFrame macro="">
      <xdr:nvGraphicFramePr>
        <xdr:cNvPr id="2" name="Chart 1">
          <a:extLst>
            <a:ext uri="{FF2B5EF4-FFF2-40B4-BE49-F238E27FC236}">
              <a16:creationId xmlns:a16="http://schemas.microsoft.com/office/drawing/2014/main" id="{326F9DAD-B7E0-47A1-9CA4-FD13A1AC9E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12</xdr:col>
      <xdr:colOff>579120</xdr:colOff>
      <xdr:row>13</xdr:row>
      <xdr:rowOff>0</xdr:rowOff>
    </xdr:from>
    <xdr:to>
      <xdr:col>17</xdr:col>
      <xdr:colOff>129540</xdr:colOff>
      <xdr:row>28</xdr:row>
      <xdr:rowOff>15240</xdr:rowOff>
    </xdr:to>
    <xdr:graphicFrame macro="">
      <xdr:nvGraphicFramePr>
        <xdr:cNvPr id="4" name="Chart 3">
          <a:extLst>
            <a:ext uri="{FF2B5EF4-FFF2-40B4-BE49-F238E27FC236}">
              <a16:creationId xmlns:a16="http://schemas.microsoft.com/office/drawing/2014/main" id="{B2B99C33-AF89-C71A-B966-2EF028B887D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xdr:from>
      <xdr:col>14</xdr:col>
      <xdr:colOff>205740</xdr:colOff>
      <xdr:row>19</xdr:row>
      <xdr:rowOff>34290</xdr:rowOff>
    </xdr:from>
    <xdr:to>
      <xdr:col>16</xdr:col>
      <xdr:colOff>2560320</xdr:colOff>
      <xdr:row>32</xdr:row>
      <xdr:rowOff>30480</xdr:rowOff>
    </xdr:to>
    <xdr:graphicFrame macro="">
      <xdr:nvGraphicFramePr>
        <xdr:cNvPr id="2" name="Chart 1">
          <a:extLst>
            <a:ext uri="{FF2B5EF4-FFF2-40B4-BE49-F238E27FC236}">
              <a16:creationId xmlns:a16="http://schemas.microsoft.com/office/drawing/2014/main" id="{50B8AC14-BF25-43DB-906B-56FDFA289F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213360</xdr:colOff>
      <xdr:row>32</xdr:row>
      <xdr:rowOff>102870</xdr:rowOff>
    </xdr:from>
    <xdr:to>
      <xdr:col>16</xdr:col>
      <xdr:colOff>2567940</xdr:colOff>
      <xdr:row>45</xdr:row>
      <xdr:rowOff>30480</xdr:rowOff>
    </xdr:to>
    <xdr:graphicFrame macro="">
      <xdr:nvGraphicFramePr>
        <xdr:cNvPr id="3" name="Chart 2">
          <a:extLst>
            <a:ext uri="{FF2B5EF4-FFF2-40B4-BE49-F238E27FC236}">
              <a16:creationId xmlns:a16="http://schemas.microsoft.com/office/drawing/2014/main" id="{649FD5F3-8E74-43F4-90D3-59339FC46D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6.xml><?xml version="1.0" encoding="utf-8"?>
<xdr:wsDr xmlns:xdr="http://schemas.openxmlformats.org/drawingml/2006/spreadsheetDrawing" xmlns:a="http://schemas.openxmlformats.org/drawingml/2006/main">
  <xdr:twoCellAnchor>
    <xdr:from>
      <xdr:col>15</xdr:col>
      <xdr:colOff>106680</xdr:colOff>
      <xdr:row>8</xdr:row>
      <xdr:rowOff>0</xdr:rowOff>
    </xdr:from>
    <xdr:to>
      <xdr:col>21</xdr:col>
      <xdr:colOff>45720</xdr:colOff>
      <xdr:row>20</xdr:row>
      <xdr:rowOff>0</xdr:rowOff>
    </xdr:to>
    <xdr:graphicFrame macro="">
      <xdr:nvGraphicFramePr>
        <xdr:cNvPr id="3" name="Chart 2">
          <a:extLst>
            <a:ext uri="{FF2B5EF4-FFF2-40B4-BE49-F238E27FC236}">
              <a16:creationId xmlns:a16="http://schemas.microsoft.com/office/drawing/2014/main" id="{7BF5EA60-F84F-B659-7BC8-2696A6F24FC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114300</xdr:colOff>
      <xdr:row>20</xdr:row>
      <xdr:rowOff>53340</xdr:rowOff>
    </xdr:from>
    <xdr:to>
      <xdr:col>21</xdr:col>
      <xdr:colOff>53340</xdr:colOff>
      <xdr:row>30</xdr:row>
      <xdr:rowOff>76200</xdr:rowOff>
    </xdr:to>
    <xdr:graphicFrame macro="">
      <xdr:nvGraphicFramePr>
        <xdr:cNvPr id="4" name="Chart 3">
          <a:extLst>
            <a:ext uri="{FF2B5EF4-FFF2-40B4-BE49-F238E27FC236}">
              <a16:creationId xmlns:a16="http://schemas.microsoft.com/office/drawing/2014/main" id="{1A7AA6B4-09E6-2C09-1E92-69A36DDF2AF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7.xml><?xml version="1.0" encoding="utf-8"?>
<xdr:wsDr xmlns:xdr="http://schemas.openxmlformats.org/drawingml/2006/spreadsheetDrawing" xmlns:a="http://schemas.openxmlformats.org/drawingml/2006/main">
  <xdr:twoCellAnchor editAs="oneCell">
    <xdr:from>
      <xdr:col>18</xdr:col>
      <xdr:colOff>350520</xdr:colOff>
      <xdr:row>7</xdr:row>
      <xdr:rowOff>167641</xdr:rowOff>
    </xdr:from>
    <xdr:to>
      <xdr:col>19</xdr:col>
      <xdr:colOff>205740</xdr:colOff>
      <xdr:row>17</xdr:row>
      <xdr:rowOff>15240</xdr:rowOff>
    </xdr:to>
    <mc:AlternateContent xmlns:mc="http://schemas.openxmlformats.org/markup-compatibility/2006" xmlns:a14="http://schemas.microsoft.com/office/drawing/2010/main">
      <mc:Choice Requires="a14">
        <xdr:graphicFrame macro="">
          <xdr:nvGraphicFramePr>
            <xdr:cNvPr id="4" name=" customer_type">
              <a:extLst>
                <a:ext uri="{FF2B5EF4-FFF2-40B4-BE49-F238E27FC236}">
                  <a16:creationId xmlns:a16="http://schemas.microsoft.com/office/drawing/2014/main" id="{595F8445-0D4D-49F9-BF20-71D47190F4FA}"/>
                </a:ext>
              </a:extLst>
            </xdr:cNvPr>
            <xdr:cNvGraphicFramePr/>
          </xdr:nvGraphicFramePr>
          <xdr:xfrm>
            <a:off x="0" y="0"/>
            <a:ext cx="0" cy="0"/>
          </xdr:xfrm>
          <a:graphic>
            <a:graphicData uri="http://schemas.microsoft.com/office/drawing/2010/slicer">
              <sle:slicer xmlns:sle="http://schemas.microsoft.com/office/drawing/2010/slicer" name=" customer_type"/>
            </a:graphicData>
          </a:graphic>
        </xdr:graphicFrame>
      </mc:Choice>
      <mc:Fallback xmlns="">
        <xdr:sp macro="" textlink="">
          <xdr:nvSpPr>
            <xdr:cNvPr id="0" name=""/>
            <xdr:cNvSpPr>
              <a:spLocks noTextEdit="1"/>
            </xdr:cNvSpPr>
          </xdr:nvSpPr>
          <xdr:spPr>
            <a:xfrm>
              <a:off x="15742920" y="1447801"/>
              <a:ext cx="1828800" cy="16763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1203960</xdr:colOff>
      <xdr:row>20</xdr:row>
      <xdr:rowOff>11430</xdr:rowOff>
    </xdr:from>
    <xdr:to>
      <xdr:col>19</xdr:col>
      <xdr:colOff>198120</xdr:colOff>
      <xdr:row>35</xdr:row>
      <xdr:rowOff>11430</xdr:rowOff>
    </xdr:to>
    <xdr:graphicFrame macro="">
      <xdr:nvGraphicFramePr>
        <xdr:cNvPr id="5" name="Chart 4">
          <a:extLst>
            <a:ext uri="{FF2B5EF4-FFF2-40B4-BE49-F238E27FC236}">
              <a16:creationId xmlns:a16="http://schemas.microsoft.com/office/drawing/2014/main" id="{7578D0A4-CBFB-4A0F-8200-C5EB8F61DF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434340</xdr:colOff>
      <xdr:row>20</xdr:row>
      <xdr:rowOff>3810</xdr:rowOff>
    </xdr:from>
    <xdr:to>
      <xdr:col>23</xdr:col>
      <xdr:colOff>121920</xdr:colOff>
      <xdr:row>34</xdr:row>
      <xdr:rowOff>152400</xdr:rowOff>
    </xdr:to>
    <xdr:graphicFrame macro="">
      <xdr:nvGraphicFramePr>
        <xdr:cNvPr id="6" name="Chart 5">
          <a:extLst>
            <a:ext uri="{FF2B5EF4-FFF2-40B4-BE49-F238E27FC236}">
              <a16:creationId xmlns:a16="http://schemas.microsoft.com/office/drawing/2014/main" id="{344AA52C-673E-4F81-8A6A-2918765506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8.xml><?xml version="1.0" encoding="utf-8"?>
<xdr:wsDr xmlns:xdr="http://schemas.openxmlformats.org/drawingml/2006/spreadsheetDrawing" xmlns:a="http://schemas.openxmlformats.org/drawingml/2006/main">
  <xdr:twoCellAnchor>
    <xdr:from>
      <xdr:col>14</xdr:col>
      <xdr:colOff>38100</xdr:colOff>
      <xdr:row>14</xdr:row>
      <xdr:rowOff>152400</xdr:rowOff>
    </xdr:from>
    <xdr:to>
      <xdr:col>25</xdr:col>
      <xdr:colOff>30480</xdr:colOff>
      <xdr:row>35</xdr:row>
      <xdr:rowOff>0</xdr:rowOff>
    </xdr:to>
    <xdr:graphicFrame macro="">
      <xdr:nvGraphicFramePr>
        <xdr:cNvPr id="2" name="Chart 1">
          <a:extLst>
            <a:ext uri="{FF2B5EF4-FFF2-40B4-BE49-F238E27FC236}">
              <a16:creationId xmlns:a16="http://schemas.microsoft.com/office/drawing/2014/main" id="{1ACB885F-37BA-4A18-A60A-F084544B45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9.xml><?xml version="1.0" encoding="utf-8"?>
<xdr:wsDr xmlns:xdr="http://schemas.openxmlformats.org/drawingml/2006/spreadsheetDrawing" xmlns:a="http://schemas.openxmlformats.org/drawingml/2006/main">
  <xdr:twoCellAnchor>
    <xdr:from>
      <xdr:col>8</xdr:col>
      <xdr:colOff>594360</xdr:colOff>
      <xdr:row>12</xdr:row>
      <xdr:rowOff>99060</xdr:rowOff>
    </xdr:from>
    <xdr:to>
      <xdr:col>14</xdr:col>
      <xdr:colOff>0</xdr:colOff>
      <xdr:row>25</xdr:row>
      <xdr:rowOff>68580</xdr:rowOff>
    </xdr:to>
    <xdr:graphicFrame macro="">
      <xdr:nvGraphicFramePr>
        <xdr:cNvPr id="3" name="Chart 2">
          <a:extLst>
            <a:ext uri="{FF2B5EF4-FFF2-40B4-BE49-F238E27FC236}">
              <a16:creationId xmlns:a16="http://schemas.microsoft.com/office/drawing/2014/main" id="{EA361B42-A580-7088-D351-6334330A1D5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190500</xdr:colOff>
      <xdr:row>6</xdr:row>
      <xdr:rowOff>163830</xdr:rowOff>
    </xdr:from>
    <xdr:to>
      <xdr:col>14</xdr:col>
      <xdr:colOff>495300</xdr:colOff>
      <xdr:row>19</xdr:row>
      <xdr:rowOff>175260</xdr:rowOff>
    </xdr:to>
    <xdr:graphicFrame macro="">
      <xdr:nvGraphicFramePr>
        <xdr:cNvPr id="2" name="Chart 1">
          <a:extLst>
            <a:ext uri="{FF2B5EF4-FFF2-40B4-BE49-F238E27FC236}">
              <a16:creationId xmlns:a16="http://schemas.microsoft.com/office/drawing/2014/main" id="{A3A86792-0041-44A7-9136-D9557E420A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0.xml><?xml version="1.0" encoding="utf-8"?>
<xdr:wsDr xmlns:xdr="http://schemas.openxmlformats.org/drawingml/2006/spreadsheetDrawing" xmlns:a="http://schemas.openxmlformats.org/drawingml/2006/main">
  <xdr:twoCellAnchor>
    <xdr:from>
      <xdr:col>17</xdr:col>
      <xdr:colOff>190500</xdr:colOff>
      <xdr:row>14</xdr:row>
      <xdr:rowOff>106680</xdr:rowOff>
    </xdr:from>
    <xdr:to>
      <xdr:col>21</xdr:col>
      <xdr:colOff>548640</xdr:colOff>
      <xdr:row>27</xdr:row>
      <xdr:rowOff>137160</xdr:rowOff>
    </xdr:to>
    <xdr:graphicFrame macro="">
      <xdr:nvGraphicFramePr>
        <xdr:cNvPr id="3" name="Chart 2">
          <a:extLst>
            <a:ext uri="{FF2B5EF4-FFF2-40B4-BE49-F238E27FC236}">
              <a16:creationId xmlns:a16="http://schemas.microsoft.com/office/drawing/2014/main" id="{85BC40B8-03A8-F2A8-51C2-38B95307D96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312420</xdr:colOff>
      <xdr:row>29</xdr:row>
      <xdr:rowOff>91440</xdr:rowOff>
    </xdr:from>
    <xdr:to>
      <xdr:col>8</xdr:col>
      <xdr:colOff>381000</xdr:colOff>
      <xdr:row>43</xdr:row>
      <xdr:rowOff>137160</xdr:rowOff>
    </xdr:to>
    <xdr:graphicFrame macro="">
      <xdr:nvGraphicFramePr>
        <xdr:cNvPr id="4" name="Chart 3">
          <a:extLst>
            <a:ext uri="{FF2B5EF4-FFF2-40B4-BE49-F238E27FC236}">
              <a16:creationId xmlns:a16="http://schemas.microsoft.com/office/drawing/2014/main" id="{98819256-EB6A-40A3-ABDE-9D0A0257FB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1.xml><?xml version="1.0" encoding="utf-8"?>
<xdr:wsDr xmlns:xdr="http://schemas.openxmlformats.org/drawingml/2006/spreadsheetDrawing" xmlns:a="http://schemas.openxmlformats.org/drawingml/2006/main">
  <xdr:twoCellAnchor>
    <xdr:from>
      <xdr:col>19</xdr:col>
      <xdr:colOff>228600</xdr:colOff>
      <xdr:row>7</xdr:row>
      <xdr:rowOff>110490</xdr:rowOff>
    </xdr:from>
    <xdr:to>
      <xdr:col>25</xdr:col>
      <xdr:colOff>579120</xdr:colOff>
      <xdr:row>19</xdr:row>
      <xdr:rowOff>167640</xdr:rowOff>
    </xdr:to>
    <xdr:graphicFrame macro="">
      <xdr:nvGraphicFramePr>
        <xdr:cNvPr id="4" name="Chart 3">
          <a:extLst>
            <a:ext uri="{FF2B5EF4-FFF2-40B4-BE49-F238E27FC236}">
              <a16:creationId xmlns:a16="http://schemas.microsoft.com/office/drawing/2014/main" id="{D5D5F9EF-035C-4575-9B86-52AF82D058E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16</xdr:col>
      <xdr:colOff>236220</xdr:colOff>
      <xdr:row>14</xdr:row>
      <xdr:rowOff>1</xdr:rowOff>
    </xdr:from>
    <xdr:to>
      <xdr:col>17</xdr:col>
      <xdr:colOff>1135380</xdr:colOff>
      <xdr:row>21</xdr:row>
      <xdr:rowOff>167641</xdr:rowOff>
    </xdr:to>
    <mc:AlternateContent xmlns:mc="http://schemas.openxmlformats.org/markup-compatibility/2006" xmlns:a14="http://schemas.microsoft.com/office/drawing/2010/main">
      <mc:Choice Requires="a14">
        <xdr:graphicFrame macro="">
          <xdr:nvGraphicFramePr>
            <xdr:cNvPr id="5" name="reservation_status">
              <a:extLst>
                <a:ext uri="{FF2B5EF4-FFF2-40B4-BE49-F238E27FC236}">
                  <a16:creationId xmlns:a16="http://schemas.microsoft.com/office/drawing/2014/main" id="{600AF960-8D71-4DC2-97F5-BD5130292B95}"/>
                </a:ext>
              </a:extLst>
            </xdr:cNvPr>
            <xdr:cNvGraphicFramePr/>
          </xdr:nvGraphicFramePr>
          <xdr:xfrm>
            <a:off x="0" y="0"/>
            <a:ext cx="0" cy="0"/>
          </xdr:xfrm>
          <a:graphic>
            <a:graphicData uri="http://schemas.microsoft.com/office/drawing/2010/slicer">
              <sle:slicer xmlns:sle="http://schemas.microsoft.com/office/drawing/2010/slicer" name="reservation_status"/>
            </a:graphicData>
          </a:graphic>
        </xdr:graphicFrame>
      </mc:Choice>
      <mc:Fallback xmlns="">
        <xdr:sp macro="" textlink="">
          <xdr:nvSpPr>
            <xdr:cNvPr id="0" name=""/>
            <xdr:cNvSpPr>
              <a:spLocks noTextEdit="1"/>
            </xdr:cNvSpPr>
          </xdr:nvSpPr>
          <xdr:spPr>
            <a:xfrm>
              <a:off x="12291060" y="2560321"/>
              <a:ext cx="1828800" cy="1447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2.xml><?xml version="1.0" encoding="utf-8"?>
<xdr:wsDr xmlns:xdr="http://schemas.openxmlformats.org/drawingml/2006/spreadsheetDrawing" xmlns:a="http://schemas.openxmlformats.org/drawingml/2006/main">
  <xdr:twoCellAnchor>
    <xdr:from>
      <xdr:col>11</xdr:col>
      <xdr:colOff>312420</xdr:colOff>
      <xdr:row>6</xdr:row>
      <xdr:rowOff>129540</xdr:rowOff>
    </xdr:from>
    <xdr:to>
      <xdr:col>18</xdr:col>
      <xdr:colOff>114300</xdr:colOff>
      <xdr:row>18</xdr:row>
      <xdr:rowOff>137160</xdr:rowOff>
    </xdr:to>
    <xdr:graphicFrame macro="">
      <xdr:nvGraphicFramePr>
        <xdr:cNvPr id="2" name="Chart 1">
          <a:extLst>
            <a:ext uri="{FF2B5EF4-FFF2-40B4-BE49-F238E27FC236}">
              <a16:creationId xmlns:a16="http://schemas.microsoft.com/office/drawing/2014/main" id="{B71ABD46-0E3B-01B0-F3DD-947CE699D0A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11</xdr:col>
      <xdr:colOff>241038</xdr:colOff>
      <xdr:row>4</xdr:row>
      <xdr:rowOff>164063</xdr:rowOff>
    </xdr:from>
    <xdr:to>
      <xdr:col>20</xdr:col>
      <xdr:colOff>101082</xdr:colOff>
      <xdr:row>18</xdr:row>
      <xdr:rowOff>46653</xdr:rowOff>
    </xdr:to>
    <xdr:graphicFrame macro="">
      <xdr:nvGraphicFramePr>
        <xdr:cNvPr id="3" name="Chart 2">
          <a:extLst>
            <a:ext uri="{FF2B5EF4-FFF2-40B4-BE49-F238E27FC236}">
              <a16:creationId xmlns:a16="http://schemas.microsoft.com/office/drawing/2014/main" id="{FD7CDC96-F76F-436B-82F2-ED64BF422BF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11</xdr:col>
      <xdr:colOff>369793</xdr:colOff>
      <xdr:row>7</xdr:row>
      <xdr:rowOff>174812</xdr:rowOff>
    </xdr:from>
    <xdr:to>
      <xdr:col>20</xdr:col>
      <xdr:colOff>571500</xdr:colOff>
      <xdr:row>21</xdr:row>
      <xdr:rowOff>11206</xdr:rowOff>
    </xdr:to>
    <xdr:graphicFrame macro="">
      <xdr:nvGraphicFramePr>
        <xdr:cNvPr id="6" name="Chart 5">
          <a:extLst>
            <a:ext uri="{FF2B5EF4-FFF2-40B4-BE49-F238E27FC236}">
              <a16:creationId xmlns:a16="http://schemas.microsoft.com/office/drawing/2014/main" id="{A957E0DE-45E7-4266-80F2-85C5D2A7BA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9</xdr:col>
      <xdr:colOff>30480</xdr:colOff>
      <xdr:row>12</xdr:row>
      <xdr:rowOff>19050</xdr:rowOff>
    </xdr:from>
    <xdr:to>
      <xdr:col>14</xdr:col>
      <xdr:colOff>7620</xdr:colOff>
      <xdr:row>32</xdr:row>
      <xdr:rowOff>7620</xdr:rowOff>
    </xdr:to>
    <xdr:graphicFrame macro="">
      <xdr:nvGraphicFramePr>
        <xdr:cNvPr id="3" name="Chart 2">
          <a:extLst>
            <a:ext uri="{FF2B5EF4-FFF2-40B4-BE49-F238E27FC236}">
              <a16:creationId xmlns:a16="http://schemas.microsoft.com/office/drawing/2014/main" id="{F19320B4-E451-4039-9235-ECE6ADAFE6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8</xdr:col>
      <xdr:colOff>586740</xdr:colOff>
      <xdr:row>11</xdr:row>
      <xdr:rowOff>3810</xdr:rowOff>
    </xdr:from>
    <xdr:to>
      <xdr:col>14</xdr:col>
      <xdr:colOff>38100</xdr:colOff>
      <xdr:row>23</xdr:row>
      <xdr:rowOff>0</xdr:rowOff>
    </xdr:to>
    <xdr:graphicFrame macro="">
      <xdr:nvGraphicFramePr>
        <xdr:cNvPr id="2" name="Chart 1">
          <a:extLst>
            <a:ext uri="{FF2B5EF4-FFF2-40B4-BE49-F238E27FC236}">
              <a16:creationId xmlns:a16="http://schemas.microsoft.com/office/drawing/2014/main" id="{5A79AA3F-3DDB-4AC5-AC29-76A78BEB20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13</xdr:col>
      <xdr:colOff>144780</xdr:colOff>
      <xdr:row>6</xdr:row>
      <xdr:rowOff>171450</xdr:rowOff>
    </xdr:from>
    <xdr:to>
      <xdr:col>17</xdr:col>
      <xdr:colOff>7620</xdr:colOff>
      <xdr:row>20</xdr:row>
      <xdr:rowOff>0</xdr:rowOff>
    </xdr:to>
    <xdr:graphicFrame macro="">
      <xdr:nvGraphicFramePr>
        <xdr:cNvPr id="2" name="Chart 1">
          <a:extLst>
            <a:ext uri="{FF2B5EF4-FFF2-40B4-BE49-F238E27FC236}">
              <a16:creationId xmlns:a16="http://schemas.microsoft.com/office/drawing/2014/main" id="{49870FC7-CB84-453B-985D-DC9BF3AA936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11</xdr:col>
      <xdr:colOff>144780</xdr:colOff>
      <xdr:row>7</xdr:row>
      <xdr:rowOff>148590</xdr:rowOff>
    </xdr:from>
    <xdr:to>
      <xdr:col>16</xdr:col>
      <xdr:colOff>1181100</xdr:colOff>
      <xdr:row>20</xdr:row>
      <xdr:rowOff>160020</xdr:rowOff>
    </xdr:to>
    <xdr:graphicFrame macro="">
      <xdr:nvGraphicFramePr>
        <xdr:cNvPr id="3" name="Chart 2">
          <a:extLst>
            <a:ext uri="{FF2B5EF4-FFF2-40B4-BE49-F238E27FC236}">
              <a16:creationId xmlns:a16="http://schemas.microsoft.com/office/drawing/2014/main" id="{DFED1F61-6DC5-44E0-BB0E-1CF0E4945AE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11</xdr:col>
      <xdr:colOff>220980</xdr:colOff>
      <xdr:row>7</xdr:row>
      <xdr:rowOff>0</xdr:rowOff>
    </xdr:from>
    <xdr:to>
      <xdr:col>15</xdr:col>
      <xdr:colOff>7620</xdr:colOff>
      <xdr:row>17</xdr:row>
      <xdr:rowOff>121920</xdr:rowOff>
    </xdr:to>
    <xdr:graphicFrame macro="">
      <xdr:nvGraphicFramePr>
        <xdr:cNvPr id="3" name="Chart 2">
          <a:extLst>
            <a:ext uri="{FF2B5EF4-FFF2-40B4-BE49-F238E27FC236}">
              <a16:creationId xmlns:a16="http://schemas.microsoft.com/office/drawing/2014/main" id="{5E1AFE55-7B35-4FA6-B712-04CF4BBE4C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_rels/pivotCacheDefinition6.xml.rels><?xml version="1.0" encoding="UTF-8" standalone="yes"?>
<Relationships xmlns="http://schemas.openxmlformats.org/package/2006/relationships"><Relationship Id="rId1" Type="http://schemas.openxmlformats.org/officeDocument/2006/relationships/pivotCacheRecords" Target="pivotCacheRecords6.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JATA kumari" refreshedDate="45652.055445486112" createdVersion="8" refreshedVersion="8" minRefreshableVersion="3" recordCount="28" xr:uid="{8E06B22D-188A-49FF-B988-0842E82ABB10}">
  <cacheSource type="worksheet">
    <worksheetSource ref="J9:M37" sheet="Sol.19"/>
  </cacheSource>
  <cacheFields count="4">
    <cacheField name="reserved_room_type" numFmtId="0">
      <sharedItems count="10">
        <s v="A"/>
        <s v="B"/>
        <s v="C"/>
        <s v="D"/>
        <s v="E"/>
        <s v="F"/>
        <s v="G"/>
        <s v="H"/>
        <s v="L"/>
        <s v="P"/>
      </sharedItems>
    </cacheField>
    <cacheField name="multiple_booking" numFmtId="0">
      <sharedItems/>
    </cacheField>
    <cacheField name="year" numFmtId="0">
      <sharedItems containsSemiMixedTypes="0" containsString="0" containsNumber="1" containsInteger="1" minValue="2014" maxValue="2017" count="4">
        <n v="2014"/>
        <n v="2015"/>
        <n v="2016"/>
        <n v="2017"/>
      </sharedItems>
    </cacheField>
    <cacheField name="booking_count" numFmtId="0">
      <sharedItems containsSemiMixedTypes="0" containsString="0" containsNumber="1" containsInteger="1" minValue="6" maxValue="41117"/>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JATA kumari" refreshedDate="45652.59539224537" createdVersion="8" refreshedVersion="8" minRefreshableVersion="3" recordCount="27" xr:uid="{5618FC8D-A836-45AC-874A-03F80AE8CA41}">
  <cacheSource type="worksheet">
    <worksheetSource ref="J9:M36" sheet="Sol.21"/>
  </cacheSource>
  <cacheFields count="4">
    <cacheField name=" year_month" numFmtId="0">
      <sharedItems count="27">
        <s v="2015-07"/>
        <s v="2015-08"/>
        <s v="2015-09"/>
        <s v="2015-10"/>
        <s v="2015-11"/>
        <s v="2015-12"/>
        <s v="2016-01"/>
        <s v="2016-02"/>
        <s v="2016-03"/>
        <s v="2016-04"/>
        <s v="2016-05"/>
        <s v="2016-06"/>
        <s v="2016-07"/>
        <s v="2016-08"/>
        <s v="2016-09"/>
        <s v="2016-10"/>
        <s v="2016-11"/>
        <s v="2016-12"/>
        <s v="2017-01"/>
        <s v="2017-02"/>
        <s v="2017-03"/>
        <s v="2017-04"/>
        <s v="2017-05"/>
        <s v="2017-08"/>
        <s v="2017-07"/>
        <s v="2017-06"/>
        <s v="2017-09"/>
      </sharedItems>
    </cacheField>
    <cacheField name="seasons" numFmtId="0">
      <sharedItems count="4">
        <s v="Monsoon"/>
        <s v="Autumn"/>
        <s v="Winter"/>
        <s v="Summer"/>
      </sharedItems>
    </cacheField>
    <cacheField name="reservation_status" numFmtId="0">
      <sharedItems count="1">
        <s v="Check-Out"/>
      </sharedItems>
    </cacheField>
    <cacheField name="total_reservations" numFmtId="0">
      <sharedItems containsSemiMixedTypes="0" containsString="0" containsNumber="1" containsInteger="1" minValue="393" maxValue="3694"/>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JATA kumari" refreshedDate="45652.607397685184" createdVersion="8" refreshedVersion="8" minRefreshableVersion="3" recordCount="27" xr:uid="{E7BFB6F6-0BC1-4F9E-8D13-F873A956817F}">
  <cacheSource type="worksheet">
    <worksheetSource ref="K9:L36" sheet="Sol.21"/>
  </cacheSource>
  <cacheFields count="2">
    <cacheField name="seasons" numFmtId="0">
      <sharedItems count="4">
        <s v="Monsoon"/>
        <s v="Autumn"/>
        <s v="Winter"/>
        <s v="Summer"/>
      </sharedItems>
    </cacheField>
    <cacheField name="reservation_status" numFmtId="0">
      <sharedItems/>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US" refreshedDate="45670.655913310184" createdVersion="7" refreshedVersion="7" minRefreshableVersion="3" recordCount="20" xr:uid="{8146B45D-212D-4D4B-94AC-C556C66B8CD5}">
  <cacheSource type="worksheet">
    <worksheetSource name="Table23"/>
  </cacheSource>
  <cacheFields count="3">
    <cacheField name="Customer_Type" numFmtId="0">
      <sharedItems count="4">
        <s v="Transient"/>
        <s v="Transient-Party"/>
        <s v="Contract"/>
        <s v="Group"/>
      </sharedItems>
    </cacheField>
    <cacheField name=" Meal_Type" numFmtId="0">
      <sharedItems count="5">
        <s v="BB"/>
        <s v="SC"/>
        <s v="HB"/>
        <s v="Undefined"/>
        <s v="FB"/>
      </sharedItems>
    </cacheField>
    <cacheField name=" Total_meal" numFmtId="0">
      <sharedItems containsSemiMixedTypes="0" containsString="0" containsNumber="1" containsInteger="1" minValue="1" maxValue="70692"/>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US" refreshedDate="45671.430845254632" createdVersion="7" refreshedVersion="7" minRefreshableVersion="3" recordCount="35" xr:uid="{D1E7234B-367E-4C96-BD0F-1CC5F13DB627}">
  <cacheSource type="worksheet">
    <worksheetSource name="Table9"/>
  </cacheSource>
  <cacheFields count="4">
    <cacheField name=" customer_type" numFmtId="0">
      <sharedItems count="4">
        <s v="Contract"/>
        <s v="Group"/>
        <s v="Transient"/>
        <s v="Transient-Party"/>
      </sharedItems>
    </cacheField>
    <cacheField name="reserved_room_type" numFmtId="0">
      <sharedItems count="10">
        <s v="A"/>
        <s v="D"/>
        <s v="E"/>
        <s v="F"/>
        <s v="B"/>
        <s v="C"/>
        <s v="G"/>
        <s v="H"/>
        <s v="P"/>
        <s v="L"/>
      </sharedItems>
    </cacheField>
    <cacheField name="total_bookings" numFmtId="0">
      <sharedItems containsSemiMixedTypes="0" containsString="0" containsNumber="1" containsInteger="1" minValue="1" maxValue="60948"/>
    </cacheField>
    <cacheField name="percentage_of_bookings" numFmtId="0">
      <sharedItems containsSemiMixedTypes="0" containsString="0" containsNumber="1" minValue="0.01" maxValue="86.83"/>
    </cacheField>
  </cacheFields>
  <extLst>
    <ext xmlns:x14="http://schemas.microsoft.com/office/spreadsheetml/2009/9/main" uri="{725AE2AE-9491-48be-B2B4-4EB974FC3084}">
      <x14:pivotCacheDefinition pivotCacheId="2076395974"/>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US" refreshedDate="45671.467797337966" createdVersion="7" refreshedVersion="7" minRefreshableVersion="3" recordCount="12" xr:uid="{EEA7A800-8BE7-4875-B2CE-B7CEDF47BD47}">
  <cacheSource type="worksheet">
    <worksheetSource name="Table29"/>
  </cacheSource>
  <cacheFields count="5">
    <cacheField name="reservation_status" numFmtId="0">
      <sharedItems count="3">
        <s v="Canceled"/>
        <s v="Check-Out"/>
        <s v="No-Show"/>
      </sharedItems>
    </cacheField>
    <cacheField name=" customer_type" numFmtId="0">
      <sharedItems count="4">
        <s v="Contract"/>
        <s v="Group"/>
        <s v="Transient"/>
        <s v="Transient-Party"/>
      </sharedItems>
    </cacheField>
    <cacheField name=" total_bookings" numFmtId="0">
      <sharedItems containsSemiMixedTypes="0" containsString="0" containsNumber="1" containsInteger="1" minValue="4" maxValue="53099"/>
    </cacheField>
    <cacheField name=" total_canceled" numFmtId="0">
      <sharedItems containsSemiMixedTypes="0" containsString="0" containsNumber="1" containsInteger="1" minValue="0" maxValue="35557"/>
    </cacheField>
    <cacheField name="total_cancellation_%" numFmtId="9">
      <sharedItems containsSemiMixedTypes="0" containsString="0" containsNumber="1" minValue="0" maxValue="0.39678394875743472"/>
    </cacheField>
  </cacheFields>
  <extLst>
    <ext xmlns:x14="http://schemas.microsoft.com/office/spreadsheetml/2009/9/main" uri="{725AE2AE-9491-48be-B2B4-4EB974FC3084}">
      <x14:pivotCacheDefinition pivotCacheId="179276452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8">
  <r>
    <x v="0"/>
    <s v="Multiple_Booking"/>
    <x v="0"/>
    <n v="181"/>
  </r>
  <r>
    <x v="0"/>
    <s v="Multiple_Booking"/>
    <x v="1"/>
    <n v="20600"/>
  </r>
  <r>
    <x v="0"/>
    <s v="Multiple_Booking"/>
    <x v="2"/>
    <n v="41117"/>
  </r>
  <r>
    <x v="0"/>
    <s v="Multiple_Booking"/>
    <x v="3"/>
    <n v="24096"/>
  </r>
  <r>
    <x v="1"/>
    <s v="Multiple_Booking"/>
    <x v="1"/>
    <n v="258"/>
  </r>
  <r>
    <x v="1"/>
    <s v="Multiple_Booking"/>
    <x v="2"/>
    <n v="704"/>
  </r>
  <r>
    <x v="1"/>
    <s v="Multiple_Booking"/>
    <x v="3"/>
    <n v="156"/>
  </r>
  <r>
    <x v="2"/>
    <s v="Multiple_Booking"/>
    <x v="1"/>
    <n v="169"/>
  </r>
  <r>
    <x v="2"/>
    <s v="Multiple_Booking"/>
    <x v="2"/>
    <n v="295"/>
  </r>
  <r>
    <x v="2"/>
    <s v="Multiple_Booking"/>
    <x v="3"/>
    <n v="468"/>
  </r>
  <r>
    <x v="3"/>
    <s v="Multiple_Booking"/>
    <x v="1"/>
    <n v="2195"/>
  </r>
  <r>
    <x v="3"/>
    <s v="Multiple_Booking"/>
    <x v="2"/>
    <n v="9837"/>
  </r>
  <r>
    <x v="3"/>
    <s v="Multiple_Booking"/>
    <x v="3"/>
    <n v="7169"/>
  </r>
  <r>
    <x v="4"/>
    <s v="Multiple_Booking"/>
    <x v="1"/>
    <n v="962"/>
  </r>
  <r>
    <x v="4"/>
    <s v="Multiple_Booking"/>
    <x v="2"/>
    <n v="3000"/>
  </r>
  <r>
    <x v="4"/>
    <s v="Multiple_Booking"/>
    <x v="3"/>
    <n v="2573"/>
  </r>
  <r>
    <x v="5"/>
    <s v="Multiple_Booking"/>
    <x v="1"/>
    <n v="380"/>
  </r>
  <r>
    <x v="5"/>
    <s v="Multiple_Booking"/>
    <x v="2"/>
    <n v="1469"/>
  </r>
  <r>
    <x v="5"/>
    <s v="Multiple_Booking"/>
    <x v="3"/>
    <n v="1048"/>
  </r>
  <r>
    <x v="6"/>
    <s v="Multiple_Booking"/>
    <x v="1"/>
    <n v="275"/>
  </r>
  <r>
    <x v="6"/>
    <s v="Multiple_Booking"/>
    <x v="2"/>
    <n v="1039"/>
  </r>
  <r>
    <x v="6"/>
    <s v="Multiple_Booking"/>
    <x v="3"/>
    <n v="780"/>
  </r>
  <r>
    <x v="7"/>
    <s v="Multiple_Booking"/>
    <x v="1"/>
    <n v="84"/>
  </r>
  <r>
    <x v="7"/>
    <s v="Multiple_Booking"/>
    <x v="2"/>
    <n v="330"/>
  </r>
  <r>
    <x v="7"/>
    <s v="Multiple_Booking"/>
    <x v="3"/>
    <n v="187"/>
  </r>
  <r>
    <x v="8"/>
    <s v="Multiple_Booking"/>
    <x v="1"/>
    <n v="6"/>
  </r>
  <r>
    <x v="9"/>
    <s v="Multiple_Booking"/>
    <x v="2"/>
    <n v="6"/>
  </r>
  <r>
    <x v="9"/>
    <s v="Multiple_Booking"/>
    <x v="3"/>
    <n v="6"/>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7">
  <r>
    <x v="0"/>
    <x v="0"/>
    <x v="0"/>
    <n v="1321"/>
  </r>
  <r>
    <x v="1"/>
    <x v="0"/>
    <x v="0"/>
    <n v="2224"/>
  </r>
  <r>
    <x v="2"/>
    <x v="0"/>
    <x v="0"/>
    <n v="2986"/>
  </r>
  <r>
    <x v="3"/>
    <x v="1"/>
    <x v="0"/>
    <n v="3304"/>
  </r>
  <r>
    <x v="4"/>
    <x v="1"/>
    <x v="0"/>
    <n v="1987"/>
  </r>
  <r>
    <x v="5"/>
    <x v="2"/>
    <x v="0"/>
    <n v="1640"/>
  </r>
  <r>
    <x v="6"/>
    <x v="2"/>
    <x v="0"/>
    <n v="1985"/>
  </r>
  <r>
    <x v="7"/>
    <x v="2"/>
    <x v="0"/>
    <n v="2435"/>
  </r>
  <r>
    <x v="8"/>
    <x v="3"/>
    <x v="0"/>
    <n v="3194"/>
  </r>
  <r>
    <x v="9"/>
    <x v="3"/>
    <x v="0"/>
    <n v="3347"/>
  </r>
  <r>
    <x v="10"/>
    <x v="3"/>
    <x v="0"/>
    <n v="3593"/>
  </r>
  <r>
    <x v="11"/>
    <x v="0"/>
    <x v="0"/>
    <n v="3168"/>
  </r>
  <r>
    <x v="12"/>
    <x v="0"/>
    <x v="0"/>
    <n v="3080"/>
  </r>
  <r>
    <x v="13"/>
    <x v="0"/>
    <x v="0"/>
    <n v="3240"/>
  </r>
  <r>
    <x v="14"/>
    <x v="0"/>
    <x v="0"/>
    <n v="3348"/>
  </r>
  <r>
    <x v="15"/>
    <x v="1"/>
    <x v="0"/>
    <n v="3694"/>
  </r>
  <r>
    <x v="16"/>
    <x v="1"/>
    <x v="0"/>
    <n v="3052"/>
  </r>
  <r>
    <x v="17"/>
    <x v="2"/>
    <x v="0"/>
    <n v="2233"/>
  </r>
  <r>
    <x v="18"/>
    <x v="2"/>
    <x v="0"/>
    <n v="2635"/>
  </r>
  <r>
    <x v="19"/>
    <x v="2"/>
    <x v="0"/>
    <n v="2705"/>
  </r>
  <r>
    <x v="20"/>
    <x v="3"/>
    <x v="0"/>
    <n v="3216"/>
  </r>
  <r>
    <x v="21"/>
    <x v="3"/>
    <x v="0"/>
    <n v="3182"/>
  </r>
  <r>
    <x v="22"/>
    <x v="3"/>
    <x v="0"/>
    <n v="3573"/>
  </r>
  <r>
    <x v="23"/>
    <x v="0"/>
    <x v="0"/>
    <n v="3097"/>
  </r>
  <r>
    <x v="24"/>
    <x v="0"/>
    <x v="0"/>
    <n v="3336"/>
  </r>
  <r>
    <x v="25"/>
    <x v="0"/>
    <x v="0"/>
    <n v="3198"/>
  </r>
  <r>
    <x v="26"/>
    <x v="0"/>
    <x v="0"/>
    <n v="393"/>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7">
  <r>
    <x v="0"/>
    <s v="Check-Out"/>
  </r>
  <r>
    <x v="0"/>
    <s v="Check-Out"/>
  </r>
  <r>
    <x v="0"/>
    <s v="Check-Out"/>
  </r>
  <r>
    <x v="1"/>
    <s v="Check-Out"/>
  </r>
  <r>
    <x v="1"/>
    <s v="Check-Out"/>
  </r>
  <r>
    <x v="2"/>
    <s v="Check-Out"/>
  </r>
  <r>
    <x v="2"/>
    <s v="Check-Out"/>
  </r>
  <r>
    <x v="2"/>
    <s v="Check-Out"/>
  </r>
  <r>
    <x v="3"/>
    <s v="Check-Out"/>
  </r>
  <r>
    <x v="3"/>
    <s v="Check-Out"/>
  </r>
  <r>
    <x v="3"/>
    <s v="Check-Out"/>
  </r>
  <r>
    <x v="0"/>
    <s v="Check-Out"/>
  </r>
  <r>
    <x v="0"/>
    <s v="Check-Out"/>
  </r>
  <r>
    <x v="0"/>
    <s v="Check-Out"/>
  </r>
  <r>
    <x v="0"/>
    <s v="Check-Out"/>
  </r>
  <r>
    <x v="1"/>
    <s v="Check-Out"/>
  </r>
  <r>
    <x v="1"/>
    <s v="Check-Out"/>
  </r>
  <r>
    <x v="2"/>
    <s v="Check-Out"/>
  </r>
  <r>
    <x v="2"/>
    <s v="Check-Out"/>
  </r>
  <r>
    <x v="2"/>
    <s v="Check-Out"/>
  </r>
  <r>
    <x v="3"/>
    <s v="Check-Out"/>
  </r>
  <r>
    <x v="3"/>
    <s v="Check-Out"/>
  </r>
  <r>
    <x v="3"/>
    <s v="Check-Out"/>
  </r>
  <r>
    <x v="0"/>
    <s v="Check-Out"/>
  </r>
  <r>
    <x v="0"/>
    <s v="Check-Out"/>
  </r>
  <r>
    <x v="0"/>
    <s v="Check-Out"/>
  </r>
  <r>
    <x v="0"/>
    <s v="Check-Out"/>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
  <r>
    <x v="0"/>
    <x v="0"/>
    <n v="70692"/>
  </r>
  <r>
    <x v="1"/>
    <x v="0"/>
    <n v="17859"/>
  </r>
  <r>
    <x v="0"/>
    <x v="1"/>
    <n v="9968"/>
  </r>
  <r>
    <x v="0"/>
    <x v="2"/>
    <n v="8020"/>
  </r>
  <r>
    <x v="1"/>
    <x v="2"/>
    <n v="5794"/>
  </r>
  <r>
    <x v="2"/>
    <x v="0"/>
    <n v="3260"/>
  </r>
  <r>
    <x v="1"/>
    <x v="3"/>
    <n v="766"/>
  </r>
  <r>
    <x v="2"/>
    <x v="2"/>
    <n v="613"/>
  </r>
  <r>
    <x v="0"/>
    <x v="4"/>
    <n v="547"/>
  </r>
  <r>
    <x v="3"/>
    <x v="0"/>
    <n v="499"/>
  </r>
  <r>
    <x v="1"/>
    <x v="1"/>
    <n v="460"/>
  </r>
  <r>
    <x v="0"/>
    <x v="3"/>
    <n v="386"/>
  </r>
  <r>
    <x v="1"/>
    <x v="4"/>
    <n v="245"/>
  </r>
  <r>
    <x v="2"/>
    <x v="1"/>
    <n v="183"/>
  </r>
  <r>
    <x v="3"/>
    <x v="1"/>
    <n v="39"/>
  </r>
  <r>
    <x v="3"/>
    <x v="2"/>
    <n v="36"/>
  </r>
  <r>
    <x v="2"/>
    <x v="3"/>
    <n v="15"/>
  </r>
  <r>
    <x v="2"/>
    <x v="4"/>
    <n v="5"/>
  </r>
  <r>
    <x v="3"/>
    <x v="3"/>
    <n v="2"/>
  </r>
  <r>
    <x v="3"/>
    <x v="4"/>
    <n v="1"/>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5">
  <r>
    <x v="0"/>
    <x v="0"/>
    <n v="2867"/>
    <n v="70.34"/>
  </r>
  <r>
    <x v="0"/>
    <x v="1"/>
    <n v="843"/>
    <n v="20.68"/>
  </r>
  <r>
    <x v="0"/>
    <x v="2"/>
    <n v="177"/>
    <n v="4.34"/>
  </r>
  <r>
    <x v="0"/>
    <x v="3"/>
    <n v="102"/>
    <n v="2.5"/>
  </r>
  <r>
    <x v="0"/>
    <x v="4"/>
    <n v="75"/>
    <n v="1.84"/>
  </r>
  <r>
    <x v="0"/>
    <x v="5"/>
    <n v="10"/>
    <n v="0.25"/>
  </r>
  <r>
    <x v="0"/>
    <x v="6"/>
    <n v="1"/>
    <n v="0.02"/>
  </r>
  <r>
    <x v="0"/>
    <x v="7"/>
    <n v="1"/>
    <n v="0.02"/>
  </r>
  <r>
    <x v="1"/>
    <x v="0"/>
    <n v="365"/>
    <n v="63.26"/>
  </r>
  <r>
    <x v="1"/>
    <x v="1"/>
    <n v="143"/>
    <n v="24.78"/>
  </r>
  <r>
    <x v="1"/>
    <x v="2"/>
    <n v="33"/>
    <n v="5.72"/>
  </r>
  <r>
    <x v="1"/>
    <x v="6"/>
    <n v="12"/>
    <n v="2.08"/>
  </r>
  <r>
    <x v="1"/>
    <x v="3"/>
    <n v="10"/>
    <n v="1.73"/>
  </r>
  <r>
    <x v="1"/>
    <x v="4"/>
    <n v="6"/>
    <n v="1.04"/>
  </r>
  <r>
    <x v="1"/>
    <x v="5"/>
    <n v="5"/>
    <n v="0.87"/>
  </r>
  <r>
    <x v="1"/>
    <x v="7"/>
    <n v="2"/>
    <n v="0.35"/>
  </r>
  <r>
    <x v="1"/>
    <x v="8"/>
    <n v="1"/>
    <n v="0.17"/>
  </r>
  <r>
    <x v="2"/>
    <x v="0"/>
    <n v="60948"/>
    <n v="68.010000000000005"/>
  </r>
  <r>
    <x v="2"/>
    <x v="1"/>
    <n v="16420"/>
    <n v="18.32"/>
  </r>
  <r>
    <x v="2"/>
    <x v="2"/>
    <n v="5569"/>
    <n v="6.21"/>
  </r>
  <r>
    <x v="2"/>
    <x v="3"/>
    <n v="2663"/>
    <n v="2.97"/>
  </r>
  <r>
    <x v="2"/>
    <x v="6"/>
    <n v="1957"/>
    <n v="2.1800000000000002"/>
  </r>
  <r>
    <x v="2"/>
    <x v="5"/>
    <n v="828"/>
    <n v="0.92"/>
  </r>
  <r>
    <x v="2"/>
    <x v="4"/>
    <n v="637"/>
    <n v="0.71"/>
  </r>
  <r>
    <x v="2"/>
    <x v="7"/>
    <n v="574"/>
    <n v="0.64"/>
  </r>
  <r>
    <x v="2"/>
    <x v="8"/>
    <n v="11"/>
    <n v="0.01"/>
  </r>
  <r>
    <x v="2"/>
    <x v="9"/>
    <n v="6"/>
    <n v="0.01"/>
  </r>
  <r>
    <x v="3"/>
    <x v="0"/>
    <n v="21814"/>
    <n v="86.83"/>
  </r>
  <r>
    <x v="3"/>
    <x v="1"/>
    <n v="1795"/>
    <n v="7.14"/>
  </r>
  <r>
    <x v="3"/>
    <x v="2"/>
    <n v="756"/>
    <n v="3.01"/>
  </r>
  <r>
    <x v="3"/>
    <x v="4"/>
    <n v="400"/>
    <n v="1.59"/>
  </r>
  <r>
    <x v="3"/>
    <x v="3"/>
    <n v="122"/>
    <n v="0.49"/>
  </r>
  <r>
    <x v="3"/>
    <x v="6"/>
    <n v="124"/>
    <n v="0.49"/>
  </r>
  <r>
    <x v="3"/>
    <x v="5"/>
    <n v="89"/>
    <n v="0.35"/>
  </r>
  <r>
    <x v="3"/>
    <x v="7"/>
    <n v="24"/>
    <n v="0.1"/>
  </r>
</pivotCacheRecords>
</file>

<file path=xl/pivotCache/pivotCacheRecords6.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
  <r>
    <x v="0"/>
    <x v="0"/>
    <n v="1236"/>
    <n v="1236"/>
    <n v="0.30323846908734053"/>
  </r>
  <r>
    <x v="1"/>
    <x v="0"/>
    <n v="2814"/>
    <n v="0"/>
    <n v="0"/>
  </r>
  <r>
    <x v="2"/>
    <x v="0"/>
    <n v="26"/>
    <n v="0"/>
    <n v="0"/>
  </r>
  <r>
    <x v="0"/>
    <x v="1"/>
    <n v="55"/>
    <n v="55"/>
    <n v="9.5320623916811092E-2"/>
  </r>
  <r>
    <x v="1"/>
    <x v="1"/>
    <n v="518"/>
    <n v="0"/>
    <n v="0"/>
  </r>
  <r>
    <x v="2"/>
    <x v="1"/>
    <n v="4"/>
    <n v="0"/>
    <n v="0"/>
  </r>
  <r>
    <x v="0"/>
    <x v="2"/>
    <n v="35557"/>
    <n v="35557"/>
    <n v="0.39678394875743472"/>
  </r>
  <r>
    <x v="1"/>
    <x v="2"/>
    <n v="53099"/>
    <n v="0"/>
    <n v="0"/>
  </r>
  <r>
    <x v="2"/>
    <x v="2"/>
    <n v="957"/>
    <n v="0"/>
    <n v="0"/>
  </r>
  <r>
    <x v="0"/>
    <x v="3"/>
    <n v="6169"/>
    <n v="6169"/>
    <n v="0.24554211112880114"/>
  </r>
  <r>
    <x v="1"/>
    <x v="3"/>
    <n v="18735"/>
    <n v="0"/>
    <n v="0"/>
  </r>
  <r>
    <x v="2"/>
    <x v="3"/>
    <n v="220"/>
    <n v="0"/>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676B929-5B3B-43F0-9747-EC796125F1FC}" name="PivotTable103" cacheId="3"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chartFormat="1">
  <location ref="M42:N47" firstHeaderRow="1" firstDataRow="1" firstDataCol="1"/>
  <pivotFields count="3">
    <pivotField showAll="0"/>
    <pivotField axis="axisRow" showAll="0">
      <items count="6">
        <item x="0"/>
        <item x="4"/>
        <item x="2"/>
        <item x="1"/>
        <item x="3"/>
        <item t="default"/>
      </items>
    </pivotField>
    <pivotField dataField="1" showAll="0"/>
  </pivotFields>
  <rowFields count="1">
    <field x="1"/>
  </rowFields>
  <rowItems count="5">
    <i>
      <x/>
    </i>
    <i>
      <x v="1"/>
    </i>
    <i>
      <x v="2"/>
    </i>
    <i>
      <x v="3"/>
    </i>
    <i>
      <x v="4"/>
    </i>
  </rowItems>
  <colItems count="1">
    <i/>
  </colItems>
  <dataFields count="1">
    <dataField name="Sum of  Total_meal" fld="2" baseField="0" baseItem="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0"/>
          </reference>
        </references>
      </pivotArea>
    </chartFormat>
    <chartFormat chart="0" format="2">
      <pivotArea type="data" outline="0" fieldPosition="0">
        <references count="2">
          <reference field="4294967294" count="1" selected="0">
            <x v="0"/>
          </reference>
          <reference field="1" count="1" selected="0">
            <x v="1"/>
          </reference>
        </references>
      </pivotArea>
    </chartFormat>
    <chartFormat chart="0" format="3">
      <pivotArea type="data" outline="0" fieldPosition="0">
        <references count="2">
          <reference field="4294967294" count="1" selected="0">
            <x v="0"/>
          </reference>
          <reference field="1" count="1" selected="0">
            <x v="2"/>
          </reference>
        </references>
      </pivotArea>
    </chartFormat>
    <chartFormat chart="0" format="4">
      <pivotArea type="data" outline="0" fieldPosition="0">
        <references count="2">
          <reference field="4294967294" count="1" selected="0">
            <x v="0"/>
          </reference>
          <reference field="1" count="1" selected="0">
            <x v="3"/>
          </reference>
        </references>
      </pivotArea>
    </chartFormat>
    <chartFormat chart="0" format="5">
      <pivotArea type="data" outline="0" fieldPosition="0">
        <references count="2">
          <reference field="4294967294" count="1" selected="0">
            <x v="0"/>
          </reference>
          <reference field="1" count="1" selected="0">
            <x v="4"/>
          </reference>
        </references>
      </pivotArea>
    </chartFormat>
  </chartFormats>
  <pivotTableStyleInfo name="PivotStyleDark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84B3CDF-D87C-4DC2-897F-C5C596D87BBC}" name="PivotTable102" cacheId="3"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chartFormat="2">
  <location ref="M30:N34" firstHeaderRow="1" firstDataRow="1" firstDataCol="1"/>
  <pivotFields count="3">
    <pivotField axis="axisRow" showAll="0">
      <items count="5">
        <item x="2"/>
        <item x="3"/>
        <item x="0"/>
        <item x="1"/>
        <item t="default"/>
      </items>
    </pivotField>
    <pivotField showAll="0"/>
    <pivotField dataField="1" showAll="0"/>
  </pivotFields>
  <rowFields count="1">
    <field x="0"/>
  </rowFields>
  <rowItems count="4">
    <i>
      <x/>
    </i>
    <i>
      <x v="1"/>
    </i>
    <i>
      <x v="2"/>
    </i>
    <i>
      <x v="3"/>
    </i>
  </rowItems>
  <colItems count="1">
    <i/>
  </colItems>
  <dataFields count="1">
    <dataField name="Sum of  Total_meal" fld="2" baseField="0" baseItem="0"/>
  </dataFields>
  <chartFormats count="5">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0" count="1" selected="0">
            <x v="0"/>
          </reference>
        </references>
      </pivotArea>
    </chartFormat>
    <chartFormat chart="1" format="2">
      <pivotArea type="data" outline="0" fieldPosition="0">
        <references count="2">
          <reference field="4294967294" count="1" selected="0">
            <x v="0"/>
          </reference>
          <reference field="0" count="1" selected="0">
            <x v="1"/>
          </reference>
        </references>
      </pivotArea>
    </chartFormat>
    <chartFormat chart="1" format="3">
      <pivotArea type="data" outline="0" fieldPosition="0">
        <references count="2">
          <reference field="4294967294" count="1" selected="0">
            <x v="0"/>
          </reference>
          <reference field="0" count="1" selected="0">
            <x v="2"/>
          </reference>
        </references>
      </pivotArea>
    </chartFormat>
    <chartFormat chart="1" format="4">
      <pivotArea type="data" outline="0" fieldPosition="0">
        <references count="2">
          <reference field="4294967294" count="1" selected="0">
            <x v="0"/>
          </reference>
          <reference field="0" count="1" selected="0">
            <x v="3"/>
          </reference>
        </references>
      </pivotArea>
    </chartFormat>
  </chartFormats>
  <pivotTableStyleInfo name="PivotStyleDark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D573EE0-CDA1-4356-A3D0-6B1E8189A3F3}" name="PivotTable7" cacheId="4"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chartFormat="1">
  <location ref="U9:V18" firstHeaderRow="1" firstDataRow="1" firstDataCol="1"/>
  <pivotFields count="4">
    <pivotField showAll="0">
      <items count="5">
        <item h="1" x="0"/>
        <item x="1"/>
        <item h="1" x="2"/>
        <item h="1" x="3"/>
        <item t="default"/>
      </items>
    </pivotField>
    <pivotField axis="axisRow" showAll="0">
      <items count="11">
        <item x="0"/>
        <item x="4"/>
        <item x="5"/>
        <item x="1"/>
        <item x="2"/>
        <item x="3"/>
        <item x="6"/>
        <item x="7"/>
        <item x="9"/>
        <item x="8"/>
        <item t="default"/>
      </items>
    </pivotField>
    <pivotField showAll="0"/>
    <pivotField dataField="1" showAll="0"/>
  </pivotFields>
  <rowFields count="1">
    <field x="1"/>
  </rowFields>
  <rowItems count="9">
    <i>
      <x/>
    </i>
    <i>
      <x v="1"/>
    </i>
    <i>
      <x v="2"/>
    </i>
    <i>
      <x v="3"/>
    </i>
    <i>
      <x v="4"/>
    </i>
    <i>
      <x v="5"/>
    </i>
    <i>
      <x v="6"/>
    </i>
    <i>
      <x v="7"/>
    </i>
    <i>
      <x v="9"/>
    </i>
  </rowItems>
  <colItems count="1">
    <i/>
  </colItems>
  <dataFields count="1">
    <dataField name="Sum of percentage_of_bookings" fld="3"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Dark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79CE295-895C-428B-9A57-DF072ECA4A9F}" name="PivotTable6" cacheId="4"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chartFormat="2">
  <location ref="Q9:R18" firstHeaderRow="1" firstDataRow="1" firstDataCol="1"/>
  <pivotFields count="4">
    <pivotField showAll="0">
      <items count="5">
        <item h="1" x="0"/>
        <item x="1"/>
        <item h="1" x="2"/>
        <item h="1" x="3"/>
        <item t="default"/>
      </items>
    </pivotField>
    <pivotField axis="axisRow" showAll="0">
      <items count="11">
        <item x="0"/>
        <item x="4"/>
        <item x="5"/>
        <item x="1"/>
        <item x="2"/>
        <item x="3"/>
        <item x="6"/>
        <item x="7"/>
        <item x="9"/>
        <item x="8"/>
        <item t="default"/>
      </items>
    </pivotField>
    <pivotField dataField="1" showAll="0"/>
    <pivotField showAll="0"/>
  </pivotFields>
  <rowFields count="1">
    <field x="1"/>
  </rowFields>
  <rowItems count="9">
    <i>
      <x/>
    </i>
    <i>
      <x v="1"/>
    </i>
    <i>
      <x v="2"/>
    </i>
    <i>
      <x v="3"/>
    </i>
    <i>
      <x v="4"/>
    </i>
    <i>
      <x v="5"/>
    </i>
    <i>
      <x v="6"/>
    </i>
    <i>
      <x v="7"/>
    </i>
    <i>
      <x v="9"/>
    </i>
  </rowItems>
  <colItems count="1">
    <i/>
  </colItems>
  <dataFields count="1">
    <dataField name="Sum of total_bookings" fld="2" baseField="0" baseItem="0"/>
  </dataFields>
  <chartFormats count="1">
    <chartFormat chart="1" format="0" series="1">
      <pivotArea type="data" outline="0" fieldPosition="0">
        <references count="1">
          <reference field="4294967294" count="1" selected="0">
            <x v="0"/>
          </reference>
        </references>
      </pivotArea>
    </chartFormat>
  </chartFormats>
  <pivotTableStyleInfo name="PivotStyleDark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A9A9025-E671-4F0F-BA7C-D6AA0A308878}" name="PivotTable198" cacheId="0" applyNumberFormats="0" applyBorderFormats="0" applyFontFormats="0" applyPatternFormats="0" applyAlignmentFormats="0" applyWidthHeightFormats="1" dataCaption="Values" updatedVersion="7" minRefreshableVersion="3" useAutoFormatting="1" rowGrandTotals="0" colGrandTotals="0" itemPrintTitles="1" createdVersion="8" indent="0" outline="1" outlineData="1" multipleFieldFilters="0" chartFormat="4">
  <location ref="O9:Y14" firstHeaderRow="1" firstDataRow="2" firstDataCol="1"/>
  <pivotFields count="4">
    <pivotField axis="axisCol" showAll="0">
      <items count="11">
        <item x="0"/>
        <item x="1"/>
        <item x="2"/>
        <item x="3"/>
        <item x="4"/>
        <item x="5"/>
        <item x="6"/>
        <item x="7"/>
        <item x="8"/>
        <item x="9"/>
        <item t="default"/>
      </items>
    </pivotField>
    <pivotField showAll="0"/>
    <pivotField axis="axisRow" showAll="0">
      <items count="5">
        <item x="0"/>
        <item x="1"/>
        <item x="2"/>
        <item x="3"/>
        <item t="default"/>
      </items>
    </pivotField>
    <pivotField dataField="1" showAll="0"/>
  </pivotFields>
  <rowFields count="1">
    <field x="2"/>
  </rowFields>
  <rowItems count="4">
    <i>
      <x/>
    </i>
    <i>
      <x v="1"/>
    </i>
    <i>
      <x v="2"/>
    </i>
    <i>
      <x v="3"/>
    </i>
  </rowItems>
  <colFields count="1">
    <field x="0"/>
  </colFields>
  <colItems count="10">
    <i>
      <x/>
    </i>
    <i>
      <x v="1"/>
    </i>
    <i>
      <x v="2"/>
    </i>
    <i>
      <x v="3"/>
    </i>
    <i>
      <x v="4"/>
    </i>
    <i>
      <x v="5"/>
    </i>
    <i>
      <x v="6"/>
    </i>
    <i>
      <x v="7"/>
    </i>
    <i>
      <x v="8"/>
    </i>
    <i>
      <x v="9"/>
    </i>
  </colItems>
  <dataFields count="1">
    <dataField name="Sum of booking_count" fld="3" baseField="0" baseItem="0"/>
  </dataFields>
  <chartFormats count="20">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0" format="2" series="1">
      <pivotArea type="data" outline="0" fieldPosition="0">
        <references count="2">
          <reference field="4294967294" count="1" selected="0">
            <x v="0"/>
          </reference>
          <reference field="0" count="1" selected="0">
            <x v="2"/>
          </reference>
        </references>
      </pivotArea>
    </chartFormat>
    <chartFormat chart="0" format="3" series="1">
      <pivotArea type="data" outline="0" fieldPosition="0">
        <references count="2">
          <reference field="4294967294" count="1" selected="0">
            <x v="0"/>
          </reference>
          <reference field="0" count="1" selected="0">
            <x v="3"/>
          </reference>
        </references>
      </pivotArea>
    </chartFormat>
    <chartFormat chart="0" format="4" series="1">
      <pivotArea type="data" outline="0" fieldPosition="0">
        <references count="2">
          <reference field="4294967294" count="1" selected="0">
            <x v="0"/>
          </reference>
          <reference field="0" count="1" selected="0">
            <x v="4"/>
          </reference>
        </references>
      </pivotArea>
    </chartFormat>
    <chartFormat chart="0" format="5" series="1">
      <pivotArea type="data" outline="0" fieldPosition="0">
        <references count="2">
          <reference field="4294967294" count="1" selected="0">
            <x v="0"/>
          </reference>
          <reference field="0" count="1" selected="0">
            <x v="5"/>
          </reference>
        </references>
      </pivotArea>
    </chartFormat>
    <chartFormat chart="0" format="6" series="1">
      <pivotArea type="data" outline="0" fieldPosition="0">
        <references count="2">
          <reference field="4294967294" count="1" selected="0">
            <x v="0"/>
          </reference>
          <reference field="0" count="1" selected="0">
            <x v="6"/>
          </reference>
        </references>
      </pivotArea>
    </chartFormat>
    <chartFormat chart="0" format="7" series="1">
      <pivotArea type="data" outline="0" fieldPosition="0">
        <references count="2">
          <reference field="4294967294" count="1" selected="0">
            <x v="0"/>
          </reference>
          <reference field="0" count="1" selected="0">
            <x v="7"/>
          </reference>
        </references>
      </pivotArea>
    </chartFormat>
    <chartFormat chart="0" format="8" series="1">
      <pivotArea type="data" outline="0" fieldPosition="0">
        <references count="2">
          <reference field="4294967294" count="1" selected="0">
            <x v="0"/>
          </reference>
          <reference field="0" count="1" selected="0">
            <x v="8"/>
          </reference>
        </references>
      </pivotArea>
    </chartFormat>
    <chartFormat chart="0" format="9" series="1">
      <pivotArea type="data" outline="0" fieldPosition="0">
        <references count="2">
          <reference field="4294967294" count="1" selected="0">
            <x v="0"/>
          </reference>
          <reference field="0" count="1" selected="0">
            <x v="9"/>
          </reference>
        </references>
      </pivotArea>
    </chartFormat>
    <chartFormat chart="3" format="20" series="1">
      <pivotArea type="data" outline="0" fieldPosition="0">
        <references count="2">
          <reference field="4294967294" count="1" selected="0">
            <x v="0"/>
          </reference>
          <reference field="0" count="1" selected="0">
            <x v="0"/>
          </reference>
        </references>
      </pivotArea>
    </chartFormat>
    <chartFormat chart="3" format="21" series="1">
      <pivotArea type="data" outline="0" fieldPosition="0">
        <references count="2">
          <reference field="4294967294" count="1" selected="0">
            <x v="0"/>
          </reference>
          <reference field="0" count="1" selected="0">
            <x v="1"/>
          </reference>
        </references>
      </pivotArea>
    </chartFormat>
    <chartFormat chart="3" format="22" series="1">
      <pivotArea type="data" outline="0" fieldPosition="0">
        <references count="2">
          <reference field="4294967294" count="1" selected="0">
            <x v="0"/>
          </reference>
          <reference field="0" count="1" selected="0">
            <x v="2"/>
          </reference>
        </references>
      </pivotArea>
    </chartFormat>
    <chartFormat chart="3" format="23" series="1">
      <pivotArea type="data" outline="0" fieldPosition="0">
        <references count="2">
          <reference field="4294967294" count="1" selected="0">
            <x v="0"/>
          </reference>
          <reference field="0" count="1" selected="0">
            <x v="3"/>
          </reference>
        </references>
      </pivotArea>
    </chartFormat>
    <chartFormat chart="3" format="24" series="1">
      <pivotArea type="data" outline="0" fieldPosition="0">
        <references count="2">
          <reference field="4294967294" count="1" selected="0">
            <x v="0"/>
          </reference>
          <reference field="0" count="1" selected="0">
            <x v="4"/>
          </reference>
        </references>
      </pivotArea>
    </chartFormat>
    <chartFormat chart="3" format="25" series="1">
      <pivotArea type="data" outline="0" fieldPosition="0">
        <references count="2">
          <reference field="4294967294" count="1" selected="0">
            <x v="0"/>
          </reference>
          <reference field="0" count="1" selected="0">
            <x v="5"/>
          </reference>
        </references>
      </pivotArea>
    </chartFormat>
    <chartFormat chart="3" format="26" series="1">
      <pivotArea type="data" outline="0" fieldPosition="0">
        <references count="2">
          <reference field="4294967294" count="1" selected="0">
            <x v="0"/>
          </reference>
          <reference field="0" count="1" selected="0">
            <x v="6"/>
          </reference>
        </references>
      </pivotArea>
    </chartFormat>
    <chartFormat chart="3" format="27" series="1">
      <pivotArea type="data" outline="0" fieldPosition="0">
        <references count="2">
          <reference field="4294967294" count="1" selected="0">
            <x v="0"/>
          </reference>
          <reference field="0" count="1" selected="0">
            <x v="7"/>
          </reference>
        </references>
      </pivotArea>
    </chartFormat>
    <chartFormat chart="3" format="28" series="1">
      <pivotArea type="data" outline="0" fieldPosition="0">
        <references count="2">
          <reference field="4294967294" count="1" selected="0">
            <x v="0"/>
          </reference>
          <reference field="0" count="1" selected="0">
            <x v="8"/>
          </reference>
        </references>
      </pivotArea>
    </chartFormat>
    <chartFormat chart="3" format="29" series="1">
      <pivotArea type="data" outline="0" fieldPosition="0">
        <references count="2">
          <reference field="4294967294" count="1" selected="0">
            <x v="0"/>
          </reference>
          <reference field="0"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E8303EC-A9DF-4DD1-87C1-087393AD22E7}" name="PivotTable12"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
  <location ref="P9:Q37" firstHeaderRow="1" firstDataRow="2" firstDataCol="1"/>
  <pivotFields count="4">
    <pivotField axis="axisRow" showAll="0">
      <items count="28">
        <item x="0"/>
        <item x="1"/>
        <item x="2"/>
        <item x="3"/>
        <item x="4"/>
        <item x="5"/>
        <item x="6"/>
        <item x="7"/>
        <item x="8"/>
        <item x="9"/>
        <item x="10"/>
        <item x="11"/>
        <item x="12"/>
        <item x="13"/>
        <item x="14"/>
        <item x="15"/>
        <item x="16"/>
        <item x="17"/>
        <item x="18"/>
        <item x="19"/>
        <item x="20"/>
        <item x="21"/>
        <item x="22"/>
        <item x="25"/>
        <item x="24"/>
        <item x="23"/>
        <item x="26"/>
        <item t="default"/>
      </items>
    </pivotField>
    <pivotField multipleItemSelectionAllowed="1" showAll="0">
      <items count="5">
        <item x="1"/>
        <item x="0"/>
        <item h="1" x="3"/>
        <item h="1" x="2"/>
        <item t="default"/>
      </items>
    </pivotField>
    <pivotField axis="axisCol" showAll="0">
      <items count="2">
        <item x="0"/>
        <item t="default"/>
      </items>
    </pivotField>
    <pivotField dataField="1" showAll="0"/>
  </pivotFields>
  <rowFields count="1">
    <field x="0"/>
  </rowFields>
  <rowItems count="27">
    <i>
      <x/>
    </i>
    <i>
      <x v="1"/>
    </i>
    <i>
      <x v="2"/>
    </i>
    <i>
      <x v="3"/>
    </i>
    <i>
      <x v="4"/>
    </i>
    <i>
      <x v="5"/>
    </i>
    <i>
      <x v="6"/>
    </i>
    <i>
      <x v="7"/>
    </i>
    <i>
      <x v="8"/>
    </i>
    <i>
      <x v="9"/>
    </i>
    <i>
      <x v="10"/>
    </i>
    <i>
      <x v="11"/>
    </i>
    <i>
      <x v="12"/>
    </i>
    <i>
      <x v="13"/>
    </i>
    <i>
      <x v="14"/>
    </i>
    <i>
      <x v="15"/>
    </i>
    <i>
      <x v="16"/>
    </i>
    <i>
      <x v="17"/>
    </i>
    <i>
      <x v="18"/>
    </i>
    <i>
      <x v="19"/>
    </i>
    <i>
      <x v="20"/>
    </i>
    <i>
      <x v="21"/>
    </i>
    <i>
      <x v="22"/>
    </i>
    <i>
      <x v="23"/>
    </i>
    <i>
      <x v="24"/>
    </i>
    <i>
      <x v="25"/>
    </i>
    <i>
      <x v="26"/>
    </i>
  </rowItems>
  <colFields count="1">
    <field x="2"/>
  </colFields>
  <colItems count="1">
    <i>
      <x/>
    </i>
  </colItems>
  <dataFields count="1">
    <dataField name="Sum of total_reservations" fld="3" baseField="0" baseItem="0"/>
  </dataFields>
  <chartFormats count="1">
    <chartFormat chart="3" format="3" series="1">
      <pivotArea type="data" outline="0" fieldPosition="0">
        <references count="1">
          <reference field="4294967294" count="1" selected="0">
            <x v="0"/>
          </reference>
        </references>
      </pivotArea>
    </chartFormat>
  </chartFormats>
  <pivotTableStyleInfo name="PivotStyleDark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BED381E-9655-4F53-865C-9A973D4097FB}" name="PivotTable14"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S9:T14" firstHeaderRow="1" firstDataRow="1" firstDataCol="1"/>
  <pivotFields count="2">
    <pivotField axis="axisRow" showAll="0">
      <items count="5">
        <item x="1"/>
        <item x="0"/>
        <item x="3"/>
        <item x="2"/>
        <item t="default"/>
      </items>
    </pivotField>
    <pivotField dataField="1" showAll="0"/>
  </pivotFields>
  <rowFields count="1">
    <field x="0"/>
  </rowFields>
  <rowItems count="5">
    <i>
      <x/>
    </i>
    <i>
      <x v="1"/>
    </i>
    <i>
      <x v="2"/>
    </i>
    <i>
      <x v="3"/>
    </i>
    <i t="grand">
      <x/>
    </i>
  </rowItems>
  <colItems count="1">
    <i/>
  </colItems>
  <dataFields count="1">
    <dataField name="Count of reservation_status" fld="1"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Dark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A75CFE95-0570-4CD6-9D79-3810FCBE3893}" name="PivotTable8" cacheId="5"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chartFormat="1">
  <location ref="Q9:S13" firstHeaderRow="0" firstDataRow="1" firstDataCol="1"/>
  <pivotFields count="5">
    <pivotField showAll="0">
      <items count="4">
        <item x="0"/>
        <item h="1" x="1"/>
        <item h="1" x="2"/>
        <item t="default"/>
      </items>
    </pivotField>
    <pivotField axis="axisRow" showAll="0">
      <items count="5">
        <item x="0"/>
        <item x="1"/>
        <item x="2"/>
        <item x="3"/>
        <item t="default"/>
      </items>
    </pivotField>
    <pivotField dataField="1" showAll="0"/>
    <pivotField dataField="1" showAll="0"/>
    <pivotField numFmtId="9" showAll="0"/>
  </pivotFields>
  <rowFields count="1">
    <field x="1"/>
  </rowFields>
  <rowItems count="4">
    <i>
      <x/>
    </i>
    <i>
      <x v="1"/>
    </i>
    <i>
      <x v="2"/>
    </i>
    <i>
      <x v="3"/>
    </i>
  </rowItems>
  <colFields count="1">
    <field x="-2"/>
  </colFields>
  <colItems count="2">
    <i>
      <x/>
    </i>
    <i i="1">
      <x v="1"/>
    </i>
  </colItems>
  <dataFields count="2">
    <dataField name="Sum of  total_bookings" fld="2" baseField="0" baseItem="0"/>
    <dataField name="Sum of  total_canceled" fld="3" baseField="0" baseItem="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Dark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type" xr10:uid="{7EEF25F5-C80B-40E1-9275-C8B26E13D0EC}" sourceName=" customer_type">
  <pivotTables>
    <pivotTable tabId="18" name="PivotTable6"/>
    <pivotTable tabId="18" name="PivotTable7"/>
  </pivotTables>
  <data>
    <tabular pivotCacheId="2076395974">
      <items count="4">
        <i x="0"/>
        <i x="1" s="1"/>
        <i x="2"/>
        <i x="3"/>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servation_status" xr10:uid="{DD7ADFA9-98ED-4E41-9EA1-E3DDE06E9901}" sourceName="reservation_status">
  <pivotTables>
    <pivotTable tabId="22" name="PivotTable8"/>
  </pivotTables>
  <data>
    <tabular pivotCacheId="1792764529">
      <items count="3">
        <i x="0" s="1"/>
        <i x="1"/>
        <i x="2"/>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 customer_type" xr10:uid="{72F86046-6315-4FB4-AEE7-BD5E9FCB1D4B}" cache="Slicer_customer_type" caption=" customer_type" style="SlicerStyleDark3"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servation_status" xr10:uid="{599B54F7-0CDF-46C1-9347-7A6EBB196E01}" cache="Slicer_reservation_status" caption="reservation_status" style="SlicerStyleDark3"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3016DD7B-097D-46D4-B56F-0A59CB8BBBC5}" name="Table8" displayName="Table8" ref="K8:L18" totalsRowShown="0" dataDxfId="76">
  <autoFilter ref="K8:L18" xr:uid="{3016DD7B-097D-46D4-B56F-0A59CB8BBBC5}"/>
  <tableColumns count="2">
    <tableColumn id="1" xr3:uid="{3085C2EC-154F-45FB-BBBF-914463593020}" name="Arrival_date" dataDxfId="75"/>
    <tableColumn id="2" xr3:uid="{4DC2D8D7-9FDB-491A-90AD-CA9FBBB03763}" name=" most_arrivals" dataDxfId="74"/>
  </tableColumns>
  <tableStyleInfo name="TableStyleDark1"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EE3BCE60-DAA0-406C-A488-1B77214021C2}" name="Table5" displayName="Table5" ref="I9:K13" totalsRowShown="0">
  <autoFilter ref="I9:K13" xr:uid="{EE3BCE60-DAA0-406C-A488-1B77214021C2}"/>
  <tableColumns count="3">
    <tableColumn id="1" xr3:uid="{2C63F728-2058-4C3E-BF1D-22B0A31FD7AD}" name=" customer_type"/>
    <tableColumn id="2" xr3:uid="{F0F44C41-9D12-4F13-94D6-CFC74AF4131A}" name="total_special_requests"/>
    <tableColumn id="3" xr3:uid="{C3AB2D28-735C-4C9B-99E9-AAC02900384E}" name="total_bookings"/>
  </tableColumns>
  <tableStyleInfo name="TableStyleDark1"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199A7FD9-1E4F-45E3-B81D-0AA053097E86}" name="Table6" displayName="Table6" ref="I8:K13" totalsRowShown="0">
  <autoFilter ref="I8:K13" xr:uid="{199A7FD9-1E4F-45E3-B81D-0AA053097E86}"/>
  <tableColumns count="3">
    <tableColumn id="1" xr3:uid="{D1572562-2211-45EA-9CCC-80685097A7B9}" name=" meal_plan"/>
    <tableColumn id="2" xr3:uid="{4135E2D8-07C5-4927-AAF4-B38BBA1F86A4}" name="total_bookings"/>
    <tableColumn id="3" xr3:uid="{51FB0CB8-5C5D-4D1B-8712-07B7E1BB4AFA}" name="percentage_of_bookings"/>
  </tableColumns>
  <tableStyleInfo name="TableStyleDark1"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52CBFB9A-7B88-4147-8F97-548CFBFB9624}" name="Table21" displayName="Table21" ref="G8:J13" totalsRowShown="0" dataDxfId="39">
  <autoFilter ref="G8:J13" xr:uid="{52CBFB9A-7B88-4147-8F97-548CFBFB9624}"/>
  <tableColumns count="4">
    <tableColumn id="1" xr3:uid="{BF14E1E7-49FE-4EBE-B0E8-9FD48E090F31}" name="Meal_Type" dataDxfId="38"/>
    <tableColumn id="2" xr3:uid="{C49695AA-EF97-4EFB-BD35-A5847C3454DF}" name=" Avg_ADR" dataDxfId="37"/>
    <tableColumn id="3" xr3:uid="{9CA0729F-7986-4F68-90F4-5D031D671702}" name=" Min_ADR" dataDxfId="36"/>
    <tableColumn id="4" xr3:uid="{54C401A8-E111-4921-A268-CB98F5086887}" name=" Max_ADR" dataDxfId="35"/>
  </tableColumns>
  <tableStyleInfo name="TableStyleDark4"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719C9C64-3B05-4A69-A2E6-B19BF5C5221E}" name="Table22" displayName="Table22" ref="I9:L18" totalsRowShown="0" dataDxfId="34">
  <autoFilter ref="I9:L18" xr:uid="{719C9C64-3B05-4A69-A2E6-B19BF5C5221E}"/>
  <tableColumns count="4">
    <tableColumn id="1" xr3:uid="{B276E269-DE7E-4718-89D0-1ECFBE5470F3}" name="hotel_type" dataDxfId="33"/>
    <tableColumn id="2" xr3:uid="{2618BC19-4253-4617-8752-BCA8486B6921}" name=" meal_plan" dataDxfId="32"/>
    <tableColumn id="3" xr3:uid="{88FC9BDE-F654-4590-B2AF-F51919B44970}" name=" total_parking_spaces" dataDxfId="31"/>
    <tableColumn id="4" xr3:uid="{3E49278B-A079-4AF6-A484-954FB21F0933}" name=" total_special_requests" dataDxfId="30"/>
  </tableColumns>
  <tableStyleInfo name="TableStyleDark1"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DDC8AE3F-A56A-43FE-8E32-823F9501C0D2}" name="Table23" displayName="Table23" ref="I30:K50" totalsRowShown="0" dataDxfId="29">
  <autoFilter ref="I30:K50" xr:uid="{DDC8AE3F-A56A-43FE-8E32-823F9501C0D2}"/>
  <tableColumns count="3">
    <tableColumn id="1" xr3:uid="{B8A51BDA-7B9A-4022-BB67-713196869728}" name="Customer_Type" dataDxfId="28"/>
    <tableColumn id="2" xr3:uid="{60FFFC0A-B1C2-4668-9E0C-345284D738E1}" name=" Meal_Type" dataDxfId="27"/>
    <tableColumn id="3" xr3:uid="{FA60EC20-87DA-41E7-B482-940D7F0381A3}" name=" Total_meal" dataDxfId="26"/>
  </tableColumns>
  <tableStyleInfo name="TableStyleDark1"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30EB8291-146C-4E6D-89E9-12F2D57ADF15}" name="Table24" displayName="Table24" ref="I9:N17" totalsRowShown="0">
  <autoFilter ref="I9:N17" xr:uid="{30EB8291-146C-4E6D-89E9-12F2D57ADF15}"/>
  <tableColumns count="6">
    <tableColumn id="1" xr3:uid="{9CE60EC7-42C7-4AC8-A045-4A01C19C903B}" name=" market_segment"/>
    <tableColumn id="2" xr3:uid="{CF99D104-5A36-453B-95D6-967EB6A49DF8}" name="total_bookings"/>
    <tableColumn id="3" xr3:uid="{1E762824-E86F-4EE5-AEA2-7BFCCC82F449}" name="avg_lead_time"/>
    <tableColumn id="4" xr3:uid="{2330941B-8C85-4994-B40F-F188969795BD}" name="min_lead_time"/>
    <tableColumn id="5" xr3:uid="{8CE4DABD-F074-426A-861D-3309D359112B}" name="max_lead_time"/>
    <tableColumn id="6" xr3:uid="{B1C03FA9-3945-48E8-BBA8-46B7976CED1F}" name="stddev_lead_time"/>
  </tableColumns>
  <tableStyleInfo name="TableStyleDark1"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D4404E56-295F-4D55-B579-89458DB0CCC4}" name="Table25" displayName="Table25" ref="H9:J14" totalsRowShown="0" dataDxfId="25">
  <autoFilter ref="H9:J14" xr:uid="{D4404E56-295F-4D55-B579-89458DB0CCC4}"/>
  <tableColumns count="3">
    <tableColumn id="1" xr3:uid="{359BCBC7-DB53-402B-A8D2-7779975F8DF9}" name="Distribution_Channel" dataDxfId="24"/>
    <tableColumn id="2" xr3:uid="{7E23B4A3-4021-4908-A4DB-5D04F83E9888}" name=" Bookings" dataDxfId="23"/>
    <tableColumn id="3" xr3:uid="{6955FF5D-5A62-4FA0-A779-C4CB9EBA6636}" name=" Percentage" dataDxfId="22"/>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00634BEA-5712-46B2-9C6F-5DF005E9FF93}" name="Table26" displayName="Table26" ref="K9:N17" totalsRowShown="0" dataDxfId="21">
  <autoFilter ref="K9:N17" xr:uid="{00634BEA-5712-46B2-9C6F-5DF005E9FF93}"/>
  <tableColumns count="4">
    <tableColumn id="1" xr3:uid="{1D2D3610-BDD5-436E-B387-5D49BBC1B9AD}" name="Market_Segment" dataDxfId="20"/>
    <tableColumn id="2" xr3:uid="{66BD3853-FEEE-4A4F-9075-37064AD4B4A2}" name=" Repeated_Guests" dataDxfId="19"/>
    <tableColumn id="3" xr3:uid="{4AF846B5-C7E8-4BB0-9221-47B86791E887}" name=" Not_Repeated_Guests" dataDxfId="18"/>
    <tableColumn id="4" xr3:uid="{4965064A-8D95-40CD-AD03-B65DB710101E}" name=" Percentage" dataDxfId="17"/>
  </tableColumns>
  <tableStyleInfo name="TableStyleDark1"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3264735B-CFFF-4858-8ED4-06FA9B615B21}" name="Table10" displayName="Table10" ref="N9:Q12" totalsRowShown="0">
  <autoFilter ref="N9:Q12" xr:uid="{3264735B-CFFF-4858-8ED4-06FA9B615B21}"/>
  <sortState xmlns:xlrd2="http://schemas.microsoft.com/office/spreadsheetml/2017/richdata2" ref="N10:Q12">
    <sortCondition ref="O9:O12"/>
  </sortState>
  <tableColumns count="4">
    <tableColumn id="1" xr3:uid="{4A4FB5E5-FF7A-4FBA-940E-F70B186CE869}" name="booking_history_category"/>
    <tableColumn id="2" xr3:uid="{2A3773D1-4E37-4C86-9BF4-FF9C153920B9}" name="total_cancellations"/>
    <tableColumn id="3" xr3:uid="{B3AC05B7-327F-48F7-B14A-333B20B71C14}" name="cancellation_rate"/>
    <tableColumn id="4" xr3:uid="{54C217F2-13CF-4152-9100-9D58CF882614}" name="total_bookings"/>
  </tableColumns>
  <tableStyleInfo name="TableStyleDark1"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31085E4-A70A-43A8-94A9-A40302515A38}" name="Table2" displayName="Table2" ref="M9:Q19" totalsRowShown="0" dataDxfId="16">
  <autoFilter ref="M9:Q19" xr:uid="{431085E4-A70A-43A8-94A9-A40302515A38}"/>
  <tableColumns count="5">
    <tableColumn id="1" xr3:uid="{C7A5BAF1-05C4-4153-B523-625AA6BAACCB}" name="Room_Type" dataDxfId="15"/>
    <tableColumn id="2" xr3:uid="{BB54F8B3-6DD0-4F06-A718-3D99CF944A17}" name=" Total_Bookings" dataDxfId="14"/>
    <tableColumn id="3" xr3:uid="{D531657B-94C9-4A25-96B5-F661AA7FF7D8}" name=" Desired_Room" dataDxfId="13"/>
    <tableColumn id="4" xr3:uid="{FC148681-6245-4551-A02C-D8104D820F6D}" name=" Assigned_Room" dataDxfId="12"/>
    <tableColumn id="5" xr3:uid="{B7886513-D946-451D-98FD-616352116A77}" name=" Percentage_Of_Getting_Reserved_Room" dataDxfId="11"/>
  </tableColumns>
  <tableStyleInfo name="TableStyleDark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DA126E2D-40E9-4DEA-A3D5-FD9AD5ABFB4B}" name="Table13" displayName="Table13" ref="O8:R9" totalsRowShown="0" dataDxfId="73">
  <autoFilter ref="O8:R9" xr:uid="{DA126E2D-40E9-4DEA-A3D5-FD9AD5ABFB4B}"/>
  <tableColumns count="4">
    <tableColumn id="1" xr3:uid="{6A8BF2EC-7BB8-49BF-9765-3D7DF6E4A208}" name="min_lead_time" dataDxfId="72"/>
    <tableColumn id="2" xr3:uid="{558256C7-6B28-4786-8F02-6A59B779B05C}" name=" max_lead_time" dataDxfId="71"/>
    <tableColumn id="3" xr3:uid="{D3DBEA52-99ED-4616-8DE7-EFC3AC045F35}" name=" avge_lead_time" dataDxfId="70"/>
    <tableColumn id="4" xr3:uid="{44341FBF-83BE-4FEC-9D18-4CA289DD98C3}" name=" syd_lead_time" dataDxfId="69"/>
  </tableColumns>
  <tableStyleInfo name="TableStyleMedium2"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1C5403A-65F0-4CCC-81AB-76DFEC252FD2}" name="Table4" displayName="Table4" ref="M31:N43" totalsRowShown="0" dataDxfId="10">
  <autoFilter ref="M31:N43" xr:uid="{C1C5403A-65F0-4CCC-81AB-76DFEC252FD2}"/>
  <tableColumns count="2">
    <tableColumn id="1" xr3:uid="{E5E7BFCD-7969-454C-BB35-F79C3CA34B8F}" name="Booking_Month" dataDxfId="9"/>
    <tableColumn id="2" xr3:uid="{9FAF3D94-7BC8-4F08-8531-217AF0237094}" name="Mismatched_Reservations" dataDxfId="8"/>
  </tableColumns>
  <tableStyleInfo name="TableStyleDark1"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41244F9B-5D19-4E54-97E4-066F6E8A13A3}" name="Table7" displayName="Table7" ref="L9:O30" totalsRowShown="0">
  <autoFilter ref="L9:O30" xr:uid="{41244F9B-5D19-4E54-97E4-066F6E8A13A3}"/>
  <tableColumns count="4">
    <tableColumn id="1" xr3:uid="{73B2A508-4F9B-4DE8-BD2F-AAF49A49DE77}" name=" booking_changes"/>
    <tableColumn id="2" xr3:uid="{4F0B6E3F-46F0-411F-AC1F-C93054E34670}" name="cancellation_rate"/>
    <tableColumn id="3" xr3:uid="{70C0BA23-B8F3-409C-857A-C5F9D4BBD7EA}" name="total_cancellations"/>
    <tableColumn id="4" xr3:uid="{E66520C7-D23A-47BC-B7B1-556585B69ED4}" name="total_bookings"/>
  </tableColumns>
  <tableStyleInfo name="TableStyleDark1"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3708A661-BF15-474A-BEF0-12AFD4A7E3A0}" name="Table9" displayName="Table9" ref="L9:O44" totalsRowShown="0">
  <autoFilter ref="L9:O44" xr:uid="{3708A661-BF15-474A-BEF0-12AFD4A7E3A0}"/>
  <tableColumns count="4">
    <tableColumn id="1" xr3:uid="{6CD8D5CD-4B35-4F37-8D8E-4CB2B8FE67EF}" name=" customer_type"/>
    <tableColumn id="2" xr3:uid="{30A638A2-9F52-4D6C-BFEE-F8540CE77CD9}" name="reserved_room_type"/>
    <tableColumn id="3" xr3:uid="{47689EA3-F2A7-4D24-8D89-C46D34C4882A}" name="total_bookings"/>
    <tableColumn id="4" xr3:uid="{D94F79AC-ED2A-4970-9462-1A61E5DA59C9}" name="percentage_of_bookings"/>
  </tableColumns>
  <tableStyleInfo name="TableStyleDark1"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3A75327E-3395-4298-B3C6-3E5D8DFF2131}" name="Table12" displayName="Table12" ref="J9:M37" totalsRowShown="0">
  <autoFilter ref="J9:M37" xr:uid="{3A75327E-3395-4298-B3C6-3E5D8DFF2131}"/>
  <tableColumns count="4">
    <tableColumn id="1" xr3:uid="{390500D4-034A-49AF-B2C5-5CEA5E0C15F2}" name="reserved_room_type"/>
    <tableColumn id="2" xr3:uid="{9BD60642-BCBF-4817-BF4E-3DD3075B802F}" name="multiple_booking"/>
    <tableColumn id="3" xr3:uid="{107702F9-1607-41C8-A608-3CC5BD9CFB6F}" name="year"/>
    <tableColumn id="4" xr3:uid="{68543BD3-B4B6-49D6-B5D8-D8132B0EB8EE}" name="booking_count"/>
  </tableColumns>
  <tableStyleInfo name="TableStyleMedium11"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173BAF26-380F-4EE8-A9A5-76894272D839}" name="Table11" displayName="Table11" ref="J9:N12" totalsRowShown="0">
  <autoFilter ref="J9:N12" xr:uid="{173BAF26-380F-4EE8-A9A5-76894272D839}"/>
  <tableColumns count="5">
    <tableColumn id="1" xr3:uid="{91F4C53B-AE81-489F-ACA8-879527709AE6}" name="reservation_status"/>
    <tableColumn id="2" xr3:uid="{40BDDF92-E502-4255-9E3F-3A2E2A4C2758}" name="total_bookings"/>
    <tableColumn id="3" xr3:uid="{0A4C0083-5CEA-4B5D-B63D-45F4C485A3D0}" name="earliest_status_date" dataDxfId="7"/>
    <tableColumn id="4" xr3:uid="{57224A11-4816-48D6-B79A-25C27BE4CF3D}" name="latest_status_date" dataDxfId="6"/>
    <tableColumn id="5" xr3:uid="{BAD09ABC-9475-4EF8-BA83-688E76DA9CA6}" name="date_range"/>
  </tableColumns>
  <tableStyleInfo name="TableStyleDark1"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25DCF011-2207-479A-B29A-239CEE2A0107}" name="Table28" displayName="Table28" ref="J9:N36" totalsRowShown="0">
  <autoFilter ref="J9:N36" xr:uid="{25DCF011-2207-479A-B29A-239CEE2A0107}"/>
  <tableColumns count="5">
    <tableColumn id="1" xr3:uid="{46FC0DC4-5DA6-4C51-BFFC-5850CFD067A8}" name=" year_month"/>
    <tableColumn id="2" xr3:uid="{8C48CAD2-BCEE-4A37-9475-E269FF78DEFA}" name="seasons"/>
    <tableColumn id="3" xr3:uid="{D854390D-BC4A-4AB3-A876-B2328E261710}" name="reservation_status"/>
    <tableColumn id="4" xr3:uid="{7B741A5B-36B7-4FEA-AC76-E613EDEA2612}" name="total_reservations"/>
    <tableColumn id="5" xr3:uid="{6ECD973C-3D7D-4435-BED1-17FD9D10838C}" name="month_name"/>
  </tableColumns>
  <tableStyleInfo name="TableStyleDark1"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66E44634-A543-44B8-B2BF-AA91B70DA67D}" name="Table29" displayName="Table29" ref="K9:O21" totalsRowShown="0" dataDxfId="5">
  <autoFilter ref="K9:O21" xr:uid="{66E44634-A543-44B8-B2BF-AA91B70DA67D}"/>
  <tableColumns count="5">
    <tableColumn id="1" xr3:uid="{9145A9A7-688C-49F9-B107-608EFC6A75EF}" name="reservation_status" dataDxfId="4"/>
    <tableColumn id="2" xr3:uid="{ECB9FA3D-AA18-4E02-ABE0-7D72B40AC960}" name=" customer_type" dataDxfId="3"/>
    <tableColumn id="3" xr3:uid="{58E09F0C-CE0D-4901-B8CB-F10CE414CB1F}" name=" total_bookings" dataDxfId="2"/>
    <tableColumn id="4" xr3:uid="{83ED205C-112B-4C58-8D76-704C42D19504}" name=" total_canceled" dataDxfId="1"/>
    <tableColumn id="5" xr3:uid="{90A144C8-A060-43F9-936F-C610B020179C}" name="total_cancellation_%" dataDxfId="0" dataCellStyle="Percent">
      <calculatedColumnFormula>N10/(M10+M11+M12)</calculatedColumnFormula>
    </tableColumn>
  </tableColumns>
  <tableStyleInfo name="TableStyleDark1"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5D78A7D-0CB5-439C-B3B2-3103027C6182}" name="Table3" displayName="Table3" ref="I8:K11" totalsRowShown="0">
  <autoFilter ref="I8:K11" xr:uid="{45D78A7D-0CB5-439C-B3B2-3103027C6182}"/>
  <tableColumns count="3">
    <tableColumn id="1" xr3:uid="{8B13E1EF-6687-43EB-9181-4319E79ADF9F}" name=" reservation_status"/>
    <tableColumn id="2" xr3:uid="{7E70D27E-5FDB-44B3-950F-6AEA0DA6221B}" name="avg_adr"/>
    <tableColumn id="3" xr3:uid="{169F84CD-0407-46C5-8B6D-25642605866D}" name="total_bookings"/>
  </tableColumns>
  <tableStyleInfo name="TableStyleDark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BD234375-DDCD-49FB-B753-E8F4A39DB90C}" name="Table14" displayName="Table14" ref="G8:H20" totalsRowShown="0" dataDxfId="68">
  <autoFilter ref="G8:H20" xr:uid="{BD234375-DDCD-49FB-B753-E8F4A39DB90C}"/>
  <tableColumns count="2">
    <tableColumn id="1" xr3:uid="{A0EE9F2E-83BA-4B78-9D65-63E02A147E0B}" name="arrival_date_month" dataDxfId="67"/>
    <tableColumn id="2" xr3:uid="{0A485F5F-24E6-44FE-A8A7-45FE3CC373E7}" name=" Total_Bookings" dataDxfId="66"/>
  </tableColumns>
  <tableStyleInfo name="TableStyleDark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43C4B53E-0B8C-4B49-AE59-CBA0EEE5086E}" name="Table15" displayName="Table15" ref="I6:K15" totalsRowShown="0" dataDxfId="65">
  <autoFilter ref="I6:K15" xr:uid="{43C4B53E-0B8C-4B49-AE59-CBA0EEE5086E}"/>
  <tableColumns count="3">
    <tableColumn id="1" xr3:uid="{1685F18B-C012-43FE-BFD2-4962DDD926D3}" name="Hotel_Type" dataDxfId="64"/>
    <tableColumn id="2" xr3:uid="{C7B3BC3B-5A66-4618-A7E3-F677B7448A8F}" name=" Meal" dataDxfId="63"/>
    <tableColumn id="3" xr3:uid="{25539492-6225-4C8F-8F6B-9372753E30E1}" name=" Avg_stay_lenght" dataDxfId="62"/>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3AFFD4DB-0B39-4C1F-BC15-D42ACC55925F}" name="Table16" displayName="Table16" ref="C109:E112" totalsRowShown="0" dataDxfId="61">
  <autoFilter ref="C109:E112" xr:uid="{3AFFD4DB-0B39-4C1F-BC15-D42ACC55925F}"/>
  <tableColumns count="3">
    <tableColumn id="1" xr3:uid="{E4449A3F-F114-4D24-B960-78F96F6F2424}" name="year" dataDxfId="60"/>
    <tableColumn id="2" xr3:uid="{02D765B0-75CA-44CD-8963-3A08627D6043}" name=" Confirmed_Bookings" dataDxfId="59"/>
    <tableColumn id="3" xr3:uid="{7012388B-1527-4CE5-856E-C25FA810F4D2}" name=" cancellations" dataDxfId="58"/>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FE83F60-EB23-4752-AD44-620B5771B666}" name="Table17" displayName="Table17" ref="I10:K13" totalsRowShown="0" headerRowBorderDxfId="57" tableBorderDxfId="56">
  <autoFilter ref="I10:K13" xr:uid="{6FE83F60-EB23-4752-AD44-620B5771B666}"/>
  <tableColumns count="3">
    <tableColumn id="1" xr3:uid="{A9CAE329-0FDE-4CC1-955F-AE702B9F2CB4}" name="year">
      <calculatedColumnFormula>YEAR(C110)</calculatedColumnFormula>
    </tableColumn>
    <tableColumn id="2" xr3:uid="{EED4B6A0-00D7-48BA-9D80-9E22128FA722}" name=" Confirmed_Bookings"/>
    <tableColumn id="3" xr3:uid="{52AA7509-DE0F-409C-A3D5-8DDE194E9D35}" name=" cancellations"/>
  </tableColumns>
  <tableStyleInfo name="TableStyleDark1"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57E794A2-7BB7-49B0-A798-BB3F9A33B456}" name="Table18" displayName="Table18" ref="J9:M11" totalsRowShown="0" dataDxfId="55">
  <autoFilter ref="J9:M11" xr:uid="{57E794A2-7BB7-49B0-A798-BB3F9A33B456}"/>
  <tableColumns count="4">
    <tableColumn id="1" xr3:uid="{C3B00F29-5AFA-4A18-B08D-851D46E4ABC7}" name="hotel" dataDxfId="54"/>
    <tableColumn id="2" xr3:uid="{CF5D7743-18CE-41DE-913D-5BA60EE399A1}" name=" Total_Adults" dataDxfId="53"/>
    <tableColumn id="3" xr3:uid="{694021BF-A901-420A-9D2B-E03B89B9411E}" name=" Total_Children" dataDxfId="52"/>
    <tableColumn id="4" xr3:uid="{4483ACD2-0353-4207-B2B5-F25D11236D6F}" name=" Total_Babies" dataDxfId="51"/>
  </tableColumns>
  <tableStyleInfo name="TableStyleDark1"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560BF0A7-205D-4C1C-943B-21EE6AF58820}" name="Table19" displayName="Table19" ref="J8:N10" totalsRowShown="0" dataDxfId="50">
  <autoFilter ref="J8:N10" xr:uid="{560BF0A7-205D-4C1C-943B-21EE6AF58820}"/>
  <tableColumns count="5">
    <tableColumn id="1" xr3:uid="{B0FBF23F-66BB-43E0-8DF6-EF36F9CF6A5E}" name="hotel_type" dataDxfId="49"/>
    <tableColumn id="2" xr3:uid="{054AC2B3-95A4-4FBB-B340-C3A2099D6906}" name=" min_adr" dataDxfId="48"/>
    <tableColumn id="3" xr3:uid="{07BD9E67-901E-4E4A-BB2A-36591936D4E7}" name=" max_adr" dataDxfId="47"/>
    <tableColumn id="4" xr3:uid="{24294CDE-B8F1-4BED-BF62-DB71A58B0757}" name=" avg_adr" dataDxfId="46"/>
    <tableColumn id="5" xr3:uid="{1FBF9570-AF71-494C-AD71-788AA0CF49CF}" name=" stddev_adr" dataDxfId="45"/>
  </tableColumns>
  <tableStyleInfo name="TableStyleMedium6"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AFBF6CEB-2B3C-4BCD-854B-F99807924C10}" name="Table20" displayName="Table20" ref="K8:M16" totalsRowShown="0" headerRowDxfId="44" dataDxfId="43">
  <autoFilter ref="K8:M16" xr:uid="{AFBF6CEB-2B3C-4BCD-854B-F99807924C10}"/>
  <tableColumns count="3">
    <tableColumn id="1" xr3:uid="{403EF007-2566-4C64-98DF-70DA85E85F13}" name="Hotel_Type" dataDxfId="42"/>
    <tableColumn id="2" xr3:uid="{FBF79944-6399-468F-888B-C1BCB5528886}" name=" customer_type" dataDxfId="41"/>
    <tableColumn id="3" xr3:uid="{35445D34-E1D2-448A-9593-F07B204CABAB}" name=" Required_Car_Parking" dataDxfId="40"/>
  </tableColumns>
  <tableStyleInfo name="TableStyleDark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1.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table" Target="../tables/table14.xml"/><Relationship Id="rId4" Type="http://schemas.openxmlformats.org/officeDocument/2006/relationships/table" Target="../tables/table13.xml"/></Relationships>
</file>

<file path=xl/worksheets/_rels/sheet12.xml.rels><?xml version="1.0" encoding="UTF-8" standalone="yes"?>
<Relationships xmlns="http://schemas.openxmlformats.org/package/2006/relationships"><Relationship Id="rId2" Type="http://schemas.openxmlformats.org/officeDocument/2006/relationships/table" Target="../tables/table15.xml"/><Relationship Id="rId1"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2" Type="http://schemas.openxmlformats.org/officeDocument/2006/relationships/table" Target="../tables/table16.xml"/><Relationship Id="rId1" Type="http://schemas.openxmlformats.org/officeDocument/2006/relationships/drawing" Target="../drawings/drawing12.xml"/></Relationships>
</file>

<file path=xl/worksheets/_rels/sheet14.xml.rels><?xml version="1.0" encoding="UTF-8" standalone="yes"?>
<Relationships xmlns="http://schemas.openxmlformats.org/package/2006/relationships"><Relationship Id="rId2" Type="http://schemas.openxmlformats.org/officeDocument/2006/relationships/table" Target="../tables/table17.xml"/><Relationship Id="rId1" Type="http://schemas.openxmlformats.org/officeDocument/2006/relationships/drawing" Target="../drawings/drawing13.xml"/></Relationships>
</file>

<file path=xl/worksheets/_rels/sheet15.xml.rels><?xml version="1.0" encoding="UTF-8" standalone="yes"?>
<Relationships xmlns="http://schemas.openxmlformats.org/package/2006/relationships"><Relationship Id="rId2" Type="http://schemas.openxmlformats.org/officeDocument/2006/relationships/table" Target="../tables/table18.xml"/><Relationship Id="rId1" Type="http://schemas.openxmlformats.org/officeDocument/2006/relationships/drawing" Target="../drawings/drawing14.xml"/></Relationships>
</file>

<file path=xl/worksheets/_rels/sheet16.xml.rels><?xml version="1.0" encoding="UTF-8" standalone="yes"?>
<Relationships xmlns="http://schemas.openxmlformats.org/package/2006/relationships"><Relationship Id="rId3" Type="http://schemas.openxmlformats.org/officeDocument/2006/relationships/table" Target="../tables/table20.xml"/><Relationship Id="rId2" Type="http://schemas.openxmlformats.org/officeDocument/2006/relationships/table" Target="../tables/table19.xml"/><Relationship Id="rId1" Type="http://schemas.openxmlformats.org/officeDocument/2006/relationships/drawing" Target="../drawings/drawing15.xml"/></Relationships>
</file>

<file path=xl/worksheets/_rels/sheet17.xml.rels><?xml version="1.0" encoding="UTF-8" standalone="yes"?>
<Relationships xmlns="http://schemas.openxmlformats.org/package/2006/relationships"><Relationship Id="rId2" Type="http://schemas.openxmlformats.org/officeDocument/2006/relationships/table" Target="../tables/table21.xml"/><Relationship Id="rId1" Type="http://schemas.openxmlformats.org/officeDocument/2006/relationships/drawing" Target="../drawings/drawing16.xml"/></Relationships>
</file>

<file path=xl/worksheets/_rels/sheet18.xml.rels><?xml version="1.0" encoding="UTF-8" standalone="yes"?>
<Relationships xmlns="http://schemas.openxmlformats.org/package/2006/relationships"><Relationship Id="rId3" Type="http://schemas.openxmlformats.org/officeDocument/2006/relationships/drawing" Target="../drawings/drawing17.xml"/><Relationship Id="rId2" Type="http://schemas.openxmlformats.org/officeDocument/2006/relationships/pivotTable" Target="../pivotTables/pivotTable4.xml"/><Relationship Id="rId1" Type="http://schemas.openxmlformats.org/officeDocument/2006/relationships/pivotTable" Target="../pivotTables/pivotTable3.xml"/><Relationship Id="rId5" Type="http://schemas.microsoft.com/office/2007/relationships/slicer" Target="../slicers/slicer1.xml"/><Relationship Id="rId4" Type="http://schemas.openxmlformats.org/officeDocument/2006/relationships/table" Target="../tables/table22.xml"/></Relationships>
</file>

<file path=xl/worksheets/_rels/sheet19.xml.rels><?xml version="1.0" encoding="UTF-8" standalone="yes"?>
<Relationships xmlns="http://schemas.openxmlformats.org/package/2006/relationships"><Relationship Id="rId3" Type="http://schemas.openxmlformats.org/officeDocument/2006/relationships/table" Target="../tables/table23.xml"/><Relationship Id="rId2" Type="http://schemas.openxmlformats.org/officeDocument/2006/relationships/drawing" Target="../drawings/drawing18.xml"/><Relationship Id="rId1" Type="http://schemas.openxmlformats.org/officeDocument/2006/relationships/pivotTable" Target="../pivotTables/pivotTable5.xml"/></Relationships>
</file>

<file path=xl/worksheets/_rels/sheet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2" Type="http://schemas.openxmlformats.org/officeDocument/2006/relationships/table" Target="../tables/table24.xml"/><Relationship Id="rId1" Type="http://schemas.openxmlformats.org/officeDocument/2006/relationships/drawing" Target="../drawings/drawing19.xml"/></Relationships>
</file>

<file path=xl/worksheets/_rels/sheet2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pivotTable" Target="../pivotTables/pivotTable7.xml"/><Relationship Id="rId1" Type="http://schemas.openxmlformats.org/officeDocument/2006/relationships/pivotTable" Target="../pivotTables/pivotTable6.xml"/><Relationship Id="rId5" Type="http://schemas.openxmlformats.org/officeDocument/2006/relationships/table" Target="../tables/table25.xml"/><Relationship Id="rId4" Type="http://schemas.openxmlformats.org/officeDocument/2006/relationships/drawing" Target="../drawings/drawing20.xml"/></Relationships>
</file>

<file path=xl/worksheets/_rels/sheet22.xml.rels><?xml version="1.0" encoding="UTF-8" standalone="yes"?>
<Relationships xmlns="http://schemas.openxmlformats.org/package/2006/relationships"><Relationship Id="rId3" Type="http://schemas.openxmlformats.org/officeDocument/2006/relationships/table" Target="../tables/table26.xml"/><Relationship Id="rId2" Type="http://schemas.openxmlformats.org/officeDocument/2006/relationships/drawing" Target="../drawings/drawing21.xml"/><Relationship Id="rId1" Type="http://schemas.openxmlformats.org/officeDocument/2006/relationships/pivotTable" Target="../pivotTables/pivotTable8.xml"/><Relationship Id="rId4" Type="http://schemas.microsoft.com/office/2007/relationships/slicer" Target="../slicers/slicer2.xml"/></Relationships>
</file>

<file path=xl/worksheets/_rels/sheet23.xml.rels><?xml version="1.0" encoding="UTF-8" standalone="yes"?>
<Relationships xmlns="http://schemas.openxmlformats.org/package/2006/relationships"><Relationship Id="rId2" Type="http://schemas.openxmlformats.org/officeDocument/2006/relationships/table" Target="../tables/table27.xml"/><Relationship Id="rId1" Type="http://schemas.openxmlformats.org/officeDocument/2006/relationships/drawing" Target="../drawings/drawing2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2" Type="http://schemas.openxmlformats.org/officeDocument/2006/relationships/table" Target="../tables/table11.xml"/><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CB9D1E-B17D-4922-8C2A-6830937E17A0}">
  <dimension ref="B3:R44"/>
  <sheetViews>
    <sheetView zoomScale="79" zoomScaleNormal="79" workbookViewId="0">
      <selection activeCell="S28" sqref="S28"/>
    </sheetView>
  </sheetViews>
  <sheetFormatPr defaultRowHeight="14.4" x14ac:dyDescent="0.3"/>
  <cols>
    <col min="9" max="9" width="14.109375" bestFit="1" customWidth="1"/>
    <col min="11" max="11" width="18.77734375" customWidth="1"/>
    <col min="12" max="12" width="14.88671875" bestFit="1" customWidth="1"/>
    <col min="14" max="14" width="8.6640625" customWidth="1"/>
    <col min="15" max="15" width="14.5546875" customWidth="1"/>
    <col min="17" max="17" width="15.44140625" customWidth="1"/>
    <col min="18" max="18" width="16.21875" customWidth="1"/>
    <col min="19" max="19" width="16.6640625" customWidth="1"/>
    <col min="20" max="20" width="15.5546875" customWidth="1"/>
  </cols>
  <sheetData>
    <row r="3" spans="2:18" ht="14.4" customHeight="1" x14ac:dyDescent="0.3">
      <c r="B3" s="42" t="s">
        <v>209</v>
      </c>
      <c r="C3" s="42"/>
      <c r="D3" s="42"/>
      <c r="E3" s="42"/>
      <c r="F3" s="42"/>
      <c r="G3" s="42"/>
      <c r="H3" s="42"/>
      <c r="I3" s="42"/>
      <c r="J3" s="42"/>
      <c r="K3" s="42"/>
      <c r="L3" s="42"/>
      <c r="M3" s="42"/>
      <c r="N3" s="42"/>
      <c r="O3" s="42"/>
      <c r="P3" s="42"/>
      <c r="Q3" s="42"/>
      <c r="R3" s="42"/>
    </row>
    <row r="4" spans="2:18" ht="14.4" customHeight="1" x14ac:dyDescent="0.3">
      <c r="B4" s="42"/>
      <c r="C4" s="42"/>
      <c r="D4" s="42"/>
      <c r="E4" s="42"/>
      <c r="F4" s="42"/>
      <c r="G4" s="42"/>
      <c r="H4" s="42"/>
      <c r="I4" s="42"/>
      <c r="J4" s="42"/>
      <c r="K4" s="42"/>
      <c r="L4" s="42"/>
      <c r="M4" s="42"/>
      <c r="N4" s="42"/>
      <c r="O4" s="42"/>
      <c r="P4" s="42"/>
      <c r="Q4" s="42"/>
      <c r="R4" s="42"/>
    </row>
    <row r="5" spans="2:18" ht="14.4" customHeight="1" x14ac:dyDescent="0.3">
      <c r="B5" s="42"/>
      <c r="C5" s="42"/>
      <c r="D5" s="42"/>
      <c r="E5" s="42"/>
      <c r="F5" s="42"/>
      <c r="G5" s="42"/>
      <c r="H5" s="42"/>
      <c r="I5" s="42"/>
      <c r="J5" s="42"/>
      <c r="K5" s="42"/>
      <c r="L5" s="42"/>
      <c r="M5" s="42"/>
      <c r="N5" s="42"/>
      <c r="O5" s="42"/>
      <c r="P5" s="42"/>
      <c r="Q5" s="42"/>
      <c r="R5" s="42"/>
    </row>
    <row r="6" spans="2:18" ht="15" customHeight="1" x14ac:dyDescent="0.3">
      <c r="B6" s="42"/>
      <c r="C6" s="42"/>
      <c r="D6" s="42"/>
      <c r="E6" s="42"/>
      <c r="F6" s="42"/>
      <c r="G6" s="42"/>
      <c r="H6" s="42"/>
      <c r="I6" s="42"/>
      <c r="J6" s="42"/>
      <c r="K6" s="42"/>
      <c r="L6" s="42"/>
      <c r="M6" s="42"/>
      <c r="N6" s="42"/>
      <c r="O6" s="42"/>
      <c r="P6" s="42"/>
      <c r="Q6" s="42"/>
      <c r="R6" s="42"/>
    </row>
    <row r="7" spans="2:18" ht="15" customHeight="1" x14ac:dyDescent="0.3">
      <c r="B7" s="10"/>
      <c r="C7" s="10"/>
      <c r="D7" s="10"/>
      <c r="E7" s="10"/>
      <c r="F7" s="10"/>
      <c r="G7" s="10"/>
      <c r="H7" s="10"/>
      <c r="I7" s="10"/>
      <c r="J7" s="10"/>
      <c r="K7" s="10"/>
      <c r="L7" s="10"/>
    </row>
    <row r="8" spans="2:18" x14ac:dyDescent="0.3">
      <c r="B8" s="41" t="s">
        <v>208</v>
      </c>
      <c r="C8" s="41"/>
      <c r="D8" s="41"/>
      <c r="E8" s="41"/>
      <c r="F8" s="41"/>
      <c r="G8" s="41"/>
      <c r="H8" s="41"/>
      <c r="I8" s="41"/>
      <c r="K8" t="s">
        <v>160</v>
      </c>
      <c r="L8" t="s">
        <v>159</v>
      </c>
      <c r="O8" t="s">
        <v>22</v>
      </c>
      <c r="P8" t="s">
        <v>161</v>
      </c>
      <c r="Q8" t="s">
        <v>162</v>
      </c>
      <c r="R8" t="s">
        <v>163</v>
      </c>
    </row>
    <row r="9" spans="2:18" x14ac:dyDescent="0.3">
      <c r="B9" s="41"/>
      <c r="C9" s="41"/>
      <c r="D9" s="41"/>
      <c r="E9" s="41"/>
      <c r="F9" s="41"/>
      <c r="G9" s="41"/>
      <c r="H9" s="41"/>
      <c r="I9" s="41"/>
      <c r="K9" s="2" t="s">
        <v>149</v>
      </c>
      <c r="L9" s="2">
        <v>448</v>
      </c>
      <c r="O9" s="2">
        <v>0</v>
      </c>
      <c r="P9" s="2">
        <v>737</v>
      </c>
      <c r="Q9" s="2">
        <v>104.01139999999999</v>
      </c>
      <c r="R9" s="2">
        <v>106.862649509161</v>
      </c>
    </row>
    <row r="10" spans="2:18" x14ac:dyDescent="0.3">
      <c r="B10" s="41"/>
      <c r="C10" s="41"/>
      <c r="D10" s="41"/>
      <c r="E10" s="41"/>
      <c r="F10" s="41"/>
      <c r="G10" s="41"/>
      <c r="H10" s="41"/>
      <c r="I10" s="41"/>
      <c r="K10" s="2" t="s">
        <v>150</v>
      </c>
      <c r="L10" s="2">
        <v>366</v>
      </c>
    </row>
    <row r="11" spans="2:18" x14ac:dyDescent="0.3">
      <c r="B11" s="41"/>
      <c r="C11" s="41"/>
      <c r="D11" s="41"/>
      <c r="E11" s="41"/>
      <c r="F11" s="41"/>
      <c r="G11" s="41"/>
      <c r="H11" s="41"/>
      <c r="I11" s="41"/>
      <c r="K11" s="2" t="s">
        <v>151</v>
      </c>
      <c r="L11" s="2">
        <v>356</v>
      </c>
    </row>
    <row r="12" spans="2:18" x14ac:dyDescent="0.3">
      <c r="B12" s="41"/>
      <c r="C12" s="41"/>
      <c r="D12" s="41"/>
      <c r="E12" s="41"/>
      <c r="F12" s="41"/>
      <c r="G12" s="41"/>
      <c r="H12" s="41"/>
      <c r="I12" s="41"/>
      <c r="K12" s="2" t="s">
        <v>152</v>
      </c>
      <c r="L12" s="2">
        <v>344</v>
      </c>
    </row>
    <row r="13" spans="2:18" x14ac:dyDescent="0.3">
      <c r="B13" s="41"/>
      <c r="C13" s="41"/>
      <c r="D13" s="41"/>
      <c r="E13" s="41"/>
      <c r="F13" s="41"/>
      <c r="G13" s="41"/>
      <c r="H13" s="41"/>
      <c r="I13" s="41"/>
      <c r="K13" s="2" t="s">
        <v>153</v>
      </c>
      <c r="L13" s="2">
        <v>340</v>
      </c>
    </row>
    <row r="14" spans="2:18" x14ac:dyDescent="0.3">
      <c r="B14" s="41"/>
      <c r="C14" s="41"/>
      <c r="D14" s="41"/>
      <c r="E14" s="41"/>
      <c r="F14" s="41"/>
      <c r="G14" s="41"/>
      <c r="H14" s="41"/>
      <c r="I14" s="41"/>
      <c r="K14" s="2" t="s">
        <v>154</v>
      </c>
      <c r="L14" s="2">
        <v>337</v>
      </c>
    </row>
    <row r="15" spans="2:18" x14ac:dyDescent="0.3">
      <c r="B15" s="41"/>
      <c r="C15" s="41"/>
      <c r="D15" s="41"/>
      <c r="E15" s="41"/>
      <c r="F15" s="41"/>
      <c r="G15" s="41"/>
      <c r="H15" s="41"/>
      <c r="I15" s="41"/>
      <c r="K15" s="2" t="s">
        <v>155</v>
      </c>
      <c r="L15" s="2">
        <v>335</v>
      </c>
    </row>
    <row r="16" spans="2:18" x14ac:dyDescent="0.3">
      <c r="B16" s="41"/>
      <c r="C16" s="41"/>
      <c r="D16" s="41"/>
      <c r="E16" s="41"/>
      <c r="F16" s="41"/>
      <c r="G16" s="41"/>
      <c r="H16" s="41"/>
      <c r="I16" s="41"/>
      <c r="K16" s="2" t="s">
        <v>156</v>
      </c>
      <c r="L16" s="2">
        <v>334</v>
      </c>
    </row>
    <row r="17" spans="2:14" x14ac:dyDescent="0.3">
      <c r="B17" s="41"/>
      <c r="C17" s="41"/>
      <c r="D17" s="41"/>
      <c r="E17" s="41"/>
      <c r="F17" s="41"/>
      <c r="G17" s="41"/>
      <c r="H17" s="41"/>
      <c r="I17" s="41"/>
      <c r="K17" s="2" t="s">
        <v>157</v>
      </c>
      <c r="L17" s="2">
        <v>331</v>
      </c>
    </row>
    <row r="18" spans="2:14" x14ac:dyDescent="0.3">
      <c r="B18" s="41"/>
      <c r="C18" s="41"/>
      <c r="D18" s="41"/>
      <c r="E18" s="41"/>
      <c r="F18" s="41"/>
      <c r="G18" s="41"/>
      <c r="H18" s="41"/>
      <c r="I18" s="41"/>
      <c r="K18" s="2" t="s">
        <v>158</v>
      </c>
      <c r="L18" s="2">
        <v>330</v>
      </c>
    </row>
    <row r="19" spans="2:14" x14ac:dyDescent="0.3">
      <c r="B19" s="41"/>
      <c r="C19" s="41"/>
      <c r="D19" s="41"/>
      <c r="E19" s="41"/>
      <c r="F19" s="41"/>
      <c r="G19" s="41"/>
      <c r="H19" s="41"/>
      <c r="I19" s="41"/>
      <c r="J19" s="2"/>
      <c r="K19" s="2"/>
    </row>
    <row r="20" spans="2:14" x14ac:dyDescent="0.3">
      <c r="B20" s="41"/>
      <c r="C20" s="41"/>
      <c r="D20" s="41"/>
      <c r="E20" s="41"/>
      <c r="F20" s="41"/>
      <c r="G20" s="41"/>
      <c r="H20" s="41"/>
      <c r="I20" s="41"/>
      <c r="N20" s="11"/>
    </row>
    <row r="21" spans="2:14" x14ac:dyDescent="0.3">
      <c r="B21" s="41"/>
      <c r="C21" s="41"/>
      <c r="D21" s="41"/>
      <c r="E21" s="41"/>
      <c r="F21" s="41"/>
      <c r="G21" s="41"/>
      <c r="H21" s="41"/>
      <c r="I21" s="41"/>
    </row>
    <row r="22" spans="2:14" x14ac:dyDescent="0.3">
      <c r="B22" s="41"/>
      <c r="C22" s="41"/>
      <c r="D22" s="41"/>
      <c r="E22" s="41"/>
      <c r="F22" s="41"/>
      <c r="G22" s="41"/>
      <c r="H22" s="41"/>
      <c r="I22" s="41"/>
    </row>
    <row r="23" spans="2:14" x14ac:dyDescent="0.3">
      <c r="B23" s="41"/>
      <c r="C23" s="41"/>
      <c r="D23" s="41"/>
      <c r="E23" s="41"/>
      <c r="F23" s="41"/>
      <c r="G23" s="41"/>
      <c r="H23" s="41"/>
      <c r="I23" s="41"/>
    </row>
    <row r="24" spans="2:14" x14ac:dyDescent="0.3">
      <c r="B24" s="41"/>
      <c r="C24" s="41"/>
      <c r="D24" s="41"/>
      <c r="E24" s="41"/>
      <c r="F24" s="41"/>
      <c r="G24" s="41"/>
      <c r="H24" s="41"/>
      <c r="I24" s="41"/>
    </row>
    <row r="25" spans="2:14" x14ac:dyDescent="0.3">
      <c r="B25" s="41"/>
      <c r="C25" s="41"/>
      <c r="D25" s="41"/>
      <c r="E25" s="41"/>
      <c r="F25" s="41"/>
      <c r="G25" s="41"/>
      <c r="H25" s="41"/>
      <c r="I25" s="41"/>
    </row>
    <row r="26" spans="2:14" x14ac:dyDescent="0.3">
      <c r="B26" s="41"/>
      <c r="C26" s="41"/>
      <c r="D26" s="41"/>
      <c r="E26" s="41"/>
      <c r="F26" s="41"/>
      <c r="G26" s="41"/>
      <c r="H26" s="41"/>
      <c r="I26" s="41"/>
    </row>
    <row r="27" spans="2:14" ht="14.4" customHeight="1" x14ac:dyDescent="0.3">
      <c r="B27" s="18"/>
      <c r="C27" s="18"/>
      <c r="D27" s="18"/>
      <c r="E27" s="18"/>
      <c r="F27" s="18"/>
      <c r="G27" s="18"/>
      <c r="H27" s="18"/>
    </row>
    <row r="28" spans="2:14" x14ac:dyDescent="0.3">
      <c r="B28" s="18"/>
      <c r="C28" s="18"/>
      <c r="D28" s="18"/>
      <c r="E28" s="18"/>
      <c r="F28" s="18"/>
      <c r="G28" s="18"/>
      <c r="H28" s="18"/>
    </row>
    <row r="29" spans="2:14" x14ac:dyDescent="0.3">
      <c r="B29" s="18"/>
      <c r="C29" s="18"/>
      <c r="D29" s="18"/>
      <c r="E29" s="18"/>
      <c r="F29" s="18"/>
      <c r="G29" s="18"/>
      <c r="H29" s="18"/>
    </row>
    <row r="30" spans="2:14" x14ac:dyDescent="0.3">
      <c r="B30" s="18"/>
      <c r="C30" s="18"/>
      <c r="D30" s="18"/>
      <c r="E30" s="18"/>
      <c r="F30" s="18"/>
      <c r="G30" s="18"/>
      <c r="H30" s="18"/>
    </row>
    <row r="31" spans="2:14" x14ac:dyDescent="0.3">
      <c r="B31" s="18"/>
      <c r="C31" s="18"/>
      <c r="D31" s="18"/>
      <c r="E31" s="18"/>
      <c r="F31" s="18"/>
      <c r="G31" s="18"/>
      <c r="H31" s="18"/>
    </row>
    <row r="32" spans="2:14" x14ac:dyDescent="0.3">
      <c r="B32" s="18"/>
      <c r="C32" s="18"/>
      <c r="D32" s="18"/>
      <c r="E32" s="18"/>
      <c r="F32" s="18"/>
      <c r="G32" s="18"/>
      <c r="H32" s="18"/>
    </row>
    <row r="33" spans="2:8" x14ac:dyDescent="0.3">
      <c r="B33" s="18"/>
      <c r="C33" s="18"/>
      <c r="D33" s="18"/>
      <c r="E33" s="18"/>
      <c r="F33" s="18"/>
      <c r="G33" s="18"/>
      <c r="H33" s="18"/>
    </row>
    <row r="34" spans="2:8" x14ac:dyDescent="0.3">
      <c r="B34" s="18"/>
      <c r="C34" s="18"/>
      <c r="D34" s="18"/>
      <c r="E34" s="18"/>
      <c r="F34" s="18"/>
      <c r="G34" s="18"/>
      <c r="H34" s="18"/>
    </row>
    <row r="35" spans="2:8" x14ac:dyDescent="0.3">
      <c r="B35" s="18"/>
      <c r="C35" s="18"/>
      <c r="D35" s="18"/>
      <c r="E35" s="18"/>
      <c r="F35" s="18"/>
      <c r="G35" s="18"/>
      <c r="H35" s="18"/>
    </row>
    <row r="36" spans="2:8" x14ac:dyDescent="0.3">
      <c r="B36" s="18"/>
      <c r="C36" s="18"/>
      <c r="D36" s="18"/>
      <c r="E36" s="18"/>
      <c r="F36" s="18"/>
      <c r="G36" s="18"/>
      <c r="H36" s="18"/>
    </row>
    <row r="37" spans="2:8" x14ac:dyDescent="0.3">
      <c r="B37" s="18"/>
      <c r="C37" s="18"/>
      <c r="D37" s="18"/>
      <c r="E37" s="18"/>
      <c r="F37" s="18"/>
      <c r="G37" s="18"/>
      <c r="H37" s="18"/>
    </row>
    <row r="38" spans="2:8" x14ac:dyDescent="0.3">
      <c r="B38" s="18"/>
      <c r="C38" s="18"/>
      <c r="D38" s="18"/>
      <c r="E38" s="18"/>
      <c r="F38" s="18"/>
      <c r="G38" s="18"/>
      <c r="H38" s="18"/>
    </row>
    <row r="39" spans="2:8" x14ac:dyDescent="0.3">
      <c r="B39" s="18"/>
      <c r="C39" s="18"/>
      <c r="D39" s="18"/>
      <c r="E39" s="18"/>
      <c r="F39" s="18"/>
      <c r="G39" s="18"/>
      <c r="H39" s="18"/>
    </row>
    <row r="40" spans="2:8" x14ac:dyDescent="0.3">
      <c r="B40" s="18"/>
      <c r="C40" s="18"/>
      <c r="D40" s="18"/>
      <c r="E40" s="18"/>
      <c r="F40" s="18"/>
      <c r="G40" s="18"/>
      <c r="H40" s="18"/>
    </row>
    <row r="41" spans="2:8" x14ac:dyDescent="0.3">
      <c r="B41" s="18"/>
      <c r="C41" s="18"/>
      <c r="D41" s="18"/>
      <c r="E41" s="18"/>
      <c r="F41" s="18"/>
      <c r="G41" s="18"/>
      <c r="H41" s="18"/>
    </row>
    <row r="42" spans="2:8" x14ac:dyDescent="0.3">
      <c r="B42" s="18"/>
      <c r="C42" s="18"/>
      <c r="D42" s="18"/>
      <c r="E42" s="18"/>
      <c r="F42" s="18"/>
      <c r="G42" s="18"/>
      <c r="H42" s="18"/>
    </row>
    <row r="43" spans="2:8" x14ac:dyDescent="0.3">
      <c r="B43" s="18"/>
      <c r="C43" s="18"/>
      <c r="D43" s="18"/>
      <c r="E43" s="18"/>
      <c r="F43" s="18"/>
      <c r="G43" s="18"/>
      <c r="H43" s="18"/>
    </row>
    <row r="44" spans="2:8" x14ac:dyDescent="0.3">
      <c r="B44" s="18"/>
      <c r="C44" s="18"/>
      <c r="D44" s="18"/>
      <c r="E44" s="18"/>
      <c r="F44" s="18"/>
      <c r="G44" s="18"/>
      <c r="H44" s="18"/>
    </row>
  </sheetData>
  <mergeCells count="2">
    <mergeCell ref="B8:I26"/>
    <mergeCell ref="B3:R6"/>
  </mergeCells>
  <pageMargins left="0.7" right="0.7" top="0.75" bottom="0.75" header="0.3" footer="0.3"/>
  <drawing r:id="rId1"/>
  <tableParts count="2">
    <tablePart r:id="rId2"/>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1FC62C-E048-4339-A82F-3070B7EECBA5}">
  <dimension ref="B3:N21"/>
  <sheetViews>
    <sheetView workbookViewId="0">
      <selection activeCell="B3" sqref="B3:N6"/>
    </sheetView>
  </sheetViews>
  <sheetFormatPr defaultRowHeight="14.4" x14ac:dyDescent="0.3"/>
  <cols>
    <col min="7" max="7" width="12.21875" customWidth="1"/>
    <col min="8" max="8" width="11.109375" customWidth="1"/>
    <col min="9" max="9" width="11.21875" customWidth="1"/>
    <col min="10" max="10" width="11.5546875" customWidth="1"/>
    <col min="11" max="11" width="12.109375" customWidth="1"/>
    <col min="12" max="12" width="13.33203125" customWidth="1"/>
    <col min="13" max="13" width="15.44140625" customWidth="1"/>
    <col min="14" max="14" width="7.6640625" bestFit="1" customWidth="1"/>
    <col min="15" max="15" width="8.109375" bestFit="1" customWidth="1"/>
    <col min="16" max="16" width="13.21875" bestFit="1" customWidth="1"/>
  </cols>
  <sheetData>
    <row r="3" spans="2:14" ht="14.4" customHeight="1" x14ac:dyDescent="0.3">
      <c r="B3" s="42" t="s">
        <v>60</v>
      </c>
      <c r="C3" s="42"/>
      <c r="D3" s="42"/>
      <c r="E3" s="42"/>
      <c r="F3" s="42"/>
      <c r="G3" s="42"/>
      <c r="H3" s="42"/>
      <c r="I3" s="42"/>
      <c r="J3" s="42"/>
      <c r="K3" s="42"/>
      <c r="L3" s="42"/>
      <c r="M3" s="42"/>
      <c r="N3" s="42"/>
    </row>
    <row r="4" spans="2:14" ht="14.4" customHeight="1" x14ac:dyDescent="0.3">
      <c r="B4" s="42"/>
      <c r="C4" s="42"/>
      <c r="D4" s="42"/>
      <c r="E4" s="42"/>
      <c r="F4" s="42"/>
      <c r="G4" s="42"/>
      <c r="H4" s="42"/>
      <c r="I4" s="42"/>
      <c r="J4" s="42"/>
      <c r="K4" s="42"/>
      <c r="L4" s="42"/>
      <c r="M4" s="42"/>
      <c r="N4" s="42"/>
    </row>
    <row r="5" spans="2:14" ht="14.4" customHeight="1" x14ac:dyDescent="0.3">
      <c r="B5" s="42"/>
      <c r="C5" s="42"/>
      <c r="D5" s="42"/>
      <c r="E5" s="42"/>
      <c r="F5" s="42"/>
      <c r="G5" s="42"/>
      <c r="H5" s="42"/>
      <c r="I5" s="42"/>
      <c r="J5" s="42"/>
      <c r="K5" s="42"/>
      <c r="L5" s="42"/>
      <c r="M5" s="42"/>
      <c r="N5" s="42"/>
    </row>
    <row r="6" spans="2:14" ht="14.4" customHeight="1" x14ac:dyDescent="0.3">
      <c r="B6" s="42"/>
      <c r="C6" s="42"/>
      <c r="D6" s="42"/>
      <c r="E6" s="42"/>
      <c r="F6" s="42"/>
      <c r="G6" s="42"/>
      <c r="H6" s="42"/>
      <c r="I6" s="42"/>
      <c r="J6" s="42"/>
      <c r="K6" s="42"/>
      <c r="L6" s="42"/>
      <c r="M6" s="42"/>
      <c r="N6" s="42"/>
    </row>
    <row r="8" spans="2:14" x14ac:dyDescent="0.3">
      <c r="B8" s="41" t="s">
        <v>183</v>
      </c>
      <c r="C8" s="41"/>
      <c r="D8" s="41"/>
      <c r="E8" s="41"/>
      <c r="G8" t="s">
        <v>184</v>
      </c>
      <c r="H8" t="s">
        <v>185</v>
      </c>
      <c r="I8" t="s">
        <v>186</v>
      </c>
      <c r="J8" t="s">
        <v>187</v>
      </c>
    </row>
    <row r="9" spans="2:14" x14ac:dyDescent="0.3">
      <c r="B9" s="41"/>
      <c r="C9" s="41"/>
      <c r="D9" s="41"/>
      <c r="E9" s="41"/>
      <c r="G9" s="2" t="s">
        <v>3</v>
      </c>
      <c r="H9" s="2">
        <v>99</v>
      </c>
      <c r="I9" s="2">
        <v>-6.38</v>
      </c>
      <c r="J9" s="2">
        <v>5400</v>
      </c>
    </row>
    <row r="10" spans="2:14" ht="14.4" customHeight="1" x14ac:dyDescent="0.3">
      <c r="B10" s="41"/>
      <c r="C10" s="41"/>
      <c r="D10" s="41"/>
      <c r="E10" s="41"/>
      <c r="F10" s="18"/>
      <c r="G10" s="2" t="s">
        <v>6</v>
      </c>
      <c r="H10" s="2">
        <v>109</v>
      </c>
      <c r="I10" s="2">
        <v>0</v>
      </c>
      <c r="J10" s="2">
        <v>437</v>
      </c>
    </row>
    <row r="11" spans="2:14" x14ac:dyDescent="0.3">
      <c r="B11" s="41"/>
      <c r="C11" s="41"/>
      <c r="D11" s="41"/>
      <c r="E11" s="41"/>
      <c r="F11" s="18"/>
      <c r="G11" s="2" t="s">
        <v>5</v>
      </c>
      <c r="H11" s="2">
        <v>120</v>
      </c>
      <c r="I11" s="2">
        <v>0</v>
      </c>
      <c r="J11" s="2">
        <v>402</v>
      </c>
    </row>
    <row r="12" spans="2:14" x14ac:dyDescent="0.3">
      <c r="B12" s="41"/>
      <c r="C12" s="41"/>
      <c r="D12" s="41"/>
      <c r="E12" s="41"/>
      <c r="F12" s="18"/>
      <c r="G12" s="2" t="s">
        <v>4</v>
      </c>
      <c r="H12" s="2">
        <v>98</v>
      </c>
      <c r="I12" s="2">
        <v>0</v>
      </c>
      <c r="J12" s="2">
        <v>218</v>
      </c>
    </row>
    <row r="13" spans="2:14" x14ac:dyDescent="0.3">
      <c r="B13" s="41"/>
      <c r="C13" s="41"/>
      <c r="D13" s="41"/>
      <c r="E13" s="41"/>
      <c r="F13" s="18"/>
      <c r="G13" s="2" t="s">
        <v>8</v>
      </c>
      <c r="H13" s="2">
        <v>92</v>
      </c>
      <c r="I13" s="2">
        <v>0</v>
      </c>
      <c r="J13" s="2">
        <v>426.25</v>
      </c>
    </row>
    <row r="14" spans="2:14" x14ac:dyDescent="0.3">
      <c r="B14" s="41"/>
      <c r="C14" s="41"/>
      <c r="D14" s="41"/>
      <c r="E14" s="41"/>
      <c r="F14" s="18"/>
      <c r="G14" s="18"/>
      <c r="H14" s="18"/>
      <c r="I14" s="18"/>
    </row>
    <row r="15" spans="2:14" x14ac:dyDescent="0.3">
      <c r="B15" s="41"/>
      <c r="C15" s="41"/>
      <c r="D15" s="41"/>
      <c r="E15" s="41"/>
      <c r="F15" s="18"/>
      <c r="G15" s="18"/>
      <c r="H15" s="18"/>
      <c r="I15" s="18"/>
    </row>
    <row r="16" spans="2:14" x14ac:dyDescent="0.3">
      <c r="B16" s="41"/>
      <c r="C16" s="41"/>
      <c r="D16" s="41"/>
      <c r="E16" s="41"/>
      <c r="F16" s="18"/>
      <c r="G16" s="18"/>
      <c r="H16" s="18"/>
      <c r="I16" s="18"/>
    </row>
    <row r="17" spans="2:14" x14ac:dyDescent="0.3">
      <c r="B17" s="41"/>
      <c r="C17" s="41"/>
      <c r="D17" s="41"/>
      <c r="E17" s="41"/>
      <c r="F17" s="18"/>
      <c r="G17" s="18"/>
      <c r="H17" s="18"/>
      <c r="I17" s="18"/>
    </row>
    <row r="18" spans="2:14" x14ac:dyDescent="0.3">
      <c r="C18" s="18"/>
      <c r="D18" s="18"/>
      <c r="E18" s="18"/>
      <c r="F18" s="18"/>
      <c r="G18" s="18"/>
      <c r="H18" s="18"/>
      <c r="I18" s="18"/>
    </row>
    <row r="19" spans="2:14" x14ac:dyDescent="0.3">
      <c r="B19" s="61" t="s">
        <v>61</v>
      </c>
      <c r="C19" s="61"/>
      <c r="D19" s="61"/>
      <c r="E19" s="61"/>
      <c r="F19" s="61"/>
      <c r="G19" s="61"/>
      <c r="H19" s="61"/>
      <c r="I19" s="61"/>
      <c r="J19" s="61"/>
      <c r="K19" s="61"/>
      <c r="L19" s="61"/>
      <c r="M19" s="61"/>
      <c r="N19" s="61"/>
    </row>
    <row r="20" spans="2:14" x14ac:dyDescent="0.3">
      <c r="B20" s="61"/>
      <c r="C20" s="61"/>
      <c r="D20" s="61"/>
      <c r="E20" s="61"/>
      <c r="F20" s="61"/>
      <c r="G20" s="61"/>
      <c r="H20" s="61"/>
      <c r="I20" s="61"/>
      <c r="J20" s="61"/>
      <c r="K20" s="61"/>
      <c r="L20" s="61"/>
      <c r="M20" s="61"/>
      <c r="N20" s="61"/>
    </row>
    <row r="21" spans="2:14" x14ac:dyDescent="0.3">
      <c r="B21" s="61"/>
      <c r="C21" s="61"/>
      <c r="D21" s="61"/>
      <c r="E21" s="61"/>
      <c r="F21" s="61"/>
      <c r="G21" s="61"/>
      <c r="H21" s="61"/>
      <c r="I21" s="61"/>
      <c r="J21" s="61"/>
      <c r="K21" s="61"/>
      <c r="L21" s="61"/>
      <c r="M21" s="61"/>
      <c r="N21" s="61"/>
    </row>
  </sheetData>
  <mergeCells count="3">
    <mergeCell ref="B19:N21"/>
    <mergeCell ref="B8:E17"/>
    <mergeCell ref="B3:N6"/>
  </mergeCells>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FDA787-58E4-47CE-948F-25FB46183621}">
  <dimension ref="B3:AV57"/>
  <sheetViews>
    <sheetView topLeftCell="A22" zoomScale="80" zoomScaleNormal="80" workbookViewId="0">
      <selection activeCell="B3" sqref="B3:R7"/>
    </sheetView>
  </sheetViews>
  <sheetFormatPr defaultRowHeight="14.4" x14ac:dyDescent="0.3"/>
  <cols>
    <col min="8" max="8" width="8.88671875" style="21"/>
    <col min="9" max="9" width="17.33203125" bestFit="1" customWidth="1"/>
    <col min="10" max="11" width="13.77734375" bestFit="1" customWidth="1"/>
    <col min="12" max="12" width="22.44140625" bestFit="1" customWidth="1"/>
    <col min="13" max="13" width="24" bestFit="1" customWidth="1"/>
    <col min="14" max="15" width="17.6640625" bestFit="1" customWidth="1"/>
    <col min="16" max="17" width="16.33203125" bestFit="1" customWidth="1"/>
    <col min="18" max="18" width="11" bestFit="1" customWidth="1"/>
    <col min="19" max="19" width="10.33203125" bestFit="1" customWidth="1"/>
    <col min="20" max="20" width="13.6640625" bestFit="1" customWidth="1"/>
    <col min="21" max="21" width="21.77734375" bestFit="1" customWidth="1"/>
    <col min="22" max="22" width="25.6640625" bestFit="1" customWidth="1"/>
    <col min="23" max="23" width="26.5546875" bestFit="1" customWidth="1"/>
    <col min="24" max="24" width="30.44140625" bestFit="1" customWidth="1"/>
    <col min="25" max="25" width="31.33203125" bestFit="1" customWidth="1"/>
    <col min="30" max="30" width="9.44140625" bestFit="1" customWidth="1"/>
    <col min="31" max="31" width="13.21875" bestFit="1" customWidth="1"/>
  </cols>
  <sheetData>
    <row r="3" spans="2:48" x14ac:dyDescent="0.3">
      <c r="B3" s="42" t="s">
        <v>64</v>
      </c>
      <c r="C3" s="62"/>
      <c r="D3" s="62"/>
      <c r="E3" s="62"/>
      <c r="F3" s="62"/>
      <c r="G3" s="62"/>
      <c r="H3" s="62"/>
      <c r="I3" s="62"/>
      <c r="J3" s="62"/>
      <c r="K3" s="62"/>
      <c r="L3" s="62"/>
      <c r="M3" s="62"/>
      <c r="N3" s="62"/>
      <c r="O3" s="62"/>
      <c r="P3" s="62"/>
      <c r="Q3" s="62"/>
      <c r="R3" s="62"/>
    </row>
    <row r="4" spans="2:48" x14ac:dyDescent="0.3">
      <c r="B4" s="62"/>
      <c r="C4" s="62"/>
      <c r="D4" s="62"/>
      <c r="E4" s="62"/>
      <c r="F4" s="62"/>
      <c r="G4" s="62"/>
      <c r="H4" s="62"/>
      <c r="I4" s="62"/>
      <c r="J4" s="62"/>
      <c r="K4" s="62"/>
      <c r="L4" s="62"/>
      <c r="M4" s="62"/>
      <c r="N4" s="62"/>
      <c r="O4" s="62"/>
      <c r="P4" s="62"/>
      <c r="Q4" s="62"/>
      <c r="R4" s="62"/>
    </row>
    <row r="5" spans="2:48" x14ac:dyDescent="0.3">
      <c r="B5" s="62"/>
      <c r="C5" s="62"/>
      <c r="D5" s="62"/>
      <c r="E5" s="62"/>
      <c r="F5" s="62"/>
      <c r="G5" s="62"/>
      <c r="H5" s="62"/>
      <c r="I5" s="62"/>
      <c r="J5" s="62"/>
      <c r="K5" s="62"/>
      <c r="L5" s="62"/>
      <c r="M5" s="62"/>
      <c r="N5" s="62"/>
      <c r="O5" s="62"/>
      <c r="P5" s="62"/>
      <c r="Q5" s="62"/>
      <c r="R5" s="62"/>
    </row>
    <row r="6" spans="2:48" x14ac:dyDescent="0.3">
      <c r="B6" s="62"/>
      <c r="C6" s="62"/>
      <c r="D6" s="62"/>
      <c r="E6" s="62"/>
      <c r="F6" s="62"/>
      <c r="G6" s="62"/>
      <c r="H6" s="62"/>
      <c r="I6" s="62"/>
      <c r="J6" s="62"/>
      <c r="K6" s="62"/>
      <c r="L6" s="62"/>
      <c r="M6" s="62"/>
      <c r="N6" s="62"/>
      <c r="O6" s="62"/>
      <c r="P6" s="62"/>
      <c r="Q6" s="62"/>
      <c r="R6" s="62"/>
    </row>
    <row r="7" spans="2:48" x14ac:dyDescent="0.3">
      <c r="B7" s="62"/>
      <c r="C7" s="62"/>
      <c r="D7" s="62"/>
      <c r="E7" s="62"/>
      <c r="F7" s="62"/>
      <c r="G7" s="62"/>
      <c r="H7" s="62"/>
      <c r="I7" s="62"/>
      <c r="J7" s="62"/>
      <c r="K7" s="62"/>
      <c r="L7" s="62"/>
      <c r="M7" s="62"/>
      <c r="N7" s="62"/>
      <c r="O7" s="62"/>
      <c r="P7" s="62"/>
      <c r="Q7" s="62"/>
      <c r="R7" s="62"/>
      <c r="AP7" s="7"/>
      <c r="AQ7" s="7"/>
      <c r="AR7" s="7"/>
      <c r="AS7" s="7"/>
      <c r="AT7" s="7"/>
      <c r="AU7" s="7"/>
      <c r="AV7" s="7"/>
    </row>
    <row r="8" spans="2:48" x14ac:dyDescent="0.3">
      <c r="AP8" s="7"/>
      <c r="AQ8" s="7"/>
      <c r="AR8" s="7"/>
      <c r="AS8" s="7"/>
      <c r="AT8" s="7"/>
      <c r="AU8" s="7"/>
      <c r="AV8" s="7"/>
    </row>
    <row r="9" spans="2:48" ht="14.4" customHeight="1" x14ac:dyDescent="0.3">
      <c r="B9" s="41" t="s">
        <v>188</v>
      </c>
      <c r="C9" s="41"/>
      <c r="D9" s="41"/>
      <c r="E9" s="41"/>
      <c r="F9" s="41"/>
      <c r="G9" s="41"/>
      <c r="H9" s="28"/>
      <c r="I9" t="s">
        <v>0</v>
      </c>
      <c r="J9" t="s">
        <v>19</v>
      </c>
      <c r="K9" t="s">
        <v>189</v>
      </c>
      <c r="L9" t="s">
        <v>190</v>
      </c>
      <c r="AP9" s="7"/>
      <c r="AQ9" s="7"/>
      <c r="AR9" s="7"/>
      <c r="AS9" s="7"/>
      <c r="AT9" s="7"/>
      <c r="AU9" s="7"/>
      <c r="AV9" s="7"/>
    </row>
    <row r="10" spans="2:48" ht="14.4" customHeight="1" x14ac:dyDescent="0.3">
      <c r="B10" s="41"/>
      <c r="C10" s="41"/>
      <c r="D10" s="41"/>
      <c r="E10" s="41"/>
      <c r="F10" s="41"/>
      <c r="G10" s="41"/>
      <c r="H10" s="28"/>
      <c r="I10" s="2" t="s">
        <v>7</v>
      </c>
      <c r="J10" s="2" t="s">
        <v>3</v>
      </c>
      <c r="K10" s="2">
        <v>4545</v>
      </c>
      <c r="L10" s="2">
        <v>19494</v>
      </c>
      <c r="AP10" s="7"/>
      <c r="AQ10" s="7"/>
      <c r="AR10" s="7"/>
      <c r="AS10" s="7"/>
      <c r="AT10" s="7"/>
      <c r="AU10" s="7"/>
      <c r="AV10" s="7"/>
    </row>
    <row r="11" spans="2:48" x14ac:dyDescent="0.3">
      <c r="B11" s="41"/>
      <c r="C11" s="41"/>
      <c r="D11" s="41"/>
      <c r="E11" s="41"/>
      <c r="F11" s="41"/>
      <c r="G11" s="41"/>
      <c r="H11" s="28"/>
      <c r="I11" s="2" t="s">
        <v>7</v>
      </c>
      <c r="J11" s="2" t="s">
        <v>6</v>
      </c>
      <c r="K11" s="2">
        <v>53</v>
      </c>
      <c r="L11" s="2">
        <v>174</v>
      </c>
      <c r="AP11" s="7"/>
      <c r="AQ11" s="7"/>
      <c r="AR11" s="7"/>
      <c r="AS11" s="7"/>
      <c r="AT11" s="7"/>
      <c r="AU11" s="7"/>
      <c r="AV11" s="7"/>
    </row>
    <row r="12" spans="2:48" x14ac:dyDescent="0.3">
      <c r="B12" s="41"/>
      <c r="C12" s="41"/>
      <c r="D12" s="41"/>
      <c r="E12" s="41"/>
      <c r="F12" s="41"/>
      <c r="G12" s="41"/>
      <c r="H12" s="28"/>
      <c r="I12" s="2" t="s">
        <v>7</v>
      </c>
      <c r="J12" s="2" t="s">
        <v>5</v>
      </c>
      <c r="K12" s="2">
        <v>879</v>
      </c>
      <c r="L12" s="2">
        <v>4916</v>
      </c>
      <c r="AP12" s="7"/>
      <c r="AQ12" s="7"/>
      <c r="AR12" s="7"/>
      <c r="AS12" s="7"/>
      <c r="AT12" s="7"/>
      <c r="AU12" s="7"/>
      <c r="AV12" s="7"/>
    </row>
    <row r="13" spans="2:48" x14ac:dyDescent="0.3">
      <c r="B13" s="41"/>
      <c r="C13" s="41"/>
      <c r="D13" s="41"/>
      <c r="E13" s="41"/>
      <c r="F13" s="41"/>
      <c r="G13" s="41"/>
      <c r="H13" s="28"/>
      <c r="I13" s="2" t="s">
        <v>7</v>
      </c>
      <c r="J13" s="2" t="s">
        <v>4</v>
      </c>
      <c r="K13" s="2">
        <v>10</v>
      </c>
      <c r="L13" s="2">
        <v>38</v>
      </c>
      <c r="AP13" s="7"/>
      <c r="AQ13" s="7"/>
      <c r="AR13" s="7"/>
      <c r="AS13" s="7"/>
      <c r="AT13" s="7"/>
      <c r="AU13" s="7"/>
      <c r="AV13" s="7"/>
    </row>
    <row r="14" spans="2:48" x14ac:dyDescent="0.3">
      <c r="B14" s="41"/>
      <c r="C14" s="41"/>
      <c r="D14" s="41"/>
      <c r="E14" s="41"/>
      <c r="F14" s="41"/>
      <c r="G14" s="41"/>
      <c r="H14" s="28"/>
      <c r="I14" s="2" t="s">
        <v>7</v>
      </c>
      <c r="J14" s="2" t="s">
        <v>8</v>
      </c>
      <c r="K14" s="2">
        <v>44</v>
      </c>
      <c r="L14" s="2">
        <v>206</v>
      </c>
      <c r="AP14" s="7"/>
      <c r="AQ14" s="7"/>
      <c r="AR14" s="7"/>
      <c r="AS14" s="7"/>
      <c r="AT14" s="7"/>
      <c r="AU14" s="7"/>
      <c r="AV14" s="7"/>
    </row>
    <row r="15" spans="2:48" x14ac:dyDescent="0.3">
      <c r="B15" s="41"/>
      <c r="C15" s="41"/>
      <c r="D15" s="41"/>
      <c r="E15" s="41"/>
      <c r="F15" s="41"/>
      <c r="G15" s="41"/>
      <c r="H15" s="28"/>
      <c r="I15" s="2" t="s">
        <v>2</v>
      </c>
      <c r="J15" s="2" t="s">
        <v>3</v>
      </c>
      <c r="K15" s="2">
        <v>1591</v>
      </c>
      <c r="L15" s="2">
        <v>32685</v>
      </c>
      <c r="AP15" s="7"/>
      <c r="AQ15" s="7"/>
      <c r="AR15" s="7"/>
      <c r="AS15" s="7"/>
      <c r="AT15" s="7"/>
      <c r="AU15" s="7"/>
      <c r="AV15" s="7"/>
    </row>
    <row r="16" spans="2:48" x14ac:dyDescent="0.3">
      <c r="B16" s="41"/>
      <c r="C16" s="41"/>
      <c r="D16" s="41"/>
      <c r="E16" s="41"/>
      <c r="F16" s="41"/>
      <c r="G16" s="41"/>
      <c r="H16" s="28"/>
      <c r="I16" s="2" t="s">
        <v>2</v>
      </c>
      <c r="J16" s="2" t="s">
        <v>5</v>
      </c>
      <c r="K16" s="2">
        <v>109</v>
      </c>
      <c r="L16" s="2">
        <v>2776</v>
      </c>
      <c r="AP16" s="7"/>
      <c r="AQ16" s="7"/>
      <c r="AR16" s="7"/>
      <c r="AS16" s="7"/>
      <c r="AT16" s="7"/>
      <c r="AU16" s="7"/>
      <c r="AV16" s="7"/>
    </row>
    <row r="17" spans="2:48" x14ac:dyDescent="0.3">
      <c r="B17" s="41"/>
      <c r="C17" s="41"/>
      <c r="D17" s="41"/>
      <c r="E17" s="41"/>
      <c r="F17" s="41"/>
      <c r="G17" s="41"/>
      <c r="H17" s="28"/>
      <c r="I17" s="2" t="s">
        <v>2</v>
      </c>
      <c r="J17" s="2" t="s">
        <v>4</v>
      </c>
      <c r="K17" s="2">
        <v>231</v>
      </c>
      <c r="L17" s="2">
        <v>7914</v>
      </c>
      <c r="AP17" s="7"/>
      <c r="AQ17" s="7"/>
      <c r="AR17" s="7"/>
      <c r="AS17" s="7"/>
      <c r="AT17" s="7"/>
      <c r="AU17" s="7"/>
      <c r="AV17" s="7"/>
    </row>
    <row r="18" spans="2:48" x14ac:dyDescent="0.3">
      <c r="B18" s="41"/>
      <c r="C18" s="41"/>
      <c r="D18" s="41"/>
      <c r="E18" s="41"/>
      <c r="F18" s="41"/>
      <c r="G18" s="41"/>
      <c r="H18" s="28"/>
      <c r="I18" s="2" t="s">
        <v>2</v>
      </c>
      <c r="J18" s="2" t="s">
        <v>6</v>
      </c>
      <c r="K18" s="2">
        <v>2</v>
      </c>
      <c r="L18" s="2">
        <v>12</v>
      </c>
      <c r="AP18" s="7"/>
      <c r="AQ18" s="7"/>
      <c r="AR18" s="7"/>
      <c r="AS18" s="7"/>
      <c r="AT18" s="7"/>
      <c r="AU18" s="7"/>
      <c r="AV18" s="7"/>
    </row>
    <row r="19" spans="2:48" x14ac:dyDescent="0.3">
      <c r="B19" s="41"/>
      <c r="C19" s="41"/>
      <c r="D19" s="41"/>
      <c r="E19" s="41"/>
      <c r="F19" s="41"/>
      <c r="G19" s="41"/>
      <c r="H19" s="28"/>
      <c r="I19" s="23"/>
      <c r="AP19" s="7"/>
      <c r="AQ19" s="7"/>
      <c r="AR19" s="7"/>
      <c r="AS19" s="7"/>
      <c r="AT19" s="7"/>
      <c r="AU19" s="7"/>
      <c r="AV19" s="7"/>
    </row>
    <row r="20" spans="2:48" x14ac:dyDescent="0.3">
      <c r="B20" s="41"/>
      <c r="C20" s="41"/>
      <c r="D20" s="41"/>
      <c r="E20" s="41"/>
      <c r="F20" s="41"/>
      <c r="G20" s="41"/>
      <c r="H20" s="28"/>
      <c r="I20" s="23"/>
      <c r="J20" s="18"/>
      <c r="AP20" s="7"/>
      <c r="AQ20" s="7"/>
      <c r="AR20" s="7"/>
      <c r="AS20" s="7"/>
      <c r="AT20" s="7"/>
      <c r="AU20" s="7"/>
      <c r="AV20" s="7"/>
    </row>
    <row r="21" spans="2:48" x14ac:dyDescent="0.3">
      <c r="B21" s="41"/>
      <c r="C21" s="41"/>
      <c r="D21" s="41"/>
      <c r="E21" s="41"/>
      <c r="F21" s="41"/>
      <c r="G21" s="41"/>
      <c r="H21" s="28"/>
      <c r="I21" s="23"/>
      <c r="J21" s="18"/>
    </row>
    <row r="22" spans="2:48" x14ac:dyDescent="0.3">
      <c r="B22" s="41"/>
      <c r="C22" s="41"/>
      <c r="D22" s="41"/>
      <c r="E22" s="41"/>
      <c r="F22" s="41"/>
      <c r="G22" s="41"/>
      <c r="H22" s="28"/>
      <c r="I22" s="23"/>
      <c r="J22" s="18"/>
    </row>
    <row r="23" spans="2:48" x14ac:dyDescent="0.3">
      <c r="B23" s="41"/>
      <c r="C23" s="41"/>
      <c r="D23" s="41"/>
      <c r="E23" s="41"/>
      <c r="F23" s="41"/>
      <c r="G23" s="41"/>
      <c r="H23" s="28"/>
      <c r="I23" s="23"/>
      <c r="J23" s="18"/>
    </row>
    <row r="24" spans="2:48" x14ac:dyDescent="0.3">
      <c r="B24" s="41"/>
      <c r="C24" s="41"/>
      <c r="D24" s="41"/>
      <c r="E24" s="41"/>
      <c r="F24" s="41"/>
      <c r="G24" s="41"/>
      <c r="H24" s="28"/>
      <c r="I24" s="23"/>
      <c r="J24" s="18"/>
    </row>
    <row r="25" spans="2:48" x14ac:dyDescent="0.3">
      <c r="B25" s="41"/>
      <c r="C25" s="41"/>
      <c r="D25" s="41"/>
      <c r="E25" s="41"/>
      <c r="F25" s="41"/>
      <c r="G25" s="41"/>
      <c r="H25" s="28"/>
      <c r="I25" s="23"/>
      <c r="J25" s="18"/>
    </row>
    <row r="26" spans="2:48" x14ac:dyDescent="0.3">
      <c r="C26" s="18"/>
      <c r="D26" s="18"/>
      <c r="E26" s="18"/>
      <c r="F26" s="18"/>
      <c r="G26" s="18"/>
      <c r="H26" s="29"/>
      <c r="I26" s="18"/>
      <c r="J26" s="18"/>
    </row>
    <row r="27" spans="2:48" x14ac:dyDescent="0.3">
      <c r="C27" s="18"/>
      <c r="D27" s="18"/>
      <c r="E27" s="18"/>
      <c r="F27" s="18"/>
      <c r="G27" s="18"/>
      <c r="H27" s="29"/>
      <c r="I27" s="18"/>
      <c r="J27" s="18"/>
    </row>
    <row r="28" spans="2:48" x14ac:dyDescent="0.3">
      <c r="C28" s="18"/>
      <c r="D28" s="18"/>
      <c r="E28" s="18"/>
      <c r="F28" s="18"/>
      <c r="G28" s="18"/>
      <c r="H28" s="29"/>
      <c r="I28" s="18"/>
      <c r="J28" s="18"/>
    </row>
    <row r="29" spans="2:48" x14ac:dyDescent="0.3">
      <c r="I29" s="25"/>
    </row>
    <row r="30" spans="2:48" x14ac:dyDescent="0.3">
      <c r="B30" s="41" t="s">
        <v>191</v>
      </c>
      <c r="C30" s="59"/>
      <c r="D30" s="59"/>
      <c r="E30" s="59"/>
      <c r="F30" s="59"/>
      <c r="G30" s="59"/>
      <c r="H30" s="30"/>
      <c r="I30" t="s">
        <v>192</v>
      </c>
      <c r="J30" t="s">
        <v>193</v>
      </c>
      <c r="K30" t="s">
        <v>194</v>
      </c>
      <c r="M30" s="5" t="s">
        <v>65</v>
      </c>
      <c r="N30" t="s">
        <v>195</v>
      </c>
    </row>
    <row r="31" spans="2:48" x14ac:dyDescent="0.3">
      <c r="B31" s="59"/>
      <c r="C31" s="59"/>
      <c r="D31" s="59"/>
      <c r="E31" s="59"/>
      <c r="F31" s="59"/>
      <c r="G31" s="59"/>
      <c r="H31" s="30"/>
      <c r="I31" s="2" t="s">
        <v>12</v>
      </c>
      <c r="J31" s="2" t="s">
        <v>3</v>
      </c>
      <c r="K31" s="2">
        <v>70692</v>
      </c>
      <c r="M31" s="6" t="s">
        <v>14</v>
      </c>
      <c r="N31" s="27">
        <v>4076</v>
      </c>
    </row>
    <row r="32" spans="2:48" x14ac:dyDescent="0.3">
      <c r="B32" s="59"/>
      <c r="C32" s="59"/>
      <c r="D32" s="59"/>
      <c r="E32" s="59"/>
      <c r="F32" s="59"/>
      <c r="G32" s="59"/>
      <c r="H32" s="30"/>
      <c r="I32" s="2" t="s">
        <v>13</v>
      </c>
      <c r="J32" s="2" t="s">
        <v>3</v>
      </c>
      <c r="K32" s="2">
        <v>17859</v>
      </c>
      <c r="M32" s="6" t="s">
        <v>15</v>
      </c>
      <c r="N32" s="27">
        <v>577</v>
      </c>
    </row>
    <row r="33" spans="2:38" x14ac:dyDescent="0.3">
      <c r="B33" s="59"/>
      <c r="C33" s="59"/>
      <c r="D33" s="59"/>
      <c r="E33" s="59"/>
      <c r="F33" s="59"/>
      <c r="G33" s="59"/>
      <c r="H33" s="30"/>
      <c r="I33" s="2" t="s">
        <v>12</v>
      </c>
      <c r="J33" s="2" t="s">
        <v>4</v>
      </c>
      <c r="K33" s="2">
        <v>9968</v>
      </c>
      <c r="M33" s="6" t="s">
        <v>12</v>
      </c>
      <c r="N33" s="27">
        <v>89613</v>
      </c>
    </row>
    <row r="34" spans="2:38" ht="14.4" customHeight="1" x14ac:dyDescent="0.3">
      <c r="B34" s="59"/>
      <c r="C34" s="59"/>
      <c r="D34" s="59"/>
      <c r="E34" s="59"/>
      <c r="F34" s="59"/>
      <c r="G34" s="59"/>
      <c r="H34" s="30"/>
      <c r="I34" s="2" t="s">
        <v>12</v>
      </c>
      <c r="J34" s="2" t="s">
        <v>5</v>
      </c>
      <c r="K34" s="2">
        <v>8020</v>
      </c>
      <c r="M34" s="6" t="s">
        <v>13</v>
      </c>
      <c r="N34" s="27">
        <v>25124</v>
      </c>
      <c r="T34" s="26"/>
      <c r="U34" s="26"/>
      <c r="V34" s="26"/>
      <c r="W34" s="26"/>
      <c r="X34" s="26"/>
    </row>
    <row r="35" spans="2:38" ht="14.4" customHeight="1" x14ac:dyDescent="0.3">
      <c r="B35" s="59"/>
      <c r="C35" s="59"/>
      <c r="D35" s="59"/>
      <c r="E35" s="59"/>
      <c r="F35" s="59"/>
      <c r="G35" s="59"/>
      <c r="H35" s="30"/>
      <c r="I35" s="2" t="s">
        <v>13</v>
      </c>
      <c r="J35" s="2" t="s">
        <v>5</v>
      </c>
      <c r="K35" s="2">
        <v>5794</v>
      </c>
      <c r="T35" s="26"/>
      <c r="U35" s="26"/>
      <c r="V35" s="26"/>
      <c r="W35" s="26"/>
      <c r="X35" s="26"/>
    </row>
    <row r="36" spans="2:38" ht="14.4" customHeight="1" x14ac:dyDescent="0.3">
      <c r="B36" s="59"/>
      <c r="C36" s="59"/>
      <c r="D36" s="59"/>
      <c r="E36" s="59"/>
      <c r="F36" s="59"/>
      <c r="G36" s="59"/>
      <c r="H36" s="30"/>
      <c r="I36" s="2" t="s">
        <v>14</v>
      </c>
      <c r="J36" s="2" t="s">
        <v>3</v>
      </c>
      <c r="K36" s="2">
        <v>3260</v>
      </c>
      <c r="T36" s="26"/>
      <c r="U36" s="26"/>
      <c r="V36" s="26"/>
      <c r="W36" s="26"/>
      <c r="X36" s="26"/>
      <c r="AE36" s="7"/>
      <c r="AF36" s="7"/>
      <c r="AG36" s="7"/>
      <c r="AH36" s="7"/>
      <c r="AI36" s="7"/>
      <c r="AJ36" s="7"/>
      <c r="AK36" s="7"/>
      <c r="AL36" s="7"/>
    </row>
    <row r="37" spans="2:38" ht="14.4" customHeight="1" x14ac:dyDescent="0.3">
      <c r="B37" s="59"/>
      <c r="C37" s="59"/>
      <c r="D37" s="59"/>
      <c r="E37" s="59"/>
      <c r="F37" s="59"/>
      <c r="G37" s="59"/>
      <c r="H37" s="30"/>
      <c r="I37" s="2" t="s">
        <v>13</v>
      </c>
      <c r="J37" s="2" t="s">
        <v>8</v>
      </c>
      <c r="K37" s="2">
        <v>766</v>
      </c>
      <c r="T37" s="26"/>
      <c r="U37" s="26"/>
      <c r="V37" s="26"/>
      <c r="W37" s="26"/>
      <c r="X37" s="26"/>
      <c r="AE37" s="7"/>
      <c r="AF37" s="7"/>
      <c r="AG37" s="7"/>
      <c r="AH37" s="7"/>
      <c r="AI37" s="7"/>
      <c r="AJ37" s="7"/>
      <c r="AK37" s="7"/>
      <c r="AL37" s="7"/>
    </row>
    <row r="38" spans="2:38" x14ac:dyDescent="0.3">
      <c r="B38" s="59"/>
      <c r="C38" s="59"/>
      <c r="D38" s="59"/>
      <c r="E38" s="59"/>
      <c r="F38" s="59"/>
      <c r="G38" s="59"/>
      <c r="H38" s="30"/>
      <c r="I38" s="2" t="s">
        <v>14</v>
      </c>
      <c r="J38" s="2" t="s">
        <v>5</v>
      </c>
      <c r="K38" s="2">
        <v>613</v>
      </c>
      <c r="AE38" s="7"/>
      <c r="AF38" s="7"/>
      <c r="AG38" s="7"/>
      <c r="AH38" s="7"/>
      <c r="AI38" s="7"/>
      <c r="AJ38" s="7"/>
      <c r="AK38" s="7"/>
      <c r="AL38" s="7"/>
    </row>
    <row r="39" spans="2:38" x14ac:dyDescent="0.3">
      <c r="B39" s="59"/>
      <c r="C39" s="59"/>
      <c r="D39" s="59"/>
      <c r="E39" s="59"/>
      <c r="F39" s="59"/>
      <c r="G39" s="59"/>
      <c r="H39" s="30"/>
      <c r="I39" s="2" t="s">
        <v>12</v>
      </c>
      <c r="J39" s="2" t="s">
        <v>6</v>
      </c>
      <c r="K39" s="2">
        <v>547</v>
      </c>
      <c r="AE39" s="7"/>
      <c r="AF39" s="7"/>
      <c r="AG39" s="7"/>
      <c r="AH39" s="7"/>
      <c r="AI39" s="7"/>
      <c r="AJ39" s="7"/>
      <c r="AK39" s="7"/>
      <c r="AL39" s="7"/>
    </row>
    <row r="40" spans="2:38" ht="14.4" customHeight="1" x14ac:dyDescent="0.3">
      <c r="B40" s="59"/>
      <c r="C40" s="59"/>
      <c r="D40" s="59"/>
      <c r="E40" s="59"/>
      <c r="F40" s="59"/>
      <c r="G40" s="59"/>
      <c r="H40" s="30"/>
      <c r="I40" s="2" t="s">
        <v>15</v>
      </c>
      <c r="J40" s="2" t="s">
        <v>3</v>
      </c>
      <c r="K40" s="2">
        <v>499</v>
      </c>
      <c r="T40" s="26"/>
      <c r="U40" s="26"/>
      <c r="V40" s="26"/>
      <c r="W40" s="26"/>
      <c r="X40" s="26"/>
      <c r="AE40" s="7"/>
      <c r="AF40" s="7"/>
      <c r="AG40" s="7"/>
      <c r="AH40" s="7"/>
      <c r="AI40" s="7"/>
      <c r="AJ40" s="7"/>
      <c r="AK40" s="7"/>
      <c r="AL40" s="7"/>
    </row>
    <row r="41" spans="2:38" ht="14.4" customHeight="1" x14ac:dyDescent="0.3">
      <c r="B41" s="59"/>
      <c r="C41" s="59"/>
      <c r="D41" s="59"/>
      <c r="E41" s="59"/>
      <c r="F41" s="59"/>
      <c r="G41" s="59"/>
      <c r="H41" s="30"/>
      <c r="I41" s="2" t="s">
        <v>13</v>
      </c>
      <c r="J41" s="2" t="s">
        <v>4</v>
      </c>
      <c r="K41" s="2">
        <v>460</v>
      </c>
      <c r="T41" s="26"/>
      <c r="U41" s="26"/>
      <c r="V41" s="26"/>
      <c r="W41" s="26"/>
      <c r="X41" s="26"/>
      <c r="AE41" s="7"/>
      <c r="AF41" s="7"/>
      <c r="AG41" s="7"/>
      <c r="AH41" s="7"/>
      <c r="AI41" s="7"/>
      <c r="AJ41" s="7"/>
      <c r="AK41" s="7"/>
      <c r="AL41" s="7"/>
    </row>
    <row r="42" spans="2:38" ht="14.4" customHeight="1" x14ac:dyDescent="0.3">
      <c r="I42" s="2" t="s">
        <v>12</v>
      </c>
      <c r="J42" s="2" t="s">
        <v>8</v>
      </c>
      <c r="K42" s="2">
        <v>386</v>
      </c>
      <c r="M42" s="5" t="s">
        <v>65</v>
      </c>
      <c r="N42" t="s">
        <v>195</v>
      </c>
      <c r="T42" s="26"/>
      <c r="U42" s="26"/>
      <c r="V42" s="26"/>
      <c r="W42" s="26"/>
      <c r="X42" s="26"/>
      <c r="AE42" s="7"/>
      <c r="AF42" s="7"/>
      <c r="AG42" s="7"/>
      <c r="AH42" s="7"/>
      <c r="AI42" s="7"/>
      <c r="AJ42" s="7"/>
      <c r="AK42" s="7"/>
      <c r="AL42" s="7"/>
    </row>
    <row r="43" spans="2:38" ht="14.4" customHeight="1" x14ac:dyDescent="0.3">
      <c r="I43" s="2" t="s">
        <v>13</v>
      </c>
      <c r="J43" s="2" t="s">
        <v>6</v>
      </c>
      <c r="K43" s="2">
        <v>245</v>
      </c>
      <c r="M43" s="6" t="s">
        <v>3</v>
      </c>
      <c r="N43" s="27">
        <v>92310</v>
      </c>
      <c r="T43" s="26"/>
      <c r="U43" s="26"/>
      <c r="V43" s="26"/>
      <c r="W43" s="26"/>
      <c r="X43" s="26"/>
      <c r="AE43" s="7"/>
      <c r="AF43" s="7"/>
      <c r="AG43" s="7"/>
      <c r="AH43" s="7"/>
      <c r="AI43" s="7"/>
      <c r="AJ43" s="7"/>
      <c r="AK43" s="7"/>
      <c r="AL43" s="7"/>
    </row>
    <row r="44" spans="2:38" ht="14.4" customHeight="1" x14ac:dyDescent="0.3">
      <c r="I44" s="2" t="s">
        <v>14</v>
      </c>
      <c r="J44" s="2" t="s">
        <v>4</v>
      </c>
      <c r="K44" s="2">
        <v>183</v>
      </c>
      <c r="M44" s="6" t="s">
        <v>6</v>
      </c>
      <c r="N44" s="27">
        <v>798</v>
      </c>
      <c r="T44" s="26"/>
      <c r="U44" s="26"/>
      <c r="V44" s="26"/>
      <c r="W44" s="26"/>
      <c r="X44" s="26"/>
      <c r="AE44" s="7"/>
      <c r="AF44" s="7"/>
      <c r="AG44" s="7"/>
      <c r="AH44" s="7"/>
      <c r="AI44" s="7"/>
      <c r="AJ44" s="7"/>
      <c r="AK44" s="7"/>
      <c r="AL44" s="7"/>
    </row>
    <row r="45" spans="2:38" ht="14.4" customHeight="1" x14ac:dyDescent="0.3">
      <c r="I45" s="2" t="s">
        <v>15</v>
      </c>
      <c r="J45" s="2" t="s">
        <v>4</v>
      </c>
      <c r="K45" s="2">
        <v>39</v>
      </c>
      <c r="M45" s="6" t="s">
        <v>5</v>
      </c>
      <c r="N45" s="27">
        <v>14463</v>
      </c>
      <c r="T45" s="26"/>
      <c r="U45" s="26"/>
      <c r="V45" s="26"/>
      <c r="W45" s="26"/>
      <c r="X45" s="26"/>
      <c r="AE45" s="7"/>
      <c r="AF45" s="7"/>
      <c r="AG45" s="7"/>
      <c r="AH45" s="7"/>
      <c r="AI45" s="7"/>
      <c r="AJ45" s="7"/>
      <c r="AK45" s="7"/>
      <c r="AL45" s="7"/>
    </row>
    <row r="46" spans="2:38" ht="14.4" customHeight="1" x14ac:dyDescent="0.3">
      <c r="I46" s="2" t="s">
        <v>15</v>
      </c>
      <c r="J46" s="2" t="s">
        <v>5</v>
      </c>
      <c r="K46" s="2">
        <v>36</v>
      </c>
      <c r="M46" s="6" t="s">
        <v>4</v>
      </c>
      <c r="N46" s="27">
        <v>10650</v>
      </c>
      <c r="T46" s="26"/>
      <c r="U46" s="26"/>
      <c r="V46" s="26"/>
      <c r="W46" s="26"/>
      <c r="X46" s="26"/>
      <c r="AE46" s="7"/>
      <c r="AF46" s="7"/>
      <c r="AG46" s="7"/>
      <c r="AH46" s="7"/>
      <c r="AI46" s="7"/>
      <c r="AJ46" s="7"/>
      <c r="AK46" s="7"/>
      <c r="AL46" s="7"/>
    </row>
    <row r="47" spans="2:38" x14ac:dyDescent="0.3">
      <c r="I47" s="2" t="s">
        <v>14</v>
      </c>
      <c r="J47" s="2" t="s">
        <v>8</v>
      </c>
      <c r="K47" s="2">
        <v>15</v>
      </c>
      <c r="M47" s="6" t="s">
        <v>8</v>
      </c>
      <c r="N47" s="27">
        <v>1169</v>
      </c>
      <c r="AE47" s="7"/>
      <c r="AF47" s="7"/>
      <c r="AG47" s="7"/>
      <c r="AH47" s="7"/>
      <c r="AI47" s="7"/>
      <c r="AJ47" s="7"/>
      <c r="AK47" s="7"/>
      <c r="AL47" s="7"/>
    </row>
    <row r="48" spans="2:38" x14ac:dyDescent="0.3">
      <c r="I48" s="2" t="s">
        <v>14</v>
      </c>
      <c r="J48" s="2" t="s">
        <v>6</v>
      </c>
      <c r="K48" s="2">
        <v>5</v>
      </c>
      <c r="AE48" s="7"/>
      <c r="AF48" s="7"/>
      <c r="AG48" s="7"/>
      <c r="AH48" s="7"/>
      <c r="AI48" s="7"/>
      <c r="AJ48" s="7"/>
      <c r="AK48" s="7"/>
      <c r="AL48" s="7"/>
    </row>
    <row r="49" spans="9:38" x14ac:dyDescent="0.3">
      <c r="I49" s="2" t="s">
        <v>15</v>
      </c>
      <c r="J49" s="2" t="s">
        <v>8</v>
      </c>
      <c r="K49" s="2">
        <v>2</v>
      </c>
      <c r="AE49" s="7"/>
      <c r="AF49" s="7"/>
      <c r="AG49" s="7"/>
      <c r="AH49" s="7"/>
      <c r="AI49" s="7"/>
      <c r="AJ49" s="7"/>
      <c r="AK49" s="7"/>
      <c r="AL49" s="7"/>
    </row>
    <row r="50" spans="9:38" x14ac:dyDescent="0.3">
      <c r="I50" s="2" t="s">
        <v>15</v>
      </c>
      <c r="J50" s="2" t="s">
        <v>6</v>
      </c>
      <c r="K50" s="2">
        <v>1</v>
      </c>
      <c r="AE50" s="7"/>
      <c r="AF50" s="7"/>
      <c r="AG50" s="7"/>
      <c r="AH50" s="7"/>
      <c r="AI50" s="7"/>
      <c r="AJ50" s="7"/>
      <c r="AK50" s="7"/>
      <c r="AL50" s="7"/>
    </row>
    <row r="51" spans="9:38" x14ac:dyDescent="0.3">
      <c r="AE51" s="7"/>
      <c r="AF51" s="7"/>
      <c r="AG51" s="7"/>
      <c r="AH51" s="7"/>
      <c r="AI51" s="7"/>
      <c r="AJ51" s="7"/>
      <c r="AK51" s="7"/>
      <c r="AL51" s="7"/>
    </row>
    <row r="52" spans="9:38" x14ac:dyDescent="0.3">
      <c r="AE52" s="7"/>
      <c r="AF52" s="7"/>
      <c r="AG52" s="7"/>
      <c r="AH52" s="7"/>
      <c r="AI52" s="7"/>
      <c r="AJ52" s="7"/>
      <c r="AK52" s="7"/>
      <c r="AL52" s="7"/>
    </row>
    <row r="53" spans="9:38" x14ac:dyDescent="0.3">
      <c r="AE53" s="7"/>
      <c r="AF53" s="7"/>
      <c r="AG53" s="7"/>
      <c r="AH53" s="7"/>
      <c r="AI53" s="7"/>
      <c r="AJ53" s="7"/>
      <c r="AK53" s="7"/>
      <c r="AL53" s="7"/>
    </row>
    <row r="54" spans="9:38" x14ac:dyDescent="0.3">
      <c r="AE54" s="7"/>
      <c r="AF54" s="7"/>
      <c r="AG54" s="7"/>
      <c r="AH54" s="7"/>
      <c r="AI54" s="7"/>
      <c r="AJ54" s="7"/>
      <c r="AK54" s="7"/>
      <c r="AL54" s="7"/>
    </row>
    <row r="55" spans="9:38" x14ac:dyDescent="0.3">
      <c r="AE55" s="7"/>
      <c r="AF55" s="7"/>
      <c r="AG55" s="7"/>
      <c r="AH55" s="7"/>
      <c r="AI55" s="7"/>
      <c r="AJ55" s="7"/>
      <c r="AK55" s="7"/>
      <c r="AL55" s="7"/>
    </row>
    <row r="56" spans="9:38" x14ac:dyDescent="0.3">
      <c r="AE56" s="7"/>
      <c r="AF56" s="7"/>
      <c r="AG56" s="7"/>
      <c r="AH56" s="7"/>
      <c r="AI56" s="7"/>
      <c r="AJ56" s="7"/>
      <c r="AK56" s="7"/>
      <c r="AL56" s="7"/>
    </row>
    <row r="57" spans="9:38" x14ac:dyDescent="0.3">
      <c r="AE57" s="7"/>
      <c r="AF57" s="7"/>
      <c r="AG57" s="7"/>
      <c r="AH57" s="7"/>
      <c r="AI57" s="7"/>
      <c r="AJ57" s="7"/>
      <c r="AK57" s="7"/>
      <c r="AL57" s="7"/>
    </row>
  </sheetData>
  <mergeCells count="3">
    <mergeCell ref="B3:R7"/>
    <mergeCell ref="B9:G25"/>
    <mergeCell ref="B30:G41"/>
  </mergeCells>
  <pageMargins left="0.7" right="0.7" top="0.75" bottom="0.75" header="0.3" footer="0.3"/>
  <drawing r:id="rId3"/>
  <tableParts count="2">
    <tablePart r:id="rId4"/>
    <tablePart r:id="rId5"/>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FCCB09-8CF3-446E-86E3-A96EA2C72668}">
  <dimension ref="B3:N29"/>
  <sheetViews>
    <sheetView topLeftCell="A7" workbookViewId="0">
      <selection activeCell="P29" sqref="P29"/>
    </sheetView>
  </sheetViews>
  <sheetFormatPr defaultRowHeight="14.4" x14ac:dyDescent="0.3"/>
  <cols>
    <col min="9" max="9" width="17.5546875" customWidth="1"/>
    <col min="10" max="10" width="15.44140625" customWidth="1"/>
    <col min="11" max="11" width="15.21875" customWidth="1"/>
    <col min="12" max="12" width="15.44140625" customWidth="1"/>
    <col min="13" max="13" width="15.77734375" customWidth="1"/>
    <col min="14" max="14" width="17.88671875" customWidth="1"/>
    <col min="15" max="15" width="16.21875" bestFit="1" customWidth="1"/>
    <col min="16" max="16" width="13.21875" bestFit="1" customWidth="1"/>
    <col min="17" max="17" width="12.88671875" bestFit="1" customWidth="1"/>
    <col min="18" max="18" width="13.21875" bestFit="1" customWidth="1"/>
    <col min="19" max="19" width="13.6640625" bestFit="1" customWidth="1"/>
    <col min="20" max="20" width="15.5546875" bestFit="1" customWidth="1"/>
  </cols>
  <sheetData>
    <row r="3" spans="2:14" x14ac:dyDescent="0.3">
      <c r="B3" s="42" t="s">
        <v>68</v>
      </c>
      <c r="C3" s="42"/>
      <c r="D3" s="42"/>
      <c r="E3" s="42"/>
      <c r="F3" s="42"/>
      <c r="G3" s="42"/>
      <c r="H3" s="42"/>
      <c r="I3" s="42"/>
      <c r="J3" s="42"/>
      <c r="K3" s="42"/>
      <c r="L3" s="42"/>
      <c r="M3" s="42"/>
      <c r="N3" s="42"/>
    </row>
    <row r="4" spans="2:14" x14ac:dyDescent="0.3">
      <c r="B4" s="42"/>
      <c r="C4" s="42"/>
      <c r="D4" s="42"/>
      <c r="E4" s="42"/>
      <c r="F4" s="42"/>
      <c r="G4" s="42"/>
      <c r="H4" s="42"/>
      <c r="I4" s="42"/>
      <c r="J4" s="42"/>
      <c r="K4" s="42"/>
      <c r="L4" s="42"/>
      <c r="M4" s="42"/>
      <c r="N4" s="42"/>
    </row>
    <row r="5" spans="2:14" x14ac:dyDescent="0.3">
      <c r="B5" s="42"/>
      <c r="C5" s="42"/>
      <c r="D5" s="42"/>
      <c r="E5" s="42"/>
      <c r="F5" s="42"/>
      <c r="G5" s="42"/>
      <c r="H5" s="42"/>
      <c r="I5" s="42"/>
      <c r="J5" s="42"/>
      <c r="K5" s="42"/>
      <c r="L5" s="42"/>
      <c r="M5" s="42"/>
      <c r="N5" s="42"/>
    </row>
    <row r="6" spans="2:14" x14ac:dyDescent="0.3">
      <c r="B6" s="42"/>
      <c r="C6" s="42"/>
      <c r="D6" s="42"/>
      <c r="E6" s="42"/>
      <c r="F6" s="42"/>
      <c r="G6" s="42"/>
      <c r="H6" s="42"/>
      <c r="I6" s="42"/>
      <c r="J6" s="42"/>
      <c r="K6" s="42"/>
      <c r="L6" s="42"/>
      <c r="M6" s="42"/>
      <c r="N6" s="42"/>
    </row>
    <row r="7" spans="2:14" x14ac:dyDescent="0.3">
      <c r="B7" s="42"/>
      <c r="C7" s="42"/>
      <c r="D7" s="42"/>
      <c r="E7" s="42"/>
      <c r="F7" s="42"/>
      <c r="G7" s="42"/>
      <c r="H7" s="42"/>
      <c r="I7" s="42"/>
      <c r="J7" s="42"/>
      <c r="K7" s="42"/>
      <c r="L7" s="42"/>
      <c r="M7" s="42"/>
      <c r="N7" s="42"/>
    </row>
    <row r="9" spans="2:14" x14ac:dyDescent="0.3">
      <c r="B9" s="41" t="s">
        <v>20</v>
      </c>
      <c r="C9" s="59"/>
      <c r="D9" s="59"/>
      <c r="E9" s="59"/>
      <c r="F9" s="59"/>
      <c r="G9" s="59"/>
      <c r="I9" t="s">
        <v>32</v>
      </c>
      <c r="J9" t="s">
        <v>1</v>
      </c>
      <c r="K9" t="s">
        <v>21</v>
      </c>
      <c r="L9" t="s">
        <v>22</v>
      </c>
      <c r="M9" t="s">
        <v>23</v>
      </c>
      <c r="N9" t="s">
        <v>24</v>
      </c>
    </row>
    <row r="10" spans="2:14" x14ac:dyDescent="0.3">
      <c r="B10" s="59"/>
      <c r="C10" s="59"/>
      <c r="D10" s="59"/>
      <c r="E10" s="59"/>
      <c r="F10" s="59"/>
      <c r="G10" s="59"/>
      <c r="H10" s="2"/>
      <c r="I10" t="s">
        <v>25</v>
      </c>
      <c r="J10">
        <v>56477</v>
      </c>
      <c r="K10">
        <v>83</v>
      </c>
      <c r="L10">
        <v>0</v>
      </c>
      <c r="M10">
        <v>403</v>
      </c>
      <c r="N10">
        <v>79.06</v>
      </c>
    </row>
    <row r="11" spans="2:14" x14ac:dyDescent="0.3">
      <c r="B11" s="59"/>
      <c r="C11" s="59"/>
      <c r="D11" s="59"/>
      <c r="E11" s="59"/>
      <c r="F11" s="59"/>
      <c r="G11" s="59"/>
      <c r="H11" s="2"/>
      <c r="I11" t="s">
        <v>26</v>
      </c>
      <c r="J11">
        <v>24219</v>
      </c>
      <c r="K11">
        <v>135</v>
      </c>
      <c r="L11">
        <v>0</v>
      </c>
      <c r="M11">
        <v>532</v>
      </c>
      <c r="N11">
        <v>112</v>
      </c>
    </row>
    <row r="12" spans="2:14" x14ac:dyDescent="0.3">
      <c r="B12" s="59"/>
      <c r="C12" s="59"/>
      <c r="D12" s="59"/>
      <c r="E12" s="59"/>
      <c r="F12" s="59"/>
      <c r="G12" s="59"/>
      <c r="H12" s="2"/>
      <c r="I12" t="s">
        <v>27</v>
      </c>
      <c r="J12">
        <v>19811</v>
      </c>
      <c r="K12">
        <v>186.97</v>
      </c>
      <c r="L12">
        <v>0</v>
      </c>
      <c r="M12">
        <v>629</v>
      </c>
      <c r="N12">
        <v>136.82</v>
      </c>
    </row>
    <row r="13" spans="2:14" x14ac:dyDescent="0.3">
      <c r="B13" s="59"/>
      <c r="C13" s="59"/>
      <c r="D13" s="59"/>
      <c r="E13" s="59"/>
      <c r="F13" s="59"/>
      <c r="G13" s="59"/>
      <c r="H13" s="2"/>
      <c r="I13" t="s">
        <v>28</v>
      </c>
      <c r="J13">
        <v>12606</v>
      </c>
      <c r="K13">
        <v>49.86</v>
      </c>
      <c r="L13">
        <v>0</v>
      </c>
      <c r="M13">
        <v>737</v>
      </c>
      <c r="N13">
        <v>70.12</v>
      </c>
    </row>
    <row r="14" spans="2:14" x14ac:dyDescent="0.3">
      <c r="B14" s="59"/>
      <c r="C14" s="59"/>
      <c r="D14" s="59"/>
      <c r="E14" s="59"/>
      <c r="F14" s="59"/>
      <c r="G14" s="59"/>
      <c r="H14" s="2"/>
      <c r="I14" t="s">
        <v>29</v>
      </c>
      <c r="J14">
        <v>5295</v>
      </c>
      <c r="K14">
        <v>22.13</v>
      </c>
      <c r="L14">
        <v>0</v>
      </c>
      <c r="M14">
        <v>343</v>
      </c>
      <c r="N14">
        <v>37.43</v>
      </c>
    </row>
    <row r="15" spans="2:14" x14ac:dyDescent="0.3">
      <c r="B15" s="59"/>
      <c r="C15" s="59"/>
      <c r="D15" s="59"/>
      <c r="E15" s="59"/>
      <c r="F15" s="59"/>
      <c r="G15" s="59"/>
      <c r="H15" s="2"/>
      <c r="I15" t="s">
        <v>30</v>
      </c>
      <c r="J15">
        <v>743</v>
      </c>
      <c r="K15">
        <v>13.29</v>
      </c>
      <c r="L15">
        <v>0</v>
      </c>
      <c r="M15">
        <v>386</v>
      </c>
      <c r="N15">
        <v>31.79</v>
      </c>
    </row>
    <row r="16" spans="2:14" x14ac:dyDescent="0.3">
      <c r="B16" s="59"/>
      <c r="C16" s="59"/>
      <c r="D16" s="59"/>
      <c r="E16" s="59"/>
      <c r="F16" s="59"/>
      <c r="G16" s="59"/>
      <c r="H16" s="2"/>
      <c r="I16" t="s">
        <v>31</v>
      </c>
      <c r="J16">
        <v>237</v>
      </c>
      <c r="K16">
        <v>4.4400000000000004</v>
      </c>
      <c r="L16">
        <v>0</v>
      </c>
      <c r="M16">
        <v>23</v>
      </c>
      <c r="N16">
        <v>4.5999999999999996</v>
      </c>
    </row>
    <row r="17" spans="2:14" x14ac:dyDescent="0.3">
      <c r="B17" s="59"/>
      <c r="C17" s="59"/>
      <c r="D17" s="59"/>
      <c r="E17" s="59"/>
      <c r="F17" s="59"/>
      <c r="G17" s="59"/>
      <c r="H17" s="2"/>
      <c r="I17" t="s">
        <v>8</v>
      </c>
      <c r="J17">
        <v>2</v>
      </c>
      <c r="K17">
        <v>1.5</v>
      </c>
      <c r="L17">
        <v>1</v>
      </c>
      <c r="M17">
        <v>2</v>
      </c>
      <c r="N17">
        <v>0.5</v>
      </c>
    </row>
    <row r="18" spans="2:14" x14ac:dyDescent="0.3">
      <c r="B18" s="59"/>
      <c r="C18" s="59"/>
      <c r="D18" s="59"/>
      <c r="E18" s="59"/>
      <c r="F18" s="59"/>
      <c r="G18" s="59"/>
      <c r="H18" s="2"/>
      <c r="I18" s="2"/>
      <c r="J18" s="2"/>
      <c r="K18" s="2"/>
      <c r="L18" s="2"/>
    </row>
    <row r="19" spans="2:14" x14ac:dyDescent="0.3">
      <c r="B19" s="59"/>
      <c r="C19" s="59"/>
      <c r="D19" s="59"/>
      <c r="E19" s="59"/>
      <c r="F19" s="59"/>
      <c r="G19" s="59"/>
      <c r="H19" s="2"/>
      <c r="I19" s="2"/>
      <c r="J19" s="2"/>
      <c r="K19" s="2"/>
      <c r="L19" s="2"/>
    </row>
    <row r="20" spans="2:14" x14ac:dyDescent="0.3">
      <c r="B20" s="59"/>
      <c r="C20" s="59"/>
      <c r="D20" s="59"/>
      <c r="E20" s="59"/>
      <c r="F20" s="59"/>
      <c r="G20" s="59"/>
      <c r="H20" s="2"/>
      <c r="I20" s="2"/>
      <c r="J20" s="2"/>
      <c r="K20" s="2"/>
      <c r="L20" s="2"/>
    </row>
    <row r="21" spans="2:14" x14ac:dyDescent="0.3">
      <c r="B21" s="59"/>
      <c r="C21" s="59"/>
      <c r="D21" s="59"/>
      <c r="E21" s="59"/>
      <c r="F21" s="59"/>
      <c r="G21" s="59"/>
      <c r="H21" s="2"/>
      <c r="I21" s="2"/>
      <c r="J21" s="2"/>
      <c r="K21" s="2"/>
      <c r="L21" s="2"/>
    </row>
    <row r="22" spans="2:14" x14ac:dyDescent="0.3">
      <c r="B22" s="59"/>
      <c r="C22" s="59"/>
      <c r="D22" s="59"/>
      <c r="E22" s="59"/>
      <c r="F22" s="59"/>
      <c r="G22" s="59"/>
      <c r="H22" s="2"/>
      <c r="I22" s="2"/>
      <c r="J22" s="2"/>
      <c r="K22" s="2"/>
      <c r="L22" s="2"/>
    </row>
    <row r="23" spans="2:14" x14ac:dyDescent="0.3">
      <c r="B23" s="59"/>
      <c r="C23" s="59"/>
      <c r="D23" s="59"/>
      <c r="E23" s="59"/>
      <c r="F23" s="59"/>
      <c r="G23" s="59"/>
      <c r="H23" s="2"/>
      <c r="I23" s="2"/>
      <c r="J23" s="2"/>
      <c r="K23" s="2"/>
      <c r="L23" s="2"/>
    </row>
    <row r="24" spans="2:14" x14ac:dyDescent="0.3">
      <c r="B24" s="59"/>
      <c r="C24" s="59"/>
      <c r="D24" s="59"/>
      <c r="E24" s="59"/>
      <c r="F24" s="59"/>
      <c r="G24" s="59"/>
      <c r="H24" s="2"/>
      <c r="I24" s="2"/>
      <c r="J24" s="2"/>
      <c r="K24" s="2"/>
      <c r="L24" s="2"/>
    </row>
    <row r="25" spans="2:14" x14ac:dyDescent="0.3">
      <c r="B25" s="59"/>
      <c r="C25" s="59"/>
      <c r="D25" s="59"/>
      <c r="E25" s="59"/>
      <c r="F25" s="59"/>
      <c r="G25" s="59"/>
      <c r="H25" s="2"/>
      <c r="I25" s="2"/>
      <c r="J25" s="2"/>
      <c r="K25" s="2"/>
      <c r="L25" s="2"/>
    </row>
    <row r="26" spans="2:14" x14ac:dyDescent="0.3">
      <c r="B26" s="59"/>
      <c r="C26" s="59"/>
      <c r="D26" s="59"/>
      <c r="E26" s="59"/>
      <c r="F26" s="59"/>
      <c r="G26" s="59"/>
      <c r="H26" s="2"/>
      <c r="I26" s="2"/>
      <c r="J26" s="2"/>
      <c r="K26" s="2"/>
      <c r="L26" s="2"/>
    </row>
    <row r="27" spans="2:14" x14ac:dyDescent="0.3">
      <c r="B27" s="59"/>
      <c r="C27" s="59"/>
      <c r="D27" s="59"/>
      <c r="E27" s="59"/>
      <c r="F27" s="59"/>
      <c r="G27" s="59"/>
      <c r="H27" s="2"/>
      <c r="I27" s="2"/>
      <c r="J27" s="2"/>
      <c r="K27" s="2"/>
      <c r="L27" s="2"/>
    </row>
    <row r="28" spans="2:14" x14ac:dyDescent="0.3">
      <c r="B28" s="59"/>
      <c r="C28" s="59"/>
      <c r="D28" s="59"/>
      <c r="E28" s="59"/>
      <c r="F28" s="59"/>
      <c r="G28" s="59"/>
      <c r="H28" s="2"/>
      <c r="I28" s="2"/>
      <c r="J28" s="2"/>
      <c r="K28" s="2"/>
      <c r="L28" s="2"/>
    </row>
    <row r="29" spans="2:14" x14ac:dyDescent="0.3">
      <c r="F29" s="2"/>
      <c r="G29" s="2"/>
      <c r="H29" s="2"/>
      <c r="I29" s="2"/>
      <c r="J29" s="2"/>
      <c r="K29" s="2"/>
      <c r="L29" s="2"/>
    </row>
  </sheetData>
  <mergeCells count="2">
    <mergeCell ref="B3:N7"/>
    <mergeCell ref="B9:G28"/>
  </mergeCells>
  <pageMargins left="0.7" right="0.7" top="0.75" bottom="0.75" header="0.3" footer="0.3"/>
  <drawing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E4748B-CE24-4306-8B80-FE3BEA7C9FB9}">
  <dimension ref="B3:O29"/>
  <sheetViews>
    <sheetView topLeftCell="A10" workbookViewId="0">
      <selection activeCell="I32" sqref="I32"/>
    </sheetView>
  </sheetViews>
  <sheetFormatPr defaultRowHeight="14.4" x14ac:dyDescent="0.3"/>
  <cols>
    <col min="8" max="8" width="20.5546875" customWidth="1"/>
    <col min="9" max="9" width="11" customWidth="1"/>
    <col min="10" max="10" width="12.77734375" customWidth="1"/>
    <col min="14" max="14" width="17.88671875" customWidth="1"/>
    <col min="15" max="15" width="15.44140625" customWidth="1"/>
    <col min="16" max="16" width="23.77734375" customWidth="1"/>
  </cols>
  <sheetData>
    <row r="3" spans="2:15" ht="14.4" customHeight="1" x14ac:dyDescent="0.3">
      <c r="B3" s="44" t="s">
        <v>75</v>
      </c>
      <c r="C3" s="44"/>
      <c r="D3" s="44"/>
      <c r="E3" s="44"/>
      <c r="F3" s="44"/>
      <c r="G3" s="44"/>
      <c r="H3" s="44"/>
      <c r="I3" s="44"/>
      <c r="J3" s="44"/>
      <c r="K3" s="44"/>
      <c r="L3" s="44"/>
      <c r="M3" s="44"/>
      <c r="N3" s="44"/>
      <c r="O3" s="44"/>
    </row>
    <row r="4" spans="2:15" ht="14.4" customHeight="1" x14ac:dyDescent="0.3">
      <c r="B4" s="44"/>
      <c r="C4" s="44"/>
      <c r="D4" s="44"/>
      <c r="E4" s="44"/>
      <c r="F4" s="44"/>
      <c r="G4" s="44"/>
      <c r="H4" s="44"/>
      <c r="I4" s="44"/>
      <c r="J4" s="44"/>
      <c r="K4" s="44"/>
      <c r="L4" s="44"/>
      <c r="M4" s="44"/>
      <c r="N4" s="44"/>
      <c r="O4" s="44"/>
    </row>
    <row r="5" spans="2:15" ht="14.4" customHeight="1" x14ac:dyDescent="0.3">
      <c r="B5" s="44"/>
      <c r="C5" s="44"/>
      <c r="D5" s="44"/>
      <c r="E5" s="44"/>
      <c r="F5" s="44"/>
      <c r="G5" s="44"/>
      <c r="H5" s="44"/>
      <c r="I5" s="44"/>
      <c r="J5" s="44"/>
      <c r="K5" s="44"/>
      <c r="L5" s="44"/>
      <c r="M5" s="44"/>
      <c r="N5" s="44"/>
      <c r="O5" s="44"/>
    </row>
    <row r="6" spans="2:15" ht="14.4" customHeight="1" x14ac:dyDescent="0.3">
      <c r="B6" s="44"/>
      <c r="C6" s="44"/>
      <c r="D6" s="44"/>
      <c r="E6" s="44"/>
      <c r="F6" s="44"/>
      <c r="G6" s="44"/>
      <c r="H6" s="44"/>
      <c r="I6" s="44"/>
      <c r="J6" s="44"/>
      <c r="K6" s="44"/>
      <c r="L6" s="44"/>
      <c r="M6" s="44"/>
      <c r="N6" s="44"/>
      <c r="O6" s="44"/>
    </row>
    <row r="7" spans="2:15" ht="14.4" customHeight="1" x14ac:dyDescent="0.3">
      <c r="B7" s="44"/>
      <c r="C7" s="44"/>
      <c r="D7" s="44"/>
      <c r="E7" s="44"/>
      <c r="F7" s="44"/>
      <c r="G7" s="44"/>
      <c r="H7" s="44"/>
      <c r="I7" s="44"/>
      <c r="J7" s="44"/>
      <c r="K7" s="44"/>
      <c r="L7" s="44"/>
      <c r="M7" s="44"/>
      <c r="N7" s="44"/>
      <c r="O7" s="44"/>
    </row>
    <row r="9" spans="2:15" ht="14.4" customHeight="1" x14ac:dyDescent="0.3">
      <c r="B9" s="41" t="s">
        <v>196</v>
      </c>
      <c r="C9" s="41"/>
      <c r="D9" s="41"/>
      <c r="E9" s="41"/>
      <c r="F9" s="41"/>
      <c r="H9" t="s">
        <v>199</v>
      </c>
      <c r="I9" t="s">
        <v>200</v>
      </c>
      <c r="J9" t="s">
        <v>201</v>
      </c>
    </row>
    <row r="10" spans="2:15" ht="14.4" customHeight="1" x14ac:dyDescent="0.3">
      <c r="B10" s="41"/>
      <c r="C10" s="41"/>
      <c r="D10" s="41"/>
      <c r="E10" s="41"/>
      <c r="F10" s="41"/>
      <c r="G10" s="2"/>
      <c r="H10" s="2" t="s">
        <v>197</v>
      </c>
      <c r="I10" s="2">
        <v>97870</v>
      </c>
      <c r="J10" s="2">
        <v>81.98</v>
      </c>
      <c r="K10" s="2"/>
      <c r="L10" s="2"/>
    </row>
    <row r="11" spans="2:15" x14ac:dyDescent="0.3">
      <c r="B11" s="41"/>
      <c r="C11" s="41"/>
      <c r="D11" s="41"/>
      <c r="E11" s="41"/>
      <c r="F11" s="41"/>
      <c r="G11" s="2"/>
      <c r="H11" s="2" t="s">
        <v>28</v>
      </c>
      <c r="I11" s="2">
        <v>14645</v>
      </c>
      <c r="J11" s="2">
        <v>12.27</v>
      </c>
      <c r="K11" s="2"/>
      <c r="L11" s="2"/>
    </row>
    <row r="12" spans="2:15" x14ac:dyDescent="0.3">
      <c r="B12" s="41"/>
      <c r="C12" s="41"/>
      <c r="D12" s="41"/>
      <c r="E12" s="41"/>
      <c r="F12" s="41"/>
      <c r="G12" s="2"/>
      <c r="H12" s="2" t="s">
        <v>29</v>
      </c>
      <c r="I12" s="2">
        <v>6677</v>
      </c>
      <c r="J12" s="2">
        <v>5.59</v>
      </c>
      <c r="K12" s="2"/>
      <c r="L12" s="2"/>
    </row>
    <row r="13" spans="2:15" x14ac:dyDescent="0.3">
      <c r="B13" s="41"/>
      <c r="C13" s="41"/>
      <c r="D13" s="41"/>
      <c r="E13" s="41"/>
      <c r="F13" s="41"/>
      <c r="G13" s="2"/>
      <c r="H13" s="2" t="s">
        <v>198</v>
      </c>
      <c r="I13" s="2">
        <v>193</v>
      </c>
      <c r="J13" s="2">
        <v>0.16</v>
      </c>
      <c r="K13" s="2"/>
      <c r="L13" s="2"/>
    </row>
    <row r="14" spans="2:15" x14ac:dyDescent="0.3">
      <c r="B14" s="41"/>
      <c r="C14" s="41"/>
      <c r="D14" s="41"/>
      <c r="E14" s="41"/>
      <c r="F14" s="41"/>
      <c r="G14" s="2"/>
      <c r="H14" s="2" t="s">
        <v>8</v>
      </c>
      <c r="I14" s="2">
        <v>5</v>
      </c>
      <c r="J14" s="2">
        <v>0</v>
      </c>
      <c r="K14" s="2"/>
      <c r="L14" s="2"/>
    </row>
    <row r="15" spans="2:15" x14ac:dyDescent="0.3">
      <c r="B15" s="41"/>
      <c r="C15" s="41"/>
      <c r="D15" s="41"/>
      <c r="E15" s="41"/>
      <c r="F15" s="41"/>
      <c r="G15" s="2"/>
      <c r="H15" s="2"/>
      <c r="I15" s="2"/>
      <c r="J15" s="2"/>
      <c r="K15" s="2"/>
      <c r="L15" s="2"/>
    </row>
    <row r="16" spans="2:15" x14ac:dyDescent="0.3">
      <c r="B16" s="41"/>
      <c r="C16" s="41"/>
      <c r="D16" s="41"/>
      <c r="E16" s="41"/>
      <c r="F16" s="41"/>
      <c r="G16" s="2"/>
      <c r="H16" s="2"/>
      <c r="I16" s="2"/>
      <c r="J16" s="2"/>
      <c r="K16" s="2"/>
      <c r="L16" s="2"/>
    </row>
    <row r="17" spans="2:15" x14ac:dyDescent="0.3">
      <c r="B17" s="41"/>
      <c r="C17" s="41"/>
      <c r="D17" s="41"/>
      <c r="E17" s="41"/>
      <c r="F17" s="41"/>
      <c r="G17" s="2"/>
      <c r="H17" s="2"/>
      <c r="I17" s="2"/>
      <c r="J17" s="2"/>
      <c r="K17" s="2"/>
      <c r="L17" s="2"/>
    </row>
    <row r="18" spans="2:15" x14ac:dyDescent="0.3">
      <c r="B18" s="41"/>
      <c r="C18" s="41"/>
      <c r="D18" s="41"/>
      <c r="E18" s="41"/>
      <c r="F18" s="41"/>
      <c r="G18" s="2"/>
      <c r="H18" s="2"/>
      <c r="I18" s="2"/>
      <c r="J18" s="2"/>
      <c r="K18" s="2"/>
      <c r="L18" s="2"/>
    </row>
    <row r="19" spans="2:15" x14ac:dyDescent="0.3">
      <c r="B19" s="41"/>
      <c r="C19" s="41"/>
      <c r="D19" s="41"/>
      <c r="E19" s="41"/>
      <c r="F19" s="41"/>
      <c r="G19" s="2"/>
      <c r="H19" s="2"/>
      <c r="I19" s="2"/>
      <c r="J19" s="2"/>
      <c r="K19" s="2"/>
      <c r="L19" s="2"/>
    </row>
    <row r="20" spans="2:15" x14ac:dyDescent="0.3">
      <c r="B20" s="41"/>
      <c r="C20" s="41"/>
      <c r="D20" s="41"/>
      <c r="E20" s="41"/>
      <c r="F20" s="41"/>
      <c r="G20" s="2"/>
      <c r="H20" s="2"/>
      <c r="I20" s="2"/>
      <c r="J20" s="2"/>
      <c r="K20" s="2"/>
      <c r="L20" s="2"/>
    </row>
    <row r="21" spans="2:15" x14ac:dyDescent="0.3">
      <c r="B21" s="41"/>
      <c r="C21" s="41"/>
      <c r="D21" s="41"/>
      <c r="E21" s="41"/>
      <c r="F21" s="41"/>
      <c r="G21" s="2"/>
      <c r="H21" s="2"/>
      <c r="I21" s="2"/>
      <c r="J21" s="2"/>
      <c r="K21" s="2"/>
      <c r="L21" s="2"/>
    </row>
    <row r="22" spans="2:15" x14ac:dyDescent="0.3">
      <c r="B22" s="41"/>
      <c r="C22" s="41"/>
      <c r="D22" s="41"/>
      <c r="E22" s="41"/>
      <c r="F22" s="41"/>
      <c r="G22" s="2"/>
      <c r="H22" s="2"/>
      <c r="I22" s="2"/>
      <c r="J22" s="2"/>
      <c r="K22" s="2"/>
      <c r="L22" s="2"/>
    </row>
    <row r="23" spans="2:15" x14ac:dyDescent="0.3">
      <c r="B23" s="41"/>
      <c r="C23" s="41"/>
      <c r="D23" s="41"/>
      <c r="E23" s="41"/>
      <c r="F23" s="41"/>
      <c r="G23" s="2"/>
      <c r="H23" s="2"/>
      <c r="I23" s="2"/>
      <c r="J23" s="2"/>
      <c r="K23" s="2"/>
      <c r="L23" s="2"/>
    </row>
    <row r="24" spans="2:15" x14ac:dyDescent="0.3">
      <c r="B24" s="41"/>
      <c r="C24" s="41"/>
      <c r="D24" s="41"/>
      <c r="E24" s="41"/>
      <c r="F24" s="41"/>
    </row>
    <row r="26" spans="2:15" ht="14.4" customHeight="1" x14ac:dyDescent="0.3">
      <c r="B26" s="63" t="s">
        <v>202</v>
      </c>
      <c r="C26" s="64"/>
      <c r="D26" s="64"/>
      <c r="E26" s="64"/>
      <c r="F26" s="64"/>
      <c r="G26" s="64"/>
      <c r="H26" s="64"/>
      <c r="I26" s="64"/>
      <c r="J26" s="64"/>
      <c r="K26" s="64"/>
      <c r="L26" s="64"/>
      <c r="M26" s="64"/>
      <c r="N26" s="64"/>
      <c r="O26" s="64"/>
    </row>
    <row r="27" spans="2:15" ht="14.4" customHeight="1" x14ac:dyDescent="0.3">
      <c r="B27" s="63"/>
      <c r="C27" s="64"/>
      <c r="D27" s="64"/>
      <c r="E27" s="64"/>
      <c r="F27" s="64"/>
      <c r="G27" s="64"/>
      <c r="H27" s="64"/>
      <c r="I27" s="64"/>
      <c r="J27" s="64"/>
      <c r="K27" s="64"/>
      <c r="L27" s="64"/>
      <c r="M27" s="64"/>
      <c r="N27" s="64"/>
      <c r="O27" s="64"/>
    </row>
    <row r="28" spans="2:15" ht="14.4" customHeight="1" x14ac:dyDescent="0.3">
      <c r="B28" s="63"/>
      <c r="C28" s="64"/>
      <c r="D28" s="64"/>
      <c r="E28" s="64"/>
      <c r="F28" s="64"/>
      <c r="G28" s="64"/>
      <c r="H28" s="64"/>
      <c r="I28" s="64"/>
      <c r="J28" s="64"/>
      <c r="K28" s="64"/>
      <c r="L28" s="64"/>
      <c r="M28" s="64"/>
      <c r="N28" s="64"/>
      <c r="O28" s="64"/>
    </row>
    <row r="29" spans="2:15" ht="14.4" customHeight="1" x14ac:dyDescent="0.3">
      <c r="B29" s="63"/>
      <c r="C29" s="64"/>
      <c r="D29" s="64"/>
      <c r="E29" s="64"/>
      <c r="F29" s="64"/>
      <c r="G29" s="64"/>
      <c r="H29" s="64"/>
      <c r="I29" s="64"/>
      <c r="J29" s="64"/>
      <c r="K29" s="64"/>
      <c r="L29" s="64"/>
      <c r="M29" s="64"/>
      <c r="N29" s="64"/>
      <c r="O29" s="64"/>
    </row>
  </sheetData>
  <mergeCells count="3">
    <mergeCell ref="B9:F24"/>
    <mergeCell ref="B3:O7"/>
    <mergeCell ref="B26:O29"/>
  </mergeCells>
  <pageMargins left="0.7" right="0.7" top="0.75" bottom="0.75" header="0.3" footer="0.3"/>
  <drawing r:id="rId1"/>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A915B0-02CB-4CE2-8072-AA64AE273C88}">
  <dimension ref="B3:N40"/>
  <sheetViews>
    <sheetView topLeftCell="A4" workbookViewId="0">
      <selection activeCell="P8" sqref="P8"/>
    </sheetView>
  </sheetViews>
  <sheetFormatPr defaultRowHeight="14.4" x14ac:dyDescent="0.3"/>
  <cols>
    <col min="11" max="11" width="17.44140625" customWidth="1"/>
    <col min="12" max="12" width="17.88671875" customWidth="1"/>
    <col min="13" max="13" width="22" customWidth="1"/>
    <col min="14" max="14" width="14.5546875" customWidth="1"/>
    <col min="15" max="15" width="13.21875" bestFit="1" customWidth="1"/>
    <col min="16" max="16" width="21.44140625" bestFit="1" customWidth="1"/>
    <col min="17" max="17" width="12.88671875" bestFit="1" customWidth="1"/>
    <col min="18" max="18" width="18.44140625" bestFit="1" customWidth="1"/>
    <col min="19" max="19" width="14.21875" bestFit="1" customWidth="1"/>
    <col min="20" max="20" width="7.44140625" bestFit="1" customWidth="1"/>
  </cols>
  <sheetData>
    <row r="3" spans="2:14" ht="14.4" customHeight="1" x14ac:dyDescent="0.3">
      <c r="B3" s="42" t="s">
        <v>217</v>
      </c>
      <c r="C3" s="42"/>
      <c r="D3" s="42"/>
      <c r="E3" s="42"/>
      <c r="F3" s="42"/>
      <c r="G3" s="42"/>
      <c r="H3" s="42"/>
      <c r="I3" s="42"/>
      <c r="J3" s="42"/>
      <c r="K3" s="42"/>
      <c r="L3" s="42"/>
      <c r="M3" s="42"/>
      <c r="N3" s="42"/>
    </row>
    <row r="4" spans="2:14" ht="14.4" customHeight="1" x14ac:dyDescent="0.3">
      <c r="B4" s="42"/>
      <c r="C4" s="42"/>
      <c r="D4" s="42"/>
      <c r="E4" s="42"/>
      <c r="F4" s="42"/>
      <c r="G4" s="42"/>
      <c r="H4" s="42"/>
      <c r="I4" s="42"/>
      <c r="J4" s="42"/>
      <c r="K4" s="42"/>
      <c r="L4" s="42"/>
      <c r="M4" s="42"/>
      <c r="N4" s="42"/>
    </row>
    <row r="5" spans="2:14" ht="14.4" customHeight="1" x14ac:dyDescent="0.3">
      <c r="B5" s="42"/>
      <c r="C5" s="42"/>
      <c r="D5" s="42"/>
      <c r="E5" s="42"/>
      <c r="F5" s="42"/>
      <c r="G5" s="42"/>
      <c r="H5" s="42"/>
      <c r="I5" s="42"/>
      <c r="J5" s="42"/>
      <c r="K5" s="42"/>
      <c r="L5" s="42"/>
      <c r="M5" s="42"/>
      <c r="N5" s="42"/>
    </row>
    <row r="6" spans="2:14" ht="14.4" customHeight="1" x14ac:dyDescent="0.3">
      <c r="B6" s="42"/>
      <c r="C6" s="42"/>
      <c r="D6" s="42"/>
      <c r="E6" s="42"/>
      <c r="F6" s="42"/>
      <c r="G6" s="42"/>
      <c r="H6" s="42"/>
      <c r="I6" s="42"/>
      <c r="J6" s="42"/>
      <c r="K6" s="42"/>
      <c r="L6" s="42"/>
      <c r="M6" s="42"/>
      <c r="N6" s="42"/>
    </row>
    <row r="7" spans="2:14" ht="14.4" customHeight="1" x14ac:dyDescent="0.3">
      <c r="B7" s="42"/>
      <c r="C7" s="42"/>
      <c r="D7" s="42"/>
      <c r="E7" s="42"/>
      <c r="F7" s="42"/>
      <c r="G7" s="42"/>
      <c r="H7" s="42"/>
      <c r="I7" s="42"/>
      <c r="J7" s="42"/>
      <c r="K7" s="42"/>
      <c r="L7" s="42"/>
      <c r="M7" s="42"/>
      <c r="N7" s="42"/>
    </row>
    <row r="9" spans="2:14" ht="14.4" customHeight="1" x14ac:dyDescent="0.3">
      <c r="B9" s="41" t="s">
        <v>203</v>
      </c>
      <c r="C9" s="41"/>
      <c r="D9" s="41"/>
      <c r="E9" s="41"/>
      <c r="F9" s="41"/>
      <c r="G9" s="41"/>
      <c r="H9" s="41"/>
      <c r="I9" s="41"/>
      <c r="J9" s="18"/>
      <c r="K9" t="s">
        <v>204</v>
      </c>
      <c r="L9" t="s">
        <v>205</v>
      </c>
      <c r="M9" t="s">
        <v>206</v>
      </c>
      <c r="N9" t="s">
        <v>201</v>
      </c>
    </row>
    <row r="10" spans="2:14" x14ac:dyDescent="0.3">
      <c r="B10" s="41"/>
      <c r="C10" s="41"/>
      <c r="D10" s="41"/>
      <c r="E10" s="41"/>
      <c r="F10" s="41"/>
      <c r="G10" s="41"/>
      <c r="H10" s="41"/>
      <c r="I10" s="41"/>
      <c r="J10" s="18"/>
      <c r="K10" s="2" t="s">
        <v>29</v>
      </c>
      <c r="L10" s="2">
        <v>1474</v>
      </c>
      <c r="M10" s="2">
        <v>3821</v>
      </c>
      <c r="N10" s="2">
        <v>38.69</v>
      </c>
    </row>
    <row r="11" spans="2:14" x14ac:dyDescent="0.3">
      <c r="B11" s="41"/>
      <c r="C11" s="41"/>
      <c r="D11" s="41"/>
      <c r="E11" s="41"/>
      <c r="F11" s="41"/>
      <c r="G11" s="41"/>
      <c r="H11" s="41"/>
      <c r="I11" s="41"/>
      <c r="J11" s="18"/>
      <c r="K11" s="2" t="s">
        <v>28</v>
      </c>
      <c r="L11" s="2">
        <v>796</v>
      </c>
      <c r="M11" s="2">
        <v>11810</v>
      </c>
      <c r="N11" s="2">
        <v>20.89</v>
      </c>
    </row>
    <row r="12" spans="2:14" x14ac:dyDescent="0.3">
      <c r="B12" s="41"/>
      <c r="C12" s="41"/>
      <c r="D12" s="41"/>
      <c r="E12" s="41"/>
      <c r="F12" s="41"/>
      <c r="G12" s="41"/>
      <c r="H12" s="41"/>
      <c r="I12" s="41"/>
      <c r="J12" s="18"/>
      <c r="K12" s="2" t="s">
        <v>25</v>
      </c>
      <c r="L12" s="2">
        <v>597</v>
      </c>
      <c r="M12" s="2">
        <v>55880</v>
      </c>
      <c r="N12" s="2">
        <v>15.67</v>
      </c>
    </row>
    <row r="13" spans="2:14" x14ac:dyDescent="0.3">
      <c r="B13" s="41"/>
      <c r="C13" s="41"/>
      <c r="D13" s="41"/>
      <c r="E13" s="41"/>
      <c r="F13" s="41"/>
      <c r="G13" s="41"/>
      <c r="H13" s="41"/>
      <c r="I13" s="41"/>
      <c r="J13" s="18"/>
      <c r="K13" s="2" t="s">
        <v>26</v>
      </c>
      <c r="L13" s="2">
        <v>379</v>
      </c>
      <c r="M13" s="2">
        <v>23840</v>
      </c>
      <c r="N13" s="2">
        <v>9.9499999999999993</v>
      </c>
    </row>
    <row r="14" spans="2:14" x14ac:dyDescent="0.3">
      <c r="B14" s="41"/>
      <c r="C14" s="41"/>
      <c r="D14" s="41"/>
      <c r="E14" s="41"/>
      <c r="F14" s="41"/>
      <c r="G14" s="41"/>
      <c r="H14" s="41"/>
      <c r="I14" s="41"/>
      <c r="J14" s="18"/>
      <c r="K14" s="2" t="s">
        <v>27</v>
      </c>
      <c r="L14" s="2">
        <v>270</v>
      </c>
      <c r="M14" s="2">
        <v>19541</v>
      </c>
      <c r="N14" s="2">
        <v>7.09</v>
      </c>
    </row>
    <row r="15" spans="2:14" x14ac:dyDescent="0.3">
      <c r="B15" s="41"/>
      <c r="C15" s="41"/>
      <c r="D15" s="41"/>
      <c r="E15" s="41"/>
      <c r="F15" s="41"/>
      <c r="G15" s="41"/>
      <c r="H15" s="41"/>
      <c r="I15" s="41"/>
      <c r="J15" s="18"/>
      <c r="K15" s="2" t="s">
        <v>30</v>
      </c>
      <c r="L15" s="2">
        <v>230</v>
      </c>
      <c r="M15" s="2">
        <v>513</v>
      </c>
      <c r="N15" s="2">
        <v>6.04</v>
      </c>
    </row>
    <row r="16" spans="2:14" x14ac:dyDescent="0.3">
      <c r="B16" s="41"/>
      <c r="C16" s="41"/>
      <c r="D16" s="41"/>
      <c r="E16" s="41"/>
      <c r="F16" s="41"/>
      <c r="G16" s="41"/>
      <c r="H16" s="41"/>
      <c r="I16" s="41"/>
      <c r="J16" s="18"/>
      <c r="K16" s="2" t="s">
        <v>31</v>
      </c>
      <c r="L16" s="2">
        <v>64</v>
      </c>
      <c r="M16" s="2">
        <v>173</v>
      </c>
      <c r="N16" s="2">
        <v>1.68</v>
      </c>
    </row>
    <row r="17" spans="2:14" x14ac:dyDescent="0.3">
      <c r="B17" s="41"/>
      <c r="C17" s="41"/>
      <c r="D17" s="41"/>
      <c r="E17" s="41"/>
      <c r="F17" s="41"/>
      <c r="G17" s="41"/>
      <c r="H17" s="41"/>
      <c r="I17" s="41"/>
      <c r="J17" s="18"/>
      <c r="K17" s="2" t="s">
        <v>8</v>
      </c>
      <c r="L17" s="2">
        <v>0</v>
      </c>
      <c r="M17" s="2">
        <v>2</v>
      </c>
      <c r="N17" s="2">
        <v>0</v>
      </c>
    </row>
    <row r="18" spans="2:14" x14ac:dyDescent="0.3">
      <c r="B18" s="41"/>
      <c r="C18" s="41"/>
      <c r="D18" s="41"/>
      <c r="E18" s="41"/>
      <c r="F18" s="41"/>
      <c r="G18" s="41"/>
      <c r="H18" s="41"/>
      <c r="I18" s="41"/>
      <c r="J18" s="18"/>
      <c r="K18" s="18"/>
    </row>
    <row r="19" spans="2:14" x14ac:dyDescent="0.3">
      <c r="B19" s="41"/>
      <c r="C19" s="41"/>
      <c r="D19" s="41"/>
      <c r="E19" s="41"/>
      <c r="F19" s="41"/>
      <c r="G19" s="41"/>
      <c r="H19" s="41"/>
      <c r="I19" s="41"/>
      <c r="J19" s="18"/>
      <c r="K19" s="18"/>
    </row>
    <row r="20" spans="2:14" x14ac:dyDescent="0.3">
      <c r="B20" s="41"/>
      <c r="C20" s="41"/>
      <c r="D20" s="41"/>
      <c r="E20" s="41"/>
      <c r="F20" s="41"/>
      <c r="G20" s="41"/>
      <c r="H20" s="41"/>
      <c r="I20" s="41"/>
      <c r="J20" s="18"/>
      <c r="K20" s="18"/>
    </row>
    <row r="21" spans="2:14" x14ac:dyDescent="0.3">
      <c r="B21" s="41"/>
      <c r="C21" s="41"/>
      <c r="D21" s="41"/>
      <c r="E21" s="41"/>
      <c r="F21" s="41"/>
      <c r="G21" s="41"/>
      <c r="H21" s="41"/>
      <c r="I21" s="41"/>
      <c r="J21" s="18"/>
      <c r="K21" s="18"/>
    </row>
    <row r="22" spans="2:14" x14ac:dyDescent="0.3">
      <c r="B22" s="41"/>
      <c r="C22" s="41"/>
      <c r="D22" s="41"/>
      <c r="E22" s="41"/>
      <c r="F22" s="41"/>
      <c r="G22" s="41"/>
      <c r="H22" s="41"/>
      <c r="I22" s="41"/>
      <c r="J22" s="18"/>
      <c r="K22" s="18"/>
    </row>
    <row r="23" spans="2:14" x14ac:dyDescent="0.3">
      <c r="B23" s="41"/>
      <c r="C23" s="41"/>
      <c r="D23" s="41"/>
      <c r="E23" s="41"/>
      <c r="F23" s="41"/>
      <c r="G23" s="41"/>
      <c r="H23" s="41"/>
      <c r="I23" s="41"/>
      <c r="J23" s="18"/>
      <c r="K23" s="18"/>
    </row>
    <row r="24" spans="2:14" x14ac:dyDescent="0.3">
      <c r="B24" s="41"/>
      <c r="C24" s="41"/>
      <c r="D24" s="41"/>
      <c r="E24" s="41"/>
      <c r="F24" s="41"/>
      <c r="G24" s="41"/>
      <c r="H24" s="41"/>
      <c r="I24" s="41"/>
      <c r="J24" s="18"/>
      <c r="K24" s="18"/>
    </row>
    <row r="25" spans="2:14" x14ac:dyDescent="0.3">
      <c r="B25" s="41"/>
      <c r="C25" s="41"/>
      <c r="D25" s="41"/>
      <c r="E25" s="41"/>
      <c r="F25" s="41"/>
      <c r="G25" s="41"/>
      <c r="H25" s="41"/>
      <c r="I25" s="41"/>
      <c r="J25" s="18"/>
      <c r="K25" s="18"/>
    </row>
    <row r="26" spans="2:14" x14ac:dyDescent="0.3">
      <c r="B26" s="41"/>
      <c r="C26" s="41"/>
      <c r="D26" s="41"/>
      <c r="E26" s="41"/>
      <c r="F26" s="41"/>
      <c r="G26" s="41"/>
      <c r="H26" s="41"/>
      <c r="I26" s="41"/>
      <c r="J26" s="18"/>
      <c r="K26" s="18"/>
    </row>
    <row r="27" spans="2:14" x14ac:dyDescent="0.3">
      <c r="B27" s="41"/>
      <c r="C27" s="41"/>
      <c r="D27" s="41"/>
      <c r="E27" s="41"/>
      <c r="F27" s="41"/>
      <c r="G27" s="41"/>
      <c r="H27" s="41"/>
      <c r="I27" s="41"/>
      <c r="J27" s="18"/>
      <c r="K27" s="18"/>
    </row>
    <row r="28" spans="2:14" x14ac:dyDescent="0.3">
      <c r="B28" s="41"/>
      <c r="C28" s="41"/>
      <c r="D28" s="41"/>
      <c r="E28" s="41"/>
      <c r="F28" s="41"/>
      <c r="G28" s="41"/>
      <c r="H28" s="41"/>
      <c r="I28" s="41"/>
      <c r="J28" s="18"/>
      <c r="K28" s="18"/>
    </row>
    <row r="29" spans="2:14" x14ac:dyDescent="0.3">
      <c r="B29" s="41"/>
      <c r="C29" s="41"/>
      <c r="D29" s="41"/>
      <c r="E29" s="41"/>
      <c r="F29" s="41"/>
      <c r="G29" s="41"/>
      <c r="H29" s="41"/>
      <c r="I29" s="41"/>
      <c r="J29" s="18"/>
      <c r="K29" s="18"/>
    </row>
    <row r="30" spans="2:14" x14ac:dyDescent="0.3">
      <c r="B30" s="41"/>
      <c r="C30" s="41"/>
      <c r="D30" s="41"/>
      <c r="E30" s="41"/>
      <c r="F30" s="41"/>
      <c r="G30" s="41"/>
      <c r="H30" s="41"/>
      <c r="I30" s="41"/>
      <c r="J30" s="18"/>
      <c r="K30" s="18"/>
    </row>
    <row r="31" spans="2:14" x14ac:dyDescent="0.3">
      <c r="B31" s="41"/>
      <c r="C31" s="41"/>
      <c r="D31" s="41"/>
      <c r="E31" s="41"/>
      <c r="F31" s="41"/>
      <c r="G31" s="41"/>
      <c r="H31" s="41"/>
      <c r="I31" s="41"/>
      <c r="J31" s="18"/>
      <c r="K31" s="18"/>
    </row>
    <row r="32" spans="2:14" x14ac:dyDescent="0.3">
      <c r="B32" s="41"/>
      <c r="C32" s="41"/>
      <c r="D32" s="41"/>
      <c r="E32" s="41"/>
      <c r="F32" s="41"/>
      <c r="G32" s="41"/>
      <c r="H32" s="41"/>
      <c r="I32" s="41"/>
      <c r="J32" s="18"/>
      <c r="K32" s="18"/>
    </row>
    <row r="33" spans="2:11" x14ac:dyDescent="0.3">
      <c r="B33" s="41"/>
      <c r="C33" s="41"/>
      <c r="D33" s="41"/>
      <c r="E33" s="41"/>
      <c r="F33" s="41"/>
      <c r="G33" s="41"/>
      <c r="H33" s="41"/>
      <c r="I33" s="41"/>
      <c r="J33" s="18"/>
      <c r="K33" s="18"/>
    </row>
    <row r="34" spans="2:11" x14ac:dyDescent="0.3">
      <c r="B34" s="41"/>
      <c r="C34" s="41"/>
      <c r="D34" s="41"/>
      <c r="E34" s="41"/>
      <c r="F34" s="41"/>
      <c r="G34" s="41"/>
      <c r="H34" s="41"/>
      <c r="I34" s="41"/>
      <c r="J34" s="18"/>
      <c r="K34" s="18"/>
    </row>
    <row r="35" spans="2:11" x14ac:dyDescent="0.3">
      <c r="B35" s="41"/>
      <c r="C35" s="41"/>
      <c r="D35" s="41"/>
      <c r="E35" s="41"/>
      <c r="F35" s="41"/>
      <c r="G35" s="41"/>
      <c r="H35" s="41"/>
      <c r="I35" s="41"/>
      <c r="J35" s="18"/>
      <c r="K35" s="18"/>
    </row>
    <row r="36" spans="2:11" x14ac:dyDescent="0.3">
      <c r="B36" s="41"/>
      <c r="C36" s="41"/>
      <c r="D36" s="41"/>
      <c r="E36" s="41"/>
      <c r="F36" s="41"/>
      <c r="G36" s="41"/>
      <c r="H36" s="41"/>
      <c r="I36" s="41"/>
      <c r="J36" s="18"/>
      <c r="K36" s="18"/>
    </row>
    <row r="37" spans="2:11" x14ac:dyDescent="0.3">
      <c r="B37" s="41"/>
      <c r="C37" s="41"/>
      <c r="D37" s="41"/>
      <c r="E37" s="41"/>
      <c r="F37" s="41"/>
      <c r="G37" s="41"/>
      <c r="H37" s="41"/>
      <c r="I37" s="41"/>
      <c r="J37" s="18"/>
    </row>
    <row r="38" spans="2:11" x14ac:dyDescent="0.3">
      <c r="B38" s="41"/>
      <c r="C38" s="41"/>
      <c r="D38" s="41"/>
      <c r="E38" s="41"/>
      <c r="F38" s="41"/>
      <c r="G38" s="41"/>
      <c r="H38" s="41"/>
      <c r="I38" s="41"/>
      <c r="J38" s="18"/>
    </row>
    <row r="39" spans="2:11" x14ac:dyDescent="0.3">
      <c r="B39" s="18"/>
      <c r="C39" s="18"/>
      <c r="D39" s="18"/>
      <c r="E39" s="18"/>
      <c r="F39" s="18"/>
      <c r="G39" s="18"/>
      <c r="H39" s="18"/>
      <c r="I39" s="18"/>
      <c r="J39" s="18"/>
    </row>
    <row r="40" spans="2:11" x14ac:dyDescent="0.3">
      <c r="B40" s="18"/>
      <c r="C40" s="18"/>
      <c r="D40" s="18"/>
      <c r="E40" s="18"/>
      <c r="F40" s="18"/>
      <c r="G40" s="18"/>
      <c r="H40" s="18"/>
      <c r="I40" s="18"/>
      <c r="J40" s="18"/>
    </row>
  </sheetData>
  <mergeCells count="2">
    <mergeCell ref="B9:I38"/>
    <mergeCell ref="B3:N7"/>
  </mergeCells>
  <pageMargins left="0.7" right="0.7" top="0.75" bottom="0.75" header="0.3" footer="0.3"/>
  <drawing r:id="rId1"/>
  <tableParts count="1">
    <tablePart r:id="rId2"/>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50D3A0-5E8C-4AE3-93A0-B5C0062DB3ED}">
  <dimension ref="B3:U40"/>
  <sheetViews>
    <sheetView topLeftCell="A7" workbookViewId="0">
      <selection activeCell="M25" sqref="M25"/>
    </sheetView>
  </sheetViews>
  <sheetFormatPr defaultRowHeight="14.4" x14ac:dyDescent="0.3"/>
  <cols>
    <col min="14" max="14" width="25.5546875" bestFit="1" customWidth="1"/>
    <col min="15" max="15" width="24.88671875" customWidth="1"/>
    <col min="16" max="16" width="18.6640625" customWidth="1"/>
    <col min="17" max="17" width="17.33203125" customWidth="1"/>
    <col min="18" max="18" width="15.44140625" customWidth="1"/>
    <col min="19" max="19" width="13.21875" bestFit="1" customWidth="1"/>
  </cols>
  <sheetData>
    <row r="3" spans="2:17" ht="14.4" customHeight="1" x14ac:dyDescent="0.3">
      <c r="B3" s="42" t="s">
        <v>207</v>
      </c>
      <c r="C3" s="42"/>
      <c r="D3" s="42"/>
      <c r="E3" s="42"/>
      <c r="F3" s="42"/>
      <c r="G3" s="42"/>
      <c r="H3" s="42"/>
      <c r="I3" s="42"/>
      <c r="J3" s="42"/>
      <c r="K3" s="42"/>
      <c r="L3" s="42"/>
      <c r="M3" s="42"/>
      <c r="N3" s="42"/>
      <c r="O3" s="42"/>
      <c r="P3" s="42"/>
      <c r="Q3" s="42"/>
    </row>
    <row r="4" spans="2:17" ht="14.4" customHeight="1" x14ac:dyDescent="0.3">
      <c r="B4" s="42"/>
      <c r="C4" s="42"/>
      <c r="D4" s="42"/>
      <c r="E4" s="42"/>
      <c r="F4" s="42"/>
      <c r="G4" s="42"/>
      <c r="H4" s="42"/>
      <c r="I4" s="42"/>
      <c r="J4" s="42"/>
      <c r="K4" s="42"/>
      <c r="L4" s="42"/>
      <c r="M4" s="42"/>
      <c r="N4" s="42"/>
      <c r="O4" s="42"/>
      <c r="P4" s="42"/>
      <c r="Q4" s="42"/>
    </row>
    <row r="5" spans="2:17" ht="14.4" customHeight="1" x14ac:dyDescent="0.3">
      <c r="B5" s="42"/>
      <c r="C5" s="42"/>
      <c r="D5" s="42"/>
      <c r="E5" s="42"/>
      <c r="F5" s="42"/>
      <c r="G5" s="42"/>
      <c r="H5" s="42"/>
      <c r="I5" s="42"/>
      <c r="J5" s="42"/>
      <c r="K5" s="42"/>
      <c r="L5" s="42"/>
      <c r="M5" s="42"/>
      <c r="N5" s="42"/>
      <c r="O5" s="42"/>
      <c r="P5" s="42"/>
      <c r="Q5" s="42"/>
    </row>
    <row r="6" spans="2:17" ht="14.4" customHeight="1" x14ac:dyDescent="0.3">
      <c r="B6" s="42"/>
      <c r="C6" s="42"/>
      <c r="D6" s="42"/>
      <c r="E6" s="42"/>
      <c r="F6" s="42"/>
      <c r="G6" s="42"/>
      <c r="H6" s="42"/>
      <c r="I6" s="42"/>
      <c r="J6" s="42"/>
      <c r="K6" s="42"/>
      <c r="L6" s="42"/>
      <c r="M6" s="42"/>
      <c r="N6" s="42"/>
      <c r="O6" s="42"/>
      <c r="P6" s="42"/>
      <c r="Q6" s="42"/>
    </row>
    <row r="7" spans="2:17" ht="14.4" customHeight="1" x14ac:dyDescent="0.3">
      <c r="B7" s="42"/>
      <c r="C7" s="42"/>
      <c r="D7" s="42"/>
      <c r="E7" s="42"/>
      <c r="F7" s="42"/>
      <c r="G7" s="42"/>
      <c r="H7" s="42"/>
      <c r="I7" s="42"/>
      <c r="J7" s="42"/>
      <c r="K7" s="42"/>
      <c r="L7" s="42"/>
      <c r="M7" s="42"/>
      <c r="N7" s="42"/>
      <c r="O7" s="42"/>
      <c r="P7" s="42"/>
      <c r="Q7" s="42"/>
    </row>
    <row r="9" spans="2:17" ht="14.4" customHeight="1" x14ac:dyDescent="0.3">
      <c r="B9" s="41" t="s">
        <v>69</v>
      </c>
      <c r="C9" s="41"/>
      <c r="D9" s="41"/>
      <c r="E9" s="41"/>
      <c r="F9" s="41"/>
      <c r="G9" s="41"/>
      <c r="H9" s="41"/>
      <c r="I9" s="41"/>
      <c r="J9" s="41"/>
      <c r="K9" s="41"/>
      <c r="L9" s="41"/>
      <c r="N9" t="s">
        <v>38</v>
      </c>
      <c r="O9" t="s">
        <v>33</v>
      </c>
      <c r="P9" t="s">
        <v>34</v>
      </c>
      <c r="Q9" t="s">
        <v>1</v>
      </c>
    </row>
    <row r="10" spans="2:17" x14ac:dyDescent="0.3">
      <c r="B10" s="41"/>
      <c r="C10" s="41"/>
      <c r="D10" s="41"/>
      <c r="E10" s="41"/>
      <c r="F10" s="41"/>
      <c r="G10" s="41"/>
      <c r="H10" s="41"/>
      <c r="I10" s="41"/>
      <c r="J10" s="41"/>
      <c r="K10" s="41"/>
      <c r="L10" s="41"/>
      <c r="M10" s="2"/>
      <c r="N10" t="s">
        <v>37</v>
      </c>
      <c r="O10">
        <v>70</v>
      </c>
      <c r="P10">
        <v>2.35</v>
      </c>
      <c r="Q10">
        <v>2973</v>
      </c>
    </row>
    <row r="11" spans="2:17" x14ac:dyDescent="0.3">
      <c r="B11" s="41"/>
      <c r="C11" s="41"/>
      <c r="D11" s="41"/>
      <c r="E11" s="41"/>
      <c r="F11" s="41"/>
      <c r="G11" s="41"/>
      <c r="H11" s="41"/>
      <c r="I11" s="41"/>
      <c r="J11" s="41"/>
      <c r="K11" s="41"/>
      <c r="L11" s="41"/>
      <c r="M11" s="2"/>
      <c r="N11" t="s">
        <v>36</v>
      </c>
      <c r="O11">
        <v>5942</v>
      </c>
      <c r="P11">
        <v>91.64</v>
      </c>
      <c r="Q11">
        <v>6484</v>
      </c>
    </row>
    <row r="12" spans="2:17" x14ac:dyDescent="0.3">
      <c r="B12" s="41"/>
      <c r="C12" s="41"/>
      <c r="D12" s="41"/>
      <c r="E12" s="41"/>
      <c r="F12" s="41"/>
      <c r="G12" s="41"/>
      <c r="H12" s="41"/>
      <c r="I12" s="41"/>
      <c r="J12" s="41"/>
      <c r="K12" s="41"/>
      <c r="L12" s="41"/>
      <c r="M12" s="2"/>
      <c r="N12" t="s">
        <v>35</v>
      </c>
      <c r="O12">
        <v>38212</v>
      </c>
      <c r="P12">
        <v>34.76</v>
      </c>
      <c r="Q12">
        <v>109933</v>
      </c>
    </row>
    <row r="13" spans="2:17" x14ac:dyDescent="0.3">
      <c r="B13" s="41"/>
      <c r="C13" s="41"/>
      <c r="D13" s="41"/>
      <c r="E13" s="41"/>
      <c r="F13" s="41"/>
      <c r="G13" s="41"/>
      <c r="H13" s="41"/>
      <c r="I13" s="41"/>
      <c r="J13" s="41"/>
      <c r="K13" s="41"/>
      <c r="L13" s="41"/>
      <c r="M13" s="2"/>
    </row>
    <row r="14" spans="2:17" x14ac:dyDescent="0.3">
      <c r="B14" s="41"/>
      <c r="C14" s="41"/>
      <c r="D14" s="41"/>
      <c r="E14" s="41"/>
      <c r="F14" s="41"/>
      <c r="G14" s="41"/>
      <c r="H14" s="41"/>
      <c r="I14" s="41"/>
      <c r="J14" s="41"/>
      <c r="K14" s="41"/>
      <c r="L14" s="41"/>
      <c r="M14" s="2"/>
    </row>
    <row r="15" spans="2:17" x14ac:dyDescent="0.3">
      <c r="B15" s="41"/>
      <c r="C15" s="41"/>
      <c r="D15" s="41"/>
      <c r="E15" s="41"/>
      <c r="F15" s="41"/>
      <c r="G15" s="41"/>
      <c r="H15" s="41"/>
      <c r="I15" s="41"/>
      <c r="J15" s="41"/>
      <c r="K15" s="41"/>
      <c r="L15" s="41"/>
      <c r="M15" s="2"/>
    </row>
    <row r="16" spans="2:17" x14ac:dyDescent="0.3">
      <c r="B16" s="41"/>
      <c r="C16" s="41"/>
      <c r="D16" s="41"/>
      <c r="E16" s="41"/>
      <c r="F16" s="41"/>
      <c r="G16" s="41"/>
      <c r="H16" s="41"/>
      <c r="I16" s="41"/>
      <c r="J16" s="41"/>
      <c r="K16" s="41"/>
      <c r="L16" s="41"/>
      <c r="M16" s="2"/>
    </row>
    <row r="17" spans="2:17" x14ac:dyDescent="0.3">
      <c r="B17" s="41"/>
      <c r="C17" s="41"/>
      <c r="D17" s="41"/>
      <c r="E17" s="41"/>
      <c r="F17" s="41"/>
      <c r="G17" s="41"/>
      <c r="H17" s="41"/>
      <c r="I17" s="41"/>
      <c r="J17" s="41"/>
      <c r="K17" s="41"/>
      <c r="L17" s="41"/>
      <c r="M17" s="2"/>
    </row>
    <row r="18" spans="2:17" x14ac:dyDescent="0.3">
      <c r="B18" s="41"/>
      <c r="C18" s="41"/>
      <c r="D18" s="41"/>
      <c r="E18" s="41"/>
      <c r="F18" s="41"/>
      <c r="G18" s="41"/>
      <c r="H18" s="41"/>
      <c r="I18" s="41"/>
      <c r="J18" s="41"/>
      <c r="K18" s="41"/>
      <c r="L18" s="41"/>
      <c r="M18" s="2"/>
    </row>
    <row r="19" spans="2:17" x14ac:dyDescent="0.3">
      <c r="B19" s="41"/>
      <c r="C19" s="41"/>
      <c r="D19" s="41"/>
      <c r="E19" s="41"/>
      <c r="F19" s="41"/>
      <c r="G19" s="41"/>
      <c r="H19" s="41"/>
      <c r="I19" s="41"/>
      <c r="J19" s="41"/>
      <c r="K19" s="41"/>
      <c r="L19" s="41"/>
      <c r="M19" s="2"/>
    </row>
    <row r="20" spans="2:17" x14ac:dyDescent="0.3">
      <c r="B20" s="41"/>
      <c r="C20" s="41"/>
      <c r="D20" s="41"/>
      <c r="E20" s="41"/>
      <c r="F20" s="41"/>
      <c r="G20" s="41"/>
      <c r="H20" s="41"/>
      <c r="I20" s="41"/>
      <c r="J20" s="41"/>
      <c r="K20" s="41"/>
      <c r="L20" s="41"/>
      <c r="M20" s="2"/>
    </row>
    <row r="21" spans="2:17" x14ac:dyDescent="0.3">
      <c r="B21" s="41"/>
      <c r="C21" s="41"/>
      <c r="D21" s="41"/>
      <c r="E21" s="41"/>
      <c r="F21" s="41"/>
      <c r="G21" s="41"/>
      <c r="H21" s="41"/>
      <c r="I21" s="41"/>
      <c r="J21" s="41"/>
      <c r="K21" s="41"/>
      <c r="L21" s="41"/>
      <c r="M21" s="2"/>
    </row>
    <row r="22" spans="2:17" x14ac:dyDescent="0.3">
      <c r="B22" s="41"/>
      <c r="C22" s="41"/>
      <c r="D22" s="41"/>
      <c r="E22" s="41"/>
      <c r="F22" s="41"/>
      <c r="G22" s="41"/>
      <c r="H22" s="41"/>
      <c r="I22" s="41"/>
      <c r="J22" s="41"/>
      <c r="K22" s="41"/>
      <c r="L22" s="41"/>
      <c r="M22" s="2"/>
    </row>
    <row r="23" spans="2:17" x14ac:dyDescent="0.3">
      <c r="B23" s="41"/>
      <c r="C23" s="41"/>
      <c r="D23" s="41"/>
      <c r="E23" s="41"/>
      <c r="F23" s="41"/>
      <c r="G23" s="41"/>
      <c r="H23" s="41"/>
      <c r="I23" s="41"/>
      <c r="J23" s="41"/>
      <c r="K23" s="41"/>
      <c r="L23" s="41"/>
      <c r="M23" s="2"/>
    </row>
    <row r="24" spans="2:17" x14ac:dyDescent="0.3">
      <c r="B24" s="41"/>
      <c r="C24" s="41"/>
      <c r="D24" s="41"/>
      <c r="E24" s="41"/>
      <c r="F24" s="41"/>
      <c r="G24" s="41"/>
      <c r="H24" s="41"/>
      <c r="I24" s="41"/>
      <c r="J24" s="41"/>
      <c r="K24" s="41"/>
      <c r="L24" s="41"/>
      <c r="M24" s="2"/>
    </row>
    <row r="25" spans="2:17" x14ac:dyDescent="0.3">
      <c r="B25" s="41"/>
      <c r="C25" s="41"/>
      <c r="D25" s="41"/>
      <c r="E25" s="41"/>
      <c r="F25" s="41"/>
      <c r="G25" s="41"/>
      <c r="H25" s="41"/>
      <c r="I25" s="41"/>
      <c r="J25" s="41"/>
      <c r="K25" s="41"/>
      <c r="L25" s="41"/>
      <c r="M25" s="2"/>
    </row>
    <row r="26" spans="2:17" x14ac:dyDescent="0.3">
      <c r="B26" s="41"/>
      <c r="C26" s="41"/>
      <c r="D26" s="41"/>
      <c r="E26" s="41"/>
      <c r="F26" s="41"/>
      <c r="G26" s="41"/>
      <c r="H26" s="41"/>
      <c r="I26" s="41"/>
      <c r="J26" s="41"/>
      <c r="K26" s="41"/>
      <c r="L26" s="41"/>
      <c r="M26" s="2"/>
    </row>
    <row r="27" spans="2:17" x14ac:dyDescent="0.3">
      <c r="B27" s="41"/>
      <c r="C27" s="41"/>
      <c r="D27" s="41"/>
      <c r="E27" s="41"/>
      <c r="F27" s="41"/>
      <c r="G27" s="41"/>
      <c r="H27" s="41"/>
      <c r="I27" s="41"/>
      <c r="J27" s="41"/>
      <c r="K27" s="41"/>
      <c r="L27" s="41"/>
      <c r="M27" s="2"/>
    </row>
    <row r="28" spans="2:17" x14ac:dyDescent="0.3">
      <c r="B28" s="41"/>
      <c r="C28" s="41"/>
      <c r="D28" s="41"/>
      <c r="E28" s="41"/>
      <c r="F28" s="41"/>
      <c r="G28" s="41"/>
      <c r="H28" s="41"/>
      <c r="I28" s="41"/>
      <c r="J28" s="41"/>
      <c r="K28" s="41"/>
      <c r="L28" s="41"/>
      <c r="M28" s="2"/>
    </row>
    <row r="29" spans="2:17" x14ac:dyDescent="0.3">
      <c r="B29" s="19"/>
      <c r="C29" s="19"/>
      <c r="D29" s="19"/>
      <c r="E29" s="19"/>
      <c r="F29" s="19"/>
      <c r="G29" s="19"/>
      <c r="H29" s="19"/>
      <c r="I29" s="19"/>
      <c r="J29" s="19"/>
      <c r="K29" s="19"/>
      <c r="L29" s="19"/>
      <c r="M29" s="2"/>
    </row>
    <row r="30" spans="2:17" ht="18" customHeight="1" x14ac:dyDescent="0.3">
      <c r="B30" s="65" t="s">
        <v>70</v>
      </c>
      <c r="C30" s="65"/>
      <c r="D30" s="65"/>
      <c r="E30" s="65"/>
      <c r="F30" s="65"/>
      <c r="G30" s="65"/>
      <c r="H30" s="65"/>
      <c r="I30" s="65"/>
      <c r="J30" s="65"/>
      <c r="K30" s="65"/>
      <c r="L30" s="65"/>
      <c r="M30" s="65"/>
      <c r="N30" s="65"/>
      <c r="O30" s="65"/>
      <c r="P30" s="65"/>
      <c r="Q30" s="65"/>
    </row>
    <row r="31" spans="2:17" x14ac:dyDescent="0.3">
      <c r="B31" s="65"/>
      <c r="C31" s="65"/>
      <c r="D31" s="65"/>
      <c r="E31" s="65"/>
      <c r="F31" s="65"/>
      <c r="G31" s="65"/>
      <c r="H31" s="65"/>
      <c r="I31" s="65"/>
      <c r="J31" s="65"/>
      <c r="K31" s="65"/>
      <c r="L31" s="65"/>
      <c r="M31" s="65"/>
      <c r="N31" s="65"/>
      <c r="O31" s="65"/>
      <c r="P31" s="65"/>
      <c r="Q31" s="65"/>
    </row>
    <row r="32" spans="2:17" x14ac:dyDescent="0.3">
      <c r="B32" s="65"/>
      <c r="C32" s="65"/>
      <c r="D32" s="65"/>
      <c r="E32" s="65"/>
      <c r="F32" s="65"/>
      <c r="G32" s="65"/>
      <c r="H32" s="65"/>
      <c r="I32" s="65"/>
      <c r="J32" s="65"/>
      <c r="K32" s="65"/>
      <c r="L32" s="65"/>
      <c r="M32" s="65"/>
      <c r="N32" s="65"/>
      <c r="O32" s="65"/>
      <c r="P32" s="65"/>
      <c r="Q32" s="65"/>
    </row>
    <row r="33" spans="2:21" x14ac:dyDescent="0.3">
      <c r="B33" s="65"/>
      <c r="C33" s="65"/>
      <c r="D33" s="65"/>
      <c r="E33" s="65"/>
      <c r="F33" s="65"/>
      <c r="G33" s="65"/>
      <c r="H33" s="65"/>
      <c r="I33" s="65"/>
      <c r="J33" s="65"/>
      <c r="K33" s="65"/>
      <c r="L33" s="65"/>
      <c r="M33" s="65"/>
      <c r="N33" s="65"/>
      <c r="O33" s="65"/>
      <c r="P33" s="65"/>
      <c r="Q33" s="65"/>
    </row>
    <row r="34" spans="2:21" x14ac:dyDescent="0.3">
      <c r="B34" s="65"/>
      <c r="C34" s="65"/>
      <c r="D34" s="65"/>
      <c r="E34" s="65"/>
      <c r="F34" s="65"/>
      <c r="G34" s="65"/>
      <c r="H34" s="65"/>
      <c r="I34" s="65"/>
      <c r="J34" s="65"/>
      <c r="K34" s="65"/>
      <c r="L34" s="65"/>
      <c r="M34" s="65"/>
      <c r="N34" s="65"/>
      <c r="O34" s="65"/>
      <c r="P34" s="65"/>
      <c r="Q34" s="65"/>
    </row>
    <row r="35" spans="2:21" ht="14.4" customHeight="1" x14ac:dyDescent="0.3">
      <c r="K35" s="31"/>
      <c r="L35" s="32"/>
      <c r="M35" s="32"/>
      <c r="N35" s="32"/>
      <c r="O35" s="32"/>
      <c r="P35" s="32"/>
      <c r="Q35" s="32"/>
      <c r="R35" s="32"/>
      <c r="S35" s="32"/>
      <c r="T35" s="32"/>
      <c r="U35" s="32"/>
    </row>
    <row r="36" spans="2:21" ht="14.4" customHeight="1" x14ac:dyDescent="0.3">
      <c r="K36" s="32"/>
      <c r="L36" s="32"/>
      <c r="M36" s="32"/>
      <c r="N36" s="32"/>
      <c r="O36" s="32"/>
      <c r="P36" s="32"/>
      <c r="Q36" s="32"/>
      <c r="R36" s="32"/>
      <c r="S36" s="32"/>
      <c r="T36" s="32"/>
      <c r="U36" s="32"/>
    </row>
    <row r="37" spans="2:21" ht="14.4" customHeight="1" x14ac:dyDescent="0.3">
      <c r="K37" s="32"/>
      <c r="L37" s="32"/>
      <c r="M37" s="32"/>
      <c r="N37" s="32"/>
      <c r="O37" s="32"/>
      <c r="P37" s="32"/>
      <c r="Q37" s="32"/>
      <c r="R37" s="32"/>
      <c r="S37" s="32"/>
      <c r="T37" s="32"/>
      <c r="U37" s="32"/>
    </row>
    <row r="38" spans="2:21" ht="14.4" customHeight="1" x14ac:dyDescent="0.3">
      <c r="K38" s="32"/>
      <c r="L38" s="32"/>
      <c r="M38" s="32"/>
      <c r="N38" s="32"/>
      <c r="O38" s="32"/>
      <c r="P38" s="32"/>
      <c r="Q38" s="32"/>
      <c r="R38" s="32"/>
      <c r="S38" s="32"/>
      <c r="T38" s="32"/>
      <c r="U38" s="32"/>
    </row>
    <row r="39" spans="2:21" ht="14.4" customHeight="1" x14ac:dyDescent="0.3">
      <c r="K39" s="32"/>
      <c r="L39" s="32"/>
      <c r="M39" s="32"/>
      <c r="N39" s="32"/>
      <c r="O39" s="32"/>
      <c r="P39" s="32"/>
      <c r="Q39" s="32"/>
      <c r="R39" s="32"/>
      <c r="S39" s="32"/>
      <c r="T39" s="32"/>
      <c r="U39" s="32"/>
    </row>
    <row r="40" spans="2:21" ht="14.4" customHeight="1" x14ac:dyDescent="0.3">
      <c r="K40" s="32"/>
      <c r="L40" s="32"/>
      <c r="M40" s="32"/>
      <c r="N40" s="32"/>
      <c r="O40" s="32"/>
      <c r="P40" s="32"/>
      <c r="Q40" s="32"/>
      <c r="R40" s="32"/>
      <c r="S40" s="32"/>
      <c r="T40" s="32"/>
      <c r="U40" s="32"/>
    </row>
  </sheetData>
  <mergeCells count="3">
    <mergeCell ref="B9:L28"/>
    <mergeCell ref="B3:Q7"/>
    <mergeCell ref="B30:Q34"/>
  </mergeCells>
  <pageMargins left="0.7" right="0.7" top="0.75" bottom="0.75" header="0.3" footer="0.3"/>
  <drawing r:id="rId1"/>
  <tableParts count="1">
    <tablePart r:id="rId2"/>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AF79B5-B9E7-4585-B392-E76C45D97268}">
  <dimension ref="B3:Q45"/>
  <sheetViews>
    <sheetView topLeftCell="A25" workbookViewId="0">
      <selection activeCell="B3" sqref="B3:Q7"/>
    </sheetView>
  </sheetViews>
  <sheetFormatPr defaultRowHeight="14.4" x14ac:dyDescent="0.3"/>
  <cols>
    <col min="13" max="13" width="16.5546875" customWidth="1"/>
    <col min="14" max="14" width="25" customWidth="1"/>
    <col min="15" max="15" width="15.5546875" customWidth="1"/>
    <col min="16" max="16" width="16.77734375" customWidth="1"/>
    <col min="17" max="17" width="37.5546875" customWidth="1"/>
  </cols>
  <sheetData>
    <row r="3" spans="2:17" ht="14.4" customHeight="1" x14ac:dyDescent="0.3">
      <c r="B3" s="42" t="s">
        <v>218</v>
      </c>
      <c r="C3" s="42"/>
      <c r="D3" s="42"/>
      <c r="E3" s="42"/>
      <c r="F3" s="42"/>
      <c r="G3" s="42"/>
      <c r="H3" s="42"/>
      <c r="I3" s="42"/>
      <c r="J3" s="42"/>
      <c r="K3" s="42"/>
      <c r="L3" s="42"/>
      <c r="M3" s="42"/>
      <c r="N3" s="42"/>
      <c r="O3" s="42"/>
      <c r="P3" s="42"/>
      <c r="Q3" s="42"/>
    </row>
    <row r="4" spans="2:17" ht="14.4" customHeight="1" x14ac:dyDescent="0.3">
      <c r="B4" s="42"/>
      <c r="C4" s="42"/>
      <c r="D4" s="42"/>
      <c r="E4" s="42"/>
      <c r="F4" s="42"/>
      <c r="G4" s="42"/>
      <c r="H4" s="42"/>
      <c r="I4" s="42"/>
      <c r="J4" s="42"/>
      <c r="K4" s="42"/>
      <c r="L4" s="42"/>
      <c r="M4" s="42"/>
      <c r="N4" s="42"/>
      <c r="O4" s="42"/>
      <c r="P4" s="42"/>
      <c r="Q4" s="42"/>
    </row>
    <row r="5" spans="2:17" ht="14.4" customHeight="1" x14ac:dyDescent="0.3">
      <c r="B5" s="42"/>
      <c r="C5" s="42"/>
      <c r="D5" s="42"/>
      <c r="E5" s="42"/>
      <c r="F5" s="42"/>
      <c r="G5" s="42"/>
      <c r="H5" s="42"/>
      <c r="I5" s="42"/>
      <c r="J5" s="42"/>
      <c r="K5" s="42"/>
      <c r="L5" s="42"/>
      <c r="M5" s="42"/>
      <c r="N5" s="42"/>
      <c r="O5" s="42"/>
      <c r="P5" s="42"/>
      <c r="Q5" s="42"/>
    </row>
    <row r="6" spans="2:17" ht="14.4" customHeight="1" x14ac:dyDescent="0.3">
      <c r="B6" s="42"/>
      <c r="C6" s="42"/>
      <c r="D6" s="42"/>
      <c r="E6" s="42"/>
      <c r="F6" s="42"/>
      <c r="G6" s="42"/>
      <c r="H6" s="42"/>
      <c r="I6" s="42"/>
      <c r="J6" s="42"/>
      <c r="K6" s="42"/>
      <c r="L6" s="42"/>
      <c r="M6" s="42"/>
      <c r="N6" s="42"/>
      <c r="O6" s="42"/>
      <c r="P6" s="42"/>
      <c r="Q6" s="42"/>
    </row>
    <row r="7" spans="2:17" ht="14.4" customHeight="1" x14ac:dyDescent="0.3">
      <c r="B7" s="42"/>
      <c r="C7" s="42"/>
      <c r="D7" s="42"/>
      <c r="E7" s="42"/>
      <c r="F7" s="42"/>
      <c r="G7" s="42"/>
      <c r="H7" s="42"/>
      <c r="I7" s="42"/>
      <c r="J7" s="42"/>
      <c r="K7" s="42"/>
      <c r="L7" s="42"/>
      <c r="M7" s="42"/>
      <c r="N7" s="42"/>
      <c r="O7" s="42"/>
      <c r="P7" s="42"/>
      <c r="Q7" s="42"/>
    </row>
    <row r="9" spans="2:17" ht="14.4" customHeight="1" x14ac:dyDescent="0.3">
      <c r="B9" s="41" t="s">
        <v>219</v>
      </c>
      <c r="C9" s="41"/>
      <c r="D9" s="41"/>
      <c r="E9" s="41"/>
      <c r="F9" s="41"/>
      <c r="G9" s="41"/>
      <c r="H9" s="41"/>
      <c r="I9" s="41"/>
      <c r="J9" s="41"/>
      <c r="K9" s="41"/>
      <c r="M9" t="s">
        <v>220</v>
      </c>
      <c r="N9" t="s">
        <v>165</v>
      </c>
      <c r="O9" t="s">
        <v>221</v>
      </c>
      <c r="P9" t="s">
        <v>222</v>
      </c>
      <c r="Q9" s="37" t="s">
        <v>223</v>
      </c>
    </row>
    <row r="10" spans="2:17" x14ac:dyDescent="0.3">
      <c r="B10" s="41"/>
      <c r="C10" s="41"/>
      <c r="D10" s="41"/>
      <c r="E10" s="41"/>
      <c r="F10" s="41"/>
      <c r="G10" s="41"/>
      <c r="H10" s="41"/>
      <c r="I10" s="41"/>
      <c r="J10" s="41"/>
      <c r="K10" s="41"/>
      <c r="L10" s="18"/>
      <c r="M10" s="2" t="s">
        <v>42</v>
      </c>
      <c r="N10" s="2">
        <v>85994</v>
      </c>
      <c r="O10" s="2">
        <v>73598</v>
      </c>
      <c r="P10" s="2">
        <v>12396</v>
      </c>
      <c r="Q10" s="2">
        <v>85.59</v>
      </c>
    </row>
    <row r="11" spans="2:17" x14ac:dyDescent="0.3">
      <c r="B11" s="41"/>
      <c r="C11" s="41"/>
      <c r="D11" s="41"/>
      <c r="E11" s="41"/>
      <c r="F11" s="41"/>
      <c r="G11" s="41"/>
      <c r="H11" s="41"/>
      <c r="I11" s="41"/>
      <c r="J11" s="41"/>
      <c r="K11" s="41"/>
      <c r="L11" s="18"/>
      <c r="M11" s="2" t="s">
        <v>46</v>
      </c>
      <c r="N11" s="2">
        <v>1118</v>
      </c>
      <c r="O11" s="2">
        <v>988</v>
      </c>
      <c r="P11" s="2">
        <v>130</v>
      </c>
      <c r="Q11" s="2">
        <v>88.37</v>
      </c>
    </row>
    <row r="12" spans="2:17" x14ac:dyDescent="0.3">
      <c r="B12" s="41"/>
      <c r="C12" s="41"/>
      <c r="D12" s="41"/>
      <c r="E12" s="41"/>
      <c r="F12" s="41"/>
      <c r="G12" s="41"/>
      <c r="H12" s="41"/>
      <c r="I12" s="41"/>
      <c r="J12" s="41"/>
      <c r="K12" s="41"/>
      <c r="L12" s="18"/>
      <c r="M12" s="2" t="s">
        <v>47</v>
      </c>
      <c r="N12" s="2">
        <v>932</v>
      </c>
      <c r="O12" s="2">
        <v>883</v>
      </c>
      <c r="P12" s="2">
        <v>49</v>
      </c>
      <c r="Q12" s="2">
        <v>94.74</v>
      </c>
    </row>
    <row r="13" spans="2:17" x14ac:dyDescent="0.3">
      <c r="B13" s="41"/>
      <c r="C13" s="41"/>
      <c r="D13" s="41"/>
      <c r="E13" s="41"/>
      <c r="F13" s="41"/>
      <c r="G13" s="41"/>
      <c r="H13" s="41"/>
      <c r="I13" s="41"/>
      <c r="J13" s="41"/>
      <c r="K13" s="41"/>
      <c r="L13" s="18"/>
      <c r="M13" s="2" t="s">
        <v>43</v>
      </c>
      <c r="N13" s="2">
        <v>19201</v>
      </c>
      <c r="O13" s="2">
        <v>17736</v>
      </c>
      <c r="P13" s="2">
        <v>1465</v>
      </c>
      <c r="Q13" s="2">
        <v>92.37</v>
      </c>
    </row>
    <row r="14" spans="2:17" x14ac:dyDescent="0.3">
      <c r="B14" s="41"/>
      <c r="C14" s="41"/>
      <c r="D14" s="41"/>
      <c r="E14" s="41"/>
      <c r="F14" s="41"/>
      <c r="G14" s="41"/>
      <c r="H14" s="41"/>
      <c r="I14" s="41"/>
      <c r="J14" s="41"/>
      <c r="K14" s="41"/>
      <c r="L14" s="18"/>
      <c r="M14" s="2" t="s">
        <v>44</v>
      </c>
      <c r="N14" s="2">
        <v>6535</v>
      </c>
      <c r="O14" s="2">
        <v>5923</v>
      </c>
      <c r="P14" s="2">
        <v>612</v>
      </c>
      <c r="Q14" s="2">
        <v>90.64</v>
      </c>
    </row>
    <row r="15" spans="2:17" x14ac:dyDescent="0.3">
      <c r="B15" s="41"/>
      <c r="C15" s="41"/>
      <c r="D15" s="41"/>
      <c r="E15" s="41"/>
      <c r="F15" s="41"/>
      <c r="G15" s="41"/>
      <c r="H15" s="41"/>
      <c r="I15" s="41"/>
      <c r="J15" s="41"/>
      <c r="K15" s="41"/>
      <c r="L15" s="18"/>
      <c r="M15" s="2" t="s">
        <v>45</v>
      </c>
      <c r="N15" s="2">
        <v>2897</v>
      </c>
      <c r="O15" s="2">
        <v>2707</v>
      </c>
      <c r="P15" s="2">
        <v>190</v>
      </c>
      <c r="Q15" s="2">
        <v>93.44</v>
      </c>
    </row>
    <row r="16" spans="2:17" x14ac:dyDescent="0.3">
      <c r="B16" s="41"/>
      <c r="C16" s="41"/>
      <c r="D16" s="41"/>
      <c r="E16" s="41"/>
      <c r="F16" s="41"/>
      <c r="G16" s="41"/>
      <c r="H16" s="41"/>
      <c r="I16" s="41"/>
      <c r="J16" s="41"/>
      <c r="K16" s="41"/>
      <c r="L16" s="18"/>
      <c r="M16" s="2" t="s">
        <v>48</v>
      </c>
      <c r="N16" s="2">
        <v>2094</v>
      </c>
      <c r="O16" s="2">
        <v>2041</v>
      </c>
      <c r="P16" s="2">
        <v>53</v>
      </c>
      <c r="Q16" s="2">
        <v>97.47</v>
      </c>
    </row>
    <row r="17" spans="2:17" x14ac:dyDescent="0.3">
      <c r="B17" s="41"/>
      <c r="C17" s="41"/>
      <c r="D17" s="41"/>
      <c r="E17" s="41"/>
      <c r="F17" s="41"/>
      <c r="G17" s="41"/>
      <c r="H17" s="41"/>
      <c r="I17" s="41"/>
      <c r="J17" s="41"/>
      <c r="K17" s="41"/>
      <c r="L17" s="18"/>
      <c r="M17" s="2" t="s">
        <v>49</v>
      </c>
      <c r="N17" s="2">
        <v>601</v>
      </c>
      <c r="O17" s="2">
        <v>584</v>
      </c>
      <c r="P17" s="2">
        <v>17</v>
      </c>
      <c r="Q17" s="2">
        <v>97.17</v>
      </c>
    </row>
    <row r="18" spans="2:17" x14ac:dyDescent="0.3">
      <c r="B18" s="41"/>
      <c r="C18" s="41"/>
      <c r="D18" s="41"/>
      <c r="E18" s="41"/>
      <c r="F18" s="41"/>
      <c r="G18" s="41"/>
      <c r="H18" s="41"/>
      <c r="I18" s="41"/>
      <c r="J18" s="41"/>
      <c r="K18" s="41"/>
      <c r="L18" s="18"/>
      <c r="M18" s="2" t="s">
        <v>51</v>
      </c>
      <c r="N18" s="2">
        <v>6</v>
      </c>
      <c r="O18" s="2">
        <v>1</v>
      </c>
      <c r="P18" s="2">
        <v>5</v>
      </c>
      <c r="Q18" s="2">
        <v>16.670000000000002</v>
      </c>
    </row>
    <row r="19" spans="2:17" x14ac:dyDescent="0.3">
      <c r="B19" s="41"/>
      <c r="C19" s="41"/>
      <c r="D19" s="41"/>
      <c r="E19" s="41"/>
      <c r="F19" s="41"/>
      <c r="G19" s="41"/>
      <c r="H19" s="41"/>
      <c r="I19" s="41"/>
      <c r="J19" s="41"/>
      <c r="K19" s="41"/>
      <c r="L19" s="18"/>
      <c r="M19" s="2" t="s">
        <v>50</v>
      </c>
      <c r="N19" s="2">
        <v>12</v>
      </c>
      <c r="O19" s="2">
        <v>12</v>
      </c>
      <c r="P19" s="2">
        <v>0</v>
      </c>
      <c r="Q19" s="2">
        <v>100</v>
      </c>
    </row>
    <row r="20" spans="2:17" x14ac:dyDescent="0.3">
      <c r="B20" s="41"/>
      <c r="C20" s="41"/>
      <c r="D20" s="41"/>
      <c r="E20" s="41"/>
      <c r="F20" s="41"/>
      <c r="G20" s="41"/>
      <c r="H20" s="41"/>
      <c r="I20" s="41"/>
      <c r="J20" s="41"/>
      <c r="K20" s="41"/>
      <c r="L20" s="18"/>
    </row>
    <row r="21" spans="2:17" x14ac:dyDescent="0.3">
      <c r="B21" s="41"/>
      <c r="C21" s="41"/>
      <c r="D21" s="41"/>
      <c r="E21" s="41"/>
      <c r="F21" s="41"/>
      <c r="G21" s="41"/>
      <c r="H21" s="41"/>
      <c r="I21" s="41"/>
      <c r="J21" s="41"/>
      <c r="K21" s="41"/>
      <c r="L21" s="18"/>
    </row>
    <row r="22" spans="2:17" x14ac:dyDescent="0.3">
      <c r="B22" s="41"/>
      <c r="C22" s="41"/>
      <c r="D22" s="41"/>
      <c r="E22" s="41"/>
      <c r="F22" s="41"/>
      <c r="G22" s="41"/>
      <c r="H22" s="41"/>
      <c r="I22" s="41"/>
      <c r="J22" s="41"/>
      <c r="K22" s="41"/>
      <c r="L22" s="18"/>
    </row>
    <row r="23" spans="2:17" x14ac:dyDescent="0.3">
      <c r="B23" s="41"/>
      <c r="C23" s="41"/>
      <c r="D23" s="41"/>
      <c r="E23" s="41"/>
      <c r="F23" s="41"/>
      <c r="G23" s="41"/>
      <c r="H23" s="41"/>
      <c r="I23" s="41"/>
      <c r="J23" s="41"/>
      <c r="K23" s="41"/>
      <c r="L23" s="18"/>
    </row>
    <row r="24" spans="2:17" x14ac:dyDescent="0.3">
      <c r="B24" s="41"/>
      <c r="C24" s="41"/>
      <c r="D24" s="41"/>
      <c r="E24" s="41"/>
      <c r="F24" s="41"/>
      <c r="G24" s="41"/>
      <c r="H24" s="41"/>
      <c r="I24" s="41"/>
      <c r="J24" s="41"/>
      <c r="K24" s="41"/>
      <c r="L24" s="18"/>
    </row>
    <row r="25" spans="2:17" x14ac:dyDescent="0.3">
      <c r="B25" s="41"/>
      <c r="C25" s="41"/>
      <c r="D25" s="41"/>
      <c r="E25" s="41"/>
      <c r="F25" s="41"/>
      <c r="G25" s="41"/>
      <c r="H25" s="41"/>
      <c r="I25" s="41"/>
      <c r="J25" s="41"/>
      <c r="K25" s="41"/>
      <c r="L25" s="18"/>
    </row>
    <row r="26" spans="2:17" x14ac:dyDescent="0.3">
      <c r="B26" s="41"/>
      <c r="C26" s="41"/>
      <c r="D26" s="41"/>
      <c r="E26" s="41"/>
      <c r="F26" s="41"/>
      <c r="G26" s="41"/>
      <c r="H26" s="41"/>
      <c r="I26" s="41"/>
      <c r="J26" s="41"/>
      <c r="K26" s="41"/>
      <c r="L26" s="18"/>
    </row>
    <row r="27" spans="2:17" x14ac:dyDescent="0.3">
      <c r="B27" s="41"/>
      <c r="C27" s="41"/>
      <c r="D27" s="41"/>
      <c r="E27" s="41"/>
      <c r="F27" s="41"/>
      <c r="G27" s="41"/>
      <c r="H27" s="41"/>
      <c r="I27" s="41"/>
      <c r="J27" s="41"/>
      <c r="K27" s="41"/>
    </row>
    <row r="28" spans="2:17" x14ac:dyDescent="0.3">
      <c r="B28" s="41"/>
      <c r="C28" s="41"/>
      <c r="D28" s="41"/>
      <c r="E28" s="41"/>
      <c r="F28" s="41"/>
      <c r="G28" s="41"/>
      <c r="H28" s="41"/>
      <c r="I28" s="41"/>
      <c r="J28" s="41"/>
      <c r="K28" s="41"/>
    </row>
    <row r="29" spans="2:17" x14ac:dyDescent="0.3">
      <c r="B29" s="41"/>
      <c r="C29" s="41"/>
      <c r="D29" s="41"/>
      <c r="E29" s="41"/>
      <c r="F29" s="41"/>
      <c r="G29" s="41"/>
      <c r="H29" s="41"/>
      <c r="I29" s="41"/>
      <c r="J29" s="41"/>
      <c r="K29" s="41"/>
    </row>
    <row r="31" spans="2:17" x14ac:dyDescent="0.3">
      <c r="B31" s="41" t="s">
        <v>226</v>
      </c>
      <c r="C31" s="59"/>
      <c r="D31" s="59"/>
      <c r="E31" s="59"/>
      <c r="F31" s="59"/>
      <c r="G31" s="59"/>
      <c r="H31" s="59"/>
      <c r="I31" s="59"/>
      <c r="J31" s="59"/>
      <c r="K31" s="59"/>
      <c r="M31" t="s">
        <v>224</v>
      </c>
      <c r="N31" t="s">
        <v>225</v>
      </c>
    </row>
    <row r="32" spans="2:17" x14ac:dyDescent="0.3">
      <c r="B32" s="59"/>
      <c r="C32" s="59"/>
      <c r="D32" s="59"/>
      <c r="E32" s="59"/>
      <c r="F32" s="59"/>
      <c r="G32" s="59"/>
      <c r="H32" s="59"/>
      <c r="I32" s="59"/>
      <c r="J32" s="59"/>
      <c r="K32" s="59"/>
      <c r="M32" s="2" t="s">
        <v>120</v>
      </c>
      <c r="N32" s="2">
        <v>1190</v>
      </c>
    </row>
    <row r="33" spans="2:14" x14ac:dyDescent="0.3">
      <c r="B33" s="59"/>
      <c r="C33" s="59"/>
      <c r="D33" s="59"/>
      <c r="E33" s="59"/>
      <c r="F33" s="59"/>
      <c r="G33" s="59"/>
      <c r="H33" s="59"/>
      <c r="I33" s="59"/>
      <c r="J33" s="59"/>
      <c r="K33" s="59"/>
      <c r="M33" s="2" t="s">
        <v>101</v>
      </c>
      <c r="N33" s="2">
        <v>1189</v>
      </c>
    </row>
    <row r="34" spans="2:14" x14ac:dyDescent="0.3">
      <c r="B34" s="59"/>
      <c r="C34" s="59"/>
      <c r="D34" s="59"/>
      <c r="E34" s="59"/>
      <c r="F34" s="59"/>
      <c r="G34" s="59"/>
      <c r="H34" s="59"/>
      <c r="I34" s="59"/>
      <c r="J34" s="59"/>
      <c r="K34" s="59"/>
      <c r="M34" s="2" t="s">
        <v>110</v>
      </c>
      <c r="N34" s="2">
        <v>1089</v>
      </c>
    </row>
    <row r="35" spans="2:14" x14ac:dyDescent="0.3">
      <c r="B35" s="59"/>
      <c r="C35" s="59"/>
      <c r="D35" s="59"/>
      <c r="E35" s="59"/>
      <c r="F35" s="59"/>
      <c r="G35" s="59"/>
      <c r="H35" s="59"/>
      <c r="I35" s="59"/>
      <c r="J35" s="59"/>
      <c r="K35" s="59"/>
      <c r="M35" s="2" t="s">
        <v>115</v>
      </c>
      <c r="N35" s="2">
        <v>1318</v>
      </c>
    </row>
    <row r="36" spans="2:14" x14ac:dyDescent="0.3">
      <c r="B36" s="59"/>
      <c r="C36" s="59"/>
      <c r="D36" s="59"/>
      <c r="E36" s="59"/>
      <c r="F36" s="59"/>
      <c r="G36" s="59"/>
      <c r="H36" s="59"/>
      <c r="I36" s="59"/>
      <c r="J36" s="59"/>
      <c r="K36" s="59"/>
      <c r="M36" s="2" t="s">
        <v>113</v>
      </c>
      <c r="N36" s="2">
        <v>1090</v>
      </c>
    </row>
    <row r="37" spans="2:14" x14ac:dyDescent="0.3">
      <c r="B37" s="59"/>
      <c r="C37" s="59"/>
      <c r="D37" s="59"/>
      <c r="E37" s="59"/>
      <c r="F37" s="59"/>
      <c r="G37" s="59"/>
      <c r="H37" s="59"/>
      <c r="I37" s="59"/>
      <c r="J37" s="59"/>
      <c r="K37" s="59"/>
      <c r="M37" s="2" t="s">
        <v>98</v>
      </c>
      <c r="N37" s="2">
        <v>1069</v>
      </c>
    </row>
    <row r="38" spans="2:14" x14ac:dyDescent="0.3">
      <c r="B38" s="59"/>
      <c r="C38" s="59"/>
      <c r="D38" s="59"/>
      <c r="E38" s="59"/>
      <c r="F38" s="59"/>
      <c r="G38" s="59"/>
      <c r="H38" s="59"/>
      <c r="I38" s="59"/>
      <c r="J38" s="59"/>
      <c r="K38" s="59"/>
      <c r="M38" s="2" t="s">
        <v>124</v>
      </c>
      <c r="N38" s="2">
        <v>902</v>
      </c>
    </row>
    <row r="39" spans="2:14" x14ac:dyDescent="0.3">
      <c r="B39" s="59"/>
      <c r="C39" s="59"/>
      <c r="D39" s="59"/>
      <c r="E39" s="59"/>
      <c r="F39" s="59"/>
      <c r="G39" s="59"/>
      <c r="H39" s="59"/>
      <c r="I39" s="59"/>
      <c r="J39" s="59"/>
      <c r="K39" s="59"/>
      <c r="M39" s="2" t="s">
        <v>117</v>
      </c>
      <c r="N39" s="2">
        <v>1412</v>
      </c>
    </row>
    <row r="40" spans="2:14" x14ac:dyDescent="0.3">
      <c r="B40" s="59"/>
      <c r="C40" s="59"/>
      <c r="D40" s="59"/>
      <c r="E40" s="59"/>
      <c r="F40" s="59"/>
      <c r="G40" s="59"/>
      <c r="H40" s="59"/>
      <c r="I40" s="59"/>
      <c r="J40" s="59"/>
      <c r="K40" s="59"/>
      <c r="M40" s="2" t="s">
        <v>122</v>
      </c>
      <c r="N40" s="2">
        <v>1213</v>
      </c>
    </row>
    <row r="41" spans="2:14" x14ac:dyDescent="0.3">
      <c r="B41" s="59"/>
      <c r="C41" s="59"/>
      <c r="D41" s="59"/>
      <c r="E41" s="59"/>
      <c r="F41" s="59"/>
      <c r="G41" s="59"/>
      <c r="H41" s="59"/>
      <c r="I41" s="59"/>
      <c r="J41" s="59"/>
      <c r="K41" s="59"/>
      <c r="M41" s="2" t="s">
        <v>108</v>
      </c>
      <c r="N41" s="2">
        <v>1227</v>
      </c>
    </row>
    <row r="42" spans="2:14" x14ac:dyDescent="0.3">
      <c r="B42" s="59"/>
      <c r="C42" s="59"/>
      <c r="D42" s="59"/>
      <c r="E42" s="59"/>
      <c r="F42" s="59"/>
      <c r="G42" s="59"/>
      <c r="H42" s="59"/>
      <c r="I42" s="59"/>
      <c r="J42" s="59"/>
      <c r="K42" s="59"/>
      <c r="M42" s="2" t="s">
        <v>105</v>
      </c>
      <c r="N42" s="2">
        <v>1657</v>
      </c>
    </row>
    <row r="43" spans="2:14" x14ac:dyDescent="0.3">
      <c r="B43" s="59"/>
      <c r="C43" s="59"/>
      <c r="D43" s="59"/>
      <c r="E43" s="59"/>
      <c r="F43" s="59"/>
      <c r="G43" s="59"/>
      <c r="H43" s="59"/>
      <c r="I43" s="59"/>
      <c r="J43" s="59"/>
      <c r="K43" s="59"/>
      <c r="M43" s="2" t="s">
        <v>103</v>
      </c>
      <c r="N43" s="2">
        <v>1561</v>
      </c>
    </row>
    <row r="44" spans="2:14" x14ac:dyDescent="0.3">
      <c r="B44" s="59"/>
      <c r="C44" s="59"/>
      <c r="D44" s="59"/>
      <c r="E44" s="59"/>
      <c r="F44" s="59"/>
      <c r="G44" s="59"/>
      <c r="H44" s="59"/>
      <c r="I44" s="59"/>
      <c r="J44" s="59"/>
      <c r="K44" s="59"/>
    </row>
    <row r="45" spans="2:14" x14ac:dyDescent="0.3">
      <c r="B45" s="59"/>
      <c r="C45" s="59"/>
      <c r="D45" s="59"/>
      <c r="E45" s="59"/>
      <c r="F45" s="59"/>
      <c r="G45" s="59"/>
      <c r="H45" s="59"/>
      <c r="I45" s="59"/>
      <c r="J45" s="59"/>
      <c r="K45" s="59"/>
    </row>
  </sheetData>
  <mergeCells count="3">
    <mergeCell ref="B9:K29"/>
    <mergeCell ref="B31:K45"/>
    <mergeCell ref="B3:Q7"/>
  </mergeCells>
  <pageMargins left="0.7" right="0.7" top="0.75" bottom="0.75" header="0.3" footer="0.3"/>
  <drawing r:id="rId1"/>
  <tableParts count="2">
    <tablePart r:id="rId2"/>
    <tablePart r:id="rId3"/>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9CFB9A-34C7-43DB-A791-CBCA23460CBD}">
  <dimension ref="B3:U37"/>
  <sheetViews>
    <sheetView topLeftCell="A19" zoomScale="99" zoomScaleNormal="99" workbookViewId="0">
      <selection activeCell="L38" sqref="L38"/>
    </sheetView>
  </sheetViews>
  <sheetFormatPr defaultRowHeight="14.4" x14ac:dyDescent="0.3"/>
  <cols>
    <col min="12" max="12" width="18.109375" customWidth="1"/>
    <col min="13" max="13" width="17.33203125" customWidth="1"/>
    <col min="14" max="14" width="18.6640625" customWidth="1"/>
    <col min="15" max="15" width="15.44140625" customWidth="1"/>
    <col min="16" max="16" width="16.6640625" bestFit="1" customWidth="1"/>
    <col min="17" max="17" width="15.33203125" bestFit="1" customWidth="1"/>
  </cols>
  <sheetData>
    <row r="3" spans="2:21" ht="14.4" customHeight="1" x14ac:dyDescent="0.3">
      <c r="B3" s="42" t="s">
        <v>71</v>
      </c>
      <c r="C3" s="42"/>
      <c r="D3" s="42"/>
      <c r="E3" s="42"/>
      <c r="F3" s="42"/>
      <c r="G3" s="42"/>
      <c r="H3" s="42"/>
      <c r="I3" s="42"/>
      <c r="J3" s="42"/>
      <c r="K3" s="42"/>
      <c r="L3" s="42"/>
      <c r="M3" s="42"/>
      <c r="N3" s="42"/>
      <c r="O3" s="42"/>
      <c r="P3" s="42"/>
      <c r="Q3" s="42"/>
      <c r="R3" s="42"/>
      <c r="S3" s="42"/>
      <c r="T3" s="42"/>
      <c r="U3" s="42"/>
    </row>
    <row r="4" spans="2:21" ht="14.4" customHeight="1" x14ac:dyDescent="0.3">
      <c r="B4" s="42"/>
      <c r="C4" s="42"/>
      <c r="D4" s="42"/>
      <c r="E4" s="42"/>
      <c r="F4" s="42"/>
      <c r="G4" s="42"/>
      <c r="H4" s="42"/>
      <c r="I4" s="42"/>
      <c r="J4" s="42"/>
      <c r="K4" s="42"/>
      <c r="L4" s="42"/>
      <c r="M4" s="42"/>
      <c r="N4" s="42"/>
      <c r="O4" s="42"/>
      <c r="P4" s="42"/>
      <c r="Q4" s="42"/>
      <c r="R4" s="42"/>
      <c r="S4" s="42"/>
      <c r="T4" s="42"/>
      <c r="U4" s="42"/>
    </row>
    <row r="5" spans="2:21" ht="14.4" customHeight="1" x14ac:dyDescent="0.3">
      <c r="B5" s="42"/>
      <c r="C5" s="42"/>
      <c r="D5" s="42"/>
      <c r="E5" s="42"/>
      <c r="F5" s="42"/>
      <c r="G5" s="42"/>
      <c r="H5" s="42"/>
      <c r="I5" s="42"/>
      <c r="J5" s="42"/>
      <c r="K5" s="42"/>
      <c r="L5" s="42"/>
      <c r="M5" s="42"/>
      <c r="N5" s="42"/>
      <c r="O5" s="42"/>
      <c r="P5" s="42"/>
      <c r="Q5" s="42"/>
      <c r="R5" s="42"/>
      <c r="S5" s="42"/>
      <c r="T5" s="42"/>
      <c r="U5" s="42"/>
    </row>
    <row r="6" spans="2:21" ht="14.4" customHeight="1" x14ac:dyDescent="0.3">
      <c r="B6" s="42"/>
      <c r="C6" s="42"/>
      <c r="D6" s="42"/>
      <c r="E6" s="42"/>
      <c r="F6" s="42"/>
      <c r="G6" s="42"/>
      <c r="H6" s="42"/>
      <c r="I6" s="42"/>
      <c r="J6" s="42"/>
      <c r="K6" s="42"/>
      <c r="L6" s="42"/>
      <c r="M6" s="42"/>
      <c r="N6" s="42"/>
      <c r="O6" s="42"/>
      <c r="P6" s="42"/>
      <c r="Q6" s="42"/>
      <c r="R6" s="42"/>
      <c r="S6" s="42"/>
      <c r="T6" s="42"/>
      <c r="U6" s="42"/>
    </row>
    <row r="7" spans="2:21" ht="14.4" customHeight="1" x14ac:dyDescent="0.3">
      <c r="B7" s="42"/>
      <c r="C7" s="42"/>
      <c r="D7" s="42"/>
      <c r="E7" s="42"/>
      <c r="F7" s="42"/>
      <c r="G7" s="42"/>
      <c r="H7" s="42"/>
      <c r="I7" s="42"/>
      <c r="J7" s="42"/>
      <c r="K7" s="42"/>
      <c r="L7" s="42"/>
      <c r="M7" s="42"/>
      <c r="N7" s="42"/>
      <c r="O7" s="42"/>
      <c r="P7" s="42"/>
      <c r="Q7" s="42"/>
      <c r="R7" s="42"/>
      <c r="S7" s="42"/>
      <c r="T7" s="42"/>
      <c r="U7" s="42"/>
    </row>
    <row r="9" spans="2:21" x14ac:dyDescent="0.3">
      <c r="B9" s="66" t="s">
        <v>73</v>
      </c>
      <c r="C9" s="67"/>
      <c r="D9" s="67"/>
      <c r="E9" s="67"/>
      <c r="F9" s="67"/>
      <c r="G9" s="67"/>
      <c r="H9" s="67"/>
      <c r="I9" s="67"/>
      <c r="J9" s="67"/>
      <c r="L9" t="s">
        <v>39</v>
      </c>
      <c r="M9" t="s">
        <v>34</v>
      </c>
      <c r="N9" t="s">
        <v>33</v>
      </c>
      <c r="O9" t="s">
        <v>1</v>
      </c>
    </row>
    <row r="10" spans="2:21" x14ac:dyDescent="0.3">
      <c r="B10" s="67"/>
      <c r="C10" s="67"/>
      <c r="D10" s="67"/>
      <c r="E10" s="67"/>
      <c r="F10" s="67"/>
      <c r="G10" s="67"/>
      <c r="H10" s="67"/>
      <c r="I10" s="67"/>
      <c r="J10" s="67"/>
      <c r="K10" s="18"/>
      <c r="L10">
        <v>0</v>
      </c>
      <c r="M10">
        <v>40.85</v>
      </c>
      <c r="N10">
        <v>41391</v>
      </c>
      <c r="O10">
        <v>101314</v>
      </c>
    </row>
    <row r="11" spans="2:21" x14ac:dyDescent="0.3">
      <c r="B11" s="67"/>
      <c r="C11" s="67"/>
      <c r="D11" s="67"/>
      <c r="E11" s="67"/>
      <c r="F11" s="67"/>
      <c r="G11" s="67"/>
      <c r="H11" s="67"/>
      <c r="I11" s="67"/>
      <c r="J11" s="67"/>
      <c r="K11" s="18"/>
      <c r="L11">
        <v>1</v>
      </c>
      <c r="M11">
        <v>14.23</v>
      </c>
      <c r="N11">
        <v>1807</v>
      </c>
      <c r="O11">
        <v>12701</v>
      </c>
    </row>
    <row r="12" spans="2:21" x14ac:dyDescent="0.3">
      <c r="B12" s="67"/>
      <c r="C12" s="67"/>
      <c r="D12" s="67"/>
      <c r="E12" s="67"/>
      <c r="F12" s="67"/>
      <c r="G12" s="67"/>
      <c r="H12" s="67"/>
      <c r="I12" s="67"/>
      <c r="J12" s="67"/>
      <c r="K12" s="18"/>
      <c r="L12">
        <v>2</v>
      </c>
      <c r="M12">
        <v>20.13</v>
      </c>
      <c r="N12">
        <v>766</v>
      </c>
      <c r="O12">
        <v>3805</v>
      </c>
    </row>
    <row r="13" spans="2:21" x14ac:dyDescent="0.3">
      <c r="B13" s="67"/>
      <c r="C13" s="67"/>
      <c r="D13" s="67"/>
      <c r="E13" s="67"/>
      <c r="F13" s="67"/>
      <c r="G13" s="67"/>
      <c r="H13" s="67"/>
      <c r="I13" s="67"/>
      <c r="J13" s="67"/>
      <c r="K13" s="18"/>
      <c r="L13">
        <v>3</v>
      </c>
      <c r="M13">
        <v>15.53</v>
      </c>
      <c r="N13">
        <v>144</v>
      </c>
      <c r="O13">
        <v>927</v>
      </c>
    </row>
    <row r="14" spans="2:21" x14ac:dyDescent="0.3">
      <c r="B14" s="67"/>
      <c r="C14" s="67"/>
      <c r="D14" s="67"/>
      <c r="E14" s="67"/>
      <c r="F14" s="67"/>
      <c r="G14" s="67"/>
      <c r="H14" s="67"/>
      <c r="I14" s="67"/>
      <c r="J14" s="67"/>
      <c r="K14" s="18"/>
      <c r="L14">
        <v>4</v>
      </c>
      <c r="M14">
        <v>17.82</v>
      </c>
      <c r="N14">
        <v>67</v>
      </c>
      <c r="O14">
        <v>376</v>
      </c>
    </row>
    <row r="15" spans="2:21" x14ac:dyDescent="0.3">
      <c r="B15" s="67"/>
      <c r="C15" s="67"/>
      <c r="D15" s="67"/>
      <c r="E15" s="67"/>
      <c r="F15" s="67"/>
      <c r="G15" s="67"/>
      <c r="H15" s="67"/>
      <c r="I15" s="67"/>
      <c r="J15" s="67"/>
      <c r="K15" s="18"/>
      <c r="L15">
        <v>5</v>
      </c>
      <c r="M15">
        <v>16.95</v>
      </c>
      <c r="N15">
        <v>20</v>
      </c>
      <c r="O15">
        <v>118</v>
      </c>
    </row>
    <row r="16" spans="2:21" x14ac:dyDescent="0.3">
      <c r="B16" s="67"/>
      <c r="C16" s="67"/>
      <c r="D16" s="67"/>
      <c r="E16" s="67"/>
      <c r="F16" s="67"/>
      <c r="G16" s="67"/>
      <c r="H16" s="67"/>
      <c r="I16" s="67"/>
      <c r="J16" s="67"/>
      <c r="K16" s="18"/>
      <c r="L16">
        <v>6</v>
      </c>
      <c r="M16">
        <v>28.57</v>
      </c>
      <c r="N16">
        <v>18</v>
      </c>
      <c r="O16">
        <v>63</v>
      </c>
    </row>
    <row r="17" spans="2:15" x14ac:dyDescent="0.3">
      <c r="B17" s="67"/>
      <c r="C17" s="67"/>
      <c r="D17" s="67"/>
      <c r="E17" s="67"/>
      <c r="F17" s="67"/>
      <c r="G17" s="67"/>
      <c r="H17" s="67"/>
      <c r="I17" s="67"/>
      <c r="J17" s="67"/>
      <c r="K17" s="18"/>
      <c r="L17">
        <v>7</v>
      </c>
      <c r="M17">
        <v>9.68</v>
      </c>
      <c r="N17">
        <v>3</v>
      </c>
      <c r="O17">
        <v>31</v>
      </c>
    </row>
    <row r="18" spans="2:15" x14ac:dyDescent="0.3">
      <c r="B18" s="67"/>
      <c r="C18" s="67"/>
      <c r="D18" s="67"/>
      <c r="E18" s="67"/>
      <c r="F18" s="67"/>
      <c r="G18" s="67"/>
      <c r="H18" s="67"/>
      <c r="I18" s="67"/>
      <c r="J18" s="67"/>
      <c r="K18" s="18"/>
      <c r="L18">
        <v>8</v>
      </c>
      <c r="M18">
        <v>23.53</v>
      </c>
      <c r="N18">
        <v>4</v>
      </c>
      <c r="O18">
        <v>17</v>
      </c>
    </row>
    <row r="19" spans="2:15" x14ac:dyDescent="0.3">
      <c r="B19" s="67"/>
      <c r="C19" s="67"/>
      <c r="D19" s="67"/>
      <c r="E19" s="67"/>
      <c r="F19" s="67"/>
      <c r="G19" s="67"/>
      <c r="H19" s="67"/>
      <c r="I19" s="67"/>
      <c r="J19" s="67"/>
      <c r="K19" s="18"/>
      <c r="L19">
        <v>9</v>
      </c>
      <c r="M19">
        <v>12.5</v>
      </c>
      <c r="N19">
        <v>1</v>
      </c>
      <c r="O19">
        <v>8</v>
      </c>
    </row>
    <row r="20" spans="2:15" x14ac:dyDescent="0.3">
      <c r="B20" s="67"/>
      <c r="C20" s="67"/>
      <c r="D20" s="67"/>
      <c r="E20" s="67"/>
      <c r="F20" s="67"/>
      <c r="G20" s="67"/>
      <c r="H20" s="67"/>
      <c r="I20" s="67"/>
      <c r="J20" s="67"/>
      <c r="K20" s="18"/>
      <c r="L20">
        <v>10</v>
      </c>
      <c r="M20">
        <v>16.670000000000002</v>
      </c>
      <c r="N20">
        <v>1</v>
      </c>
      <c r="O20">
        <v>6</v>
      </c>
    </row>
    <row r="21" spans="2:15" x14ac:dyDescent="0.3">
      <c r="B21" s="67"/>
      <c r="C21" s="67"/>
      <c r="D21" s="67"/>
      <c r="E21" s="67"/>
      <c r="F21" s="67"/>
      <c r="G21" s="67"/>
      <c r="H21" s="67"/>
      <c r="I21" s="67"/>
      <c r="J21" s="67"/>
      <c r="K21" s="18"/>
      <c r="L21">
        <v>11</v>
      </c>
      <c r="M21">
        <v>0</v>
      </c>
      <c r="N21">
        <v>0</v>
      </c>
      <c r="O21">
        <v>2</v>
      </c>
    </row>
    <row r="22" spans="2:15" x14ac:dyDescent="0.3">
      <c r="B22" s="67"/>
      <c r="C22" s="67"/>
      <c r="D22" s="67"/>
      <c r="E22" s="67"/>
      <c r="F22" s="67"/>
      <c r="G22" s="67"/>
      <c r="H22" s="67"/>
      <c r="I22" s="67"/>
      <c r="J22" s="67"/>
      <c r="K22" s="18"/>
      <c r="L22">
        <v>12</v>
      </c>
      <c r="M22">
        <v>0</v>
      </c>
      <c r="N22">
        <v>0</v>
      </c>
      <c r="O22">
        <v>2</v>
      </c>
    </row>
    <row r="23" spans="2:15" x14ac:dyDescent="0.3">
      <c r="B23" s="67"/>
      <c r="C23" s="67"/>
      <c r="D23" s="67"/>
      <c r="E23" s="67"/>
      <c r="F23" s="67"/>
      <c r="G23" s="67"/>
      <c r="H23" s="67"/>
      <c r="I23" s="67"/>
      <c r="J23" s="67"/>
      <c r="K23" s="18"/>
      <c r="L23">
        <v>13</v>
      </c>
      <c r="M23">
        <v>0</v>
      </c>
      <c r="N23">
        <v>0</v>
      </c>
      <c r="O23">
        <v>5</v>
      </c>
    </row>
    <row r="24" spans="2:15" x14ac:dyDescent="0.3">
      <c r="B24" s="67"/>
      <c r="C24" s="67"/>
      <c r="D24" s="67"/>
      <c r="E24" s="67"/>
      <c r="F24" s="67"/>
      <c r="G24" s="67"/>
      <c r="H24" s="67"/>
      <c r="I24" s="67"/>
      <c r="J24" s="67"/>
      <c r="K24" s="18"/>
      <c r="L24">
        <v>14</v>
      </c>
      <c r="M24">
        <v>20</v>
      </c>
      <c r="N24">
        <v>1</v>
      </c>
      <c r="O24">
        <v>5</v>
      </c>
    </row>
    <row r="25" spans="2:15" x14ac:dyDescent="0.3">
      <c r="D25" s="18"/>
      <c r="E25" s="18"/>
      <c r="F25" s="18"/>
      <c r="G25" s="18"/>
      <c r="H25" s="18"/>
      <c r="I25" s="18"/>
      <c r="J25" s="18"/>
      <c r="K25" s="18"/>
      <c r="L25">
        <v>15</v>
      </c>
      <c r="M25">
        <v>0</v>
      </c>
      <c r="N25">
        <v>0</v>
      </c>
      <c r="O25">
        <v>3</v>
      </c>
    </row>
    <row r="26" spans="2:15" x14ac:dyDescent="0.3">
      <c r="L26">
        <v>16</v>
      </c>
      <c r="M26">
        <v>50</v>
      </c>
      <c r="N26">
        <v>1</v>
      </c>
      <c r="O26">
        <v>2</v>
      </c>
    </row>
    <row r="27" spans="2:15" x14ac:dyDescent="0.3">
      <c r="L27">
        <v>17</v>
      </c>
      <c r="M27">
        <v>0</v>
      </c>
      <c r="N27">
        <v>0</v>
      </c>
      <c r="O27">
        <v>2</v>
      </c>
    </row>
    <row r="28" spans="2:15" x14ac:dyDescent="0.3">
      <c r="L28">
        <v>18</v>
      </c>
      <c r="M28">
        <v>0</v>
      </c>
      <c r="N28">
        <v>0</v>
      </c>
      <c r="O28">
        <v>1</v>
      </c>
    </row>
    <row r="29" spans="2:15" x14ac:dyDescent="0.3">
      <c r="L29">
        <v>20</v>
      </c>
      <c r="M29">
        <v>0</v>
      </c>
      <c r="N29">
        <v>0</v>
      </c>
      <c r="O29">
        <v>1</v>
      </c>
    </row>
    <row r="30" spans="2:15" x14ac:dyDescent="0.3">
      <c r="L30">
        <v>21</v>
      </c>
      <c r="M30">
        <v>0</v>
      </c>
      <c r="N30">
        <v>0</v>
      </c>
      <c r="O30">
        <v>1</v>
      </c>
    </row>
    <row r="34" spans="2:21" ht="14.4" customHeight="1" x14ac:dyDescent="0.3">
      <c r="B34" s="42" t="s">
        <v>72</v>
      </c>
      <c r="C34" s="42"/>
      <c r="D34" s="42"/>
      <c r="E34" s="42"/>
      <c r="F34" s="42"/>
      <c r="G34" s="42"/>
      <c r="H34" s="42"/>
      <c r="I34" s="42"/>
      <c r="J34" s="42"/>
      <c r="K34" s="42"/>
      <c r="L34" s="42"/>
      <c r="M34" s="42"/>
      <c r="N34" s="42"/>
      <c r="O34" s="42"/>
      <c r="P34" s="42"/>
      <c r="Q34" s="42"/>
      <c r="R34" s="42"/>
      <c r="S34" s="42"/>
      <c r="T34" s="42"/>
      <c r="U34" s="42"/>
    </row>
    <row r="35" spans="2:21" ht="14.4" customHeight="1" x14ac:dyDescent="0.3">
      <c r="B35" s="42"/>
      <c r="C35" s="42"/>
      <c r="D35" s="42"/>
      <c r="E35" s="42"/>
      <c r="F35" s="42"/>
      <c r="G35" s="42"/>
      <c r="H35" s="42"/>
      <c r="I35" s="42"/>
      <c r="J35" s="42"/>
      <c r="K35" s="42"/>
      <c r="L35" s="42"/>
      <c r="M35" s="42"/>
      <c r="N35" s="42"/>
      <c r="O35" s="42"/>
      <c r="P35" s="42"/>
      <c r="Q35" s="42"/>
      <c r="R35" s="42"/>
      <c r="S35" s="42"/>
      <c r="T35" s="42"/>
      <c r="U35" s="42"/>
    </row>
    <row r="36" spans="2:21" ht="14.4" customHeight="1" x14ac:dyDescent="0.3">
      <c r="B36" s="42"/>
      <c r="C36" s="42"/>
      <c r="D36" s="42"/>
      <c r="E36" s="42"/>
      <c r="F36" s="42"/>
      <c r="G36" s="42"/>
      <c r="H36" s="42"/>
      <c r="I36" s="42"/>
      <c r="J36" s="42"/>
      <c r="K36" s="42"/>
      <c r="L36" s="42"/>
      <c r="M36" s="42"/>
      <c r="N36" s="42"/>
      <c r="O36" s="42"/>
      <c r="P36" s="42"/>
      <c r="Q36" s="42"/>
      <c r="R36" s="42"/>
      <c r="S36" s="42"/>
      <c r="T36" s="42"/>
      <c r="U36" s="42"/>
    </row>
    <row r="37" spans="2:21" x14ac:dyDescent="0.3">
      <c r="B37" s="42"/>
      <c r="C37" s="42"/>
      <c r="D37" s="42"/>
      <c r="E37" s="42"/>
      <c r="F37" s="42"/>
      <c r="G37" s="42"/>
      <c r="H37" s="42"/>
      <c r="I37" s="42"/>
      <c r="J37" s="42"/>
      <c r="K37" s="42"/>
      <c r="L37" s="42"/>
      <c r="M37" s="42"/>
      <c r="N37" s="42"/>
      <c r="O37" s="42"/>
      <c r="P37" s="42"/>
      <c r="Q37" s="42"/>
      <c r="R37" s="42"/>
      <c r="S37" s="42"/>
      <c r="T37" s="42"/>
      <c r="U37" s="42"/>
    </row>
  </sheetData>
  <mergeCells count="3">
    <mergeCell ref="B9:J24"/>
    <mergeCell ref="B34:U37"/>
    <mergeCell ref="B3:U7"/>
  </mergeCells>
  <pageMargins left="0.7" right="0.7" top="0.75" bottom="0.75" header="0.3" footer="0.3"/>
  <drawing r:id="rId1"/>
  <tableParts count="1">
    <tablePart r:id="rId2"/>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A1B602-EA46-4276-8F6F-71B65424812E}">
  <dimension ref="B3:V44"/>
  <sheetViews>
    <sheetView workbookViewId="0">
      <selection activeCell="B3" sqref="B3:V7"/>
    </sheetView>
  </sheetViews>
  <sheetFormatPr defaultRowHeight="14.4" x14ac:dyDescent="0.3"/>
  <cols>
    <col min="12" max="12" width="16" customWidth="1"/>
    <col min="13" max="13" width="20.44140625" customWidth="1"/>
    <col min="14" max="14" width="15.44140625" customWidth="1"/>
    <col min="15" max="15" width="23.77734375" customWidth="1"/>
    <col min="16" max="16" width="18.21875" bestFit="1" customWidth="1"/>
    <col min="17" max="17" width="12.5546875" bestFit="1" customWidth="1"/>
    <col min="18" max="18" width="20.21875" bestFit="1" customWidth="1"/>
    <col min="19" max="19" width="28.77734375" bestFit="1" customWidth="1"/>
    <col min="21" max="21" width="12.5546875" bestFit="1" customWidth="1"/>
    <col min="22" max="22" width="28.77734375" bestFit="1" customWidth="1"/>
    <col min="23" max="23" width="21" bestFit="1" customWidth="1"/>
    <col min="24" max="24" width="16.44140625" bestFit="1" customWidth="1"/>
    <col min="25" max="25" width="6.21875" bestFit="1" customWidth="1"/>
    <col min="26" max="26" width="8.77734375" bestFit="1" customWidth="1"/>
    <col min="27" max="27" width="14" bestFit="1" customWidth="1"/>
  </cols>
  <sheetData>
    <row r="3" spans="2:22" ht="14.4" customHeight="1" x14ac:dyDescent="0.3">
      <c r="B3" s="42" t="s">
        <v>74</v>
      </c>
      <c r="C3" s="42"/>
      <c r="D3" s="42"/>
      <c r="E3" s="42"/>
      <c r="F3" s="42"/>
      <c r="G3" s="42"/>
      <c r="H3" s="42"/>
      <c r="I3" s="42"/>
      <c r="J3" s="42"/>
      <c r="K3" s="42"/>
      <c r="L3" s="42"/>
      <c r="M3" s="42"/>
      <c r="N3" s="42"/>
      <c r="O3" s="42"/>
      <c r="P3" s="42"/>
      <c r="Q3" s="42"/>
      <c r="R3" s="42"/>
      <c r="S3" s="42"/>
      <c r="T3" s="42"/>
      <c r="U3" s="42"/>
      <c r="V3" s="42"/>
    </row>
    <row r="4" spans="2:22" ht="14.4" customHeight="1" x14ac:dyDescent="0.3">
      <c r="B4" s="42"/>
      <c r="C4" s="42"/>
      <c r="D4" s="42"/>
      <c r="E4" s="42"/>
      <c r="F4" s="42"/>
      <c r="G4" s="42"/>
      <c r="H4" s="42"/>
      <c r="I4" s="42"/>
      <c r="J4" s="42"/>
      <c r="K4" s="42"/>
      <c r="L4" s="42"/>
      <c r="M4" s="42"/>
      <c r="N4" s="42"/>
      <c r="O4" s="42"/>
      <c r="P4" s="42"/>
      <c r="Q4" s="42"/>
      <c r="R4" s="42"/>
      <c r="S4" s="42"/>
      <c r="T4" s="42"/>
      <c r="U4" s="42"/>
      <c r="V4" s="42"/>
    </row>
    <row r="5" spans="2:22" ht="14.4" customHeight="1" x14ac:dyDescent="0.3">
      <c r="B5" s="42"/>
      <c r="C5" s="42"/>
      <c r="D5" s="42"/>
      <c r="E5" s="42"/>
      <c r="F5" s="42"/>
      <c r="G5" s="42"/>
      <c r="H5" s="42"/>
      <c r="I5" s="42"/>
      <c r="J5" s="42"/>
      <c r="K5" s="42"/>
      <c r="L5" s="42"/>
      <c r="M5" s="42"/>
      <c r="N5" s="42"/>
      <c r="O5" s="42"/>
      <c r="P5" s="42"/>
      <c r="Q5" s="42"/>
      <c r="R5" s="42"/>
      <c r="S5" s="42"/>
      <c r="T5" s="42"/>
      <c r="U5" s="42"/>
      <c r="V5" s="42"/>
    </row>
    <row r="6" spans="2:22" ht="14.4" customHeight="1" x14ac:dyDescent="0.3">
      <c r="B6" s="42"/>
      <c r="C6" s="42"/>
      <c r="D6" s="42"/>
      <c r="E6" s="42"/>
      <c r="F6" s="42"/>
      <c r="G6" s="42"/>
      <c r="H6" s="42"/>
      <c r="I6" s="42"/>
      <c r="J6" s="42"/>
      <c r="K6" s="42"/>
      <c r="L6" s="42"/>
      <c r="M6" s="42"/>
      <c r="N6" s="42"/>
      <c r="O6" s="42"/>
      <c r="P6" s="42"/>
      <c r="Q6" s="42"/>
      <c r="R6" s="42"/>
      <c r="S6" s="42"/>
      <c r="T6" s="42"/>
      <c r="U6" s="42"/>
      <c r="V6" s="42"/>
    </row>
    <row r="7" spans="2:22" ht="14.4" customHeight="1" x14ac:dyDescent="0.3">
      <c r="B7" s="42"/>
      <c r="C7" s="42"/>
      <c r="D7" s="42"/>
      <c r="E7" s="42"/>
      <c r="F7" s="42"/>
      <c r="G7" s="42"/>
      <c r="H7" s="42"/>
      <c r="I7" s="42"/>
      <c r="J7" s="42"/>
      <c r="K7" s="42"/>
      <c r="L7" s="42"/>
      <c r="M7" s="42"/>
      <c r="N7" s="42"/>
      <c r="O7" s="42"/>
      <c r="P7" s="42"/>
      <c r="Q7" s="42"/>
      <c r="R7" s="42"/>
      <c r="S7" s="42"/>
      <c r="T7" s="42"/>
      <c r="U7" s="42"/>
      <c r="V7" s="42"/>
    </row>
    <row r="9" spans="2:22" x14ac:dyDescent="0.3">
      <c r="B9" s="41" t="s">
        <v>40</v>
      </c>
      <c r="C9" s="41"/>
      <c r="D9" s="41"/>
      <c r="E9" s="41"/>
      <c r="F9" s="41"/>
      <c r="G9" s="41"/>
      <c r="H9" s="41"/>
      <c r="I9" s="41"/>
      <c r="J9" s="41"/>
      <c r="K9" s="37"/>
      <c r="L9" t="s">
        <v>16</v>
      </c>
      <c r="M9" t="s">
        <v>41</v>
      </c>
      <c r="N9" t="s">
        <v>1</v>
      </c>
      <c r="O9" t="s">
        <v>18</v>
      </c>
      <c r="Q9" s="5" t="s">
        <v>65</v>
      </c>
      <c r="R9" t="s">
        <v>52</v>
      </c>
      <c r="U9" s="5" t="s">
        <v>65</v>
      </c>
      <c r="V9" t="s">
        <v>227</v>
      </c>
    </row>
    <row r="10" spans="2:22" ht="14.4" customHeight="1" x14ac:dyDescent="0.3">
      <c r="B10" s="41"/>
      <c r="C10" s="41"/>
      <c r="D10" s="41"/>
      <c r="E10" s="41"/>
      <c r="F10" s="41"/>
      <c r="G10" s="41"/>
      <c r="H10" s="41"/>
      <c r="I10" s="41"/>
      <c r="J10" s="41"/>
      <c r="K10" s="37"/>
      <c r="L10" t="s">
        <v>14</v>
      </c>
      <c r="M10" t="s">
        <v>42</v>
      </c>
      <c r="N10">
        <v>2867</v>
      </c>
      <c r="O10">
        <v>70.34</v>
      </c>
      <c r="Q10" s="6" t="s">
        <v>42</v>
      </c>
      <c r="R10" s="27">
        <v>365</v>
      </c>
      <c r="U10" s="6" t="s">
        <v>42</v>
      </c>
      <c r="V10" s="27">
        <v>63.26</v>
      </c>
    </row>
    <row r="11" spans="2:22" x14ac:dyDescent="0.3">
      <c r="B11" s="41"/>
      <c r="C11" s="41"/>
      <c r="D11" s="41"/>
      <c r="E11" s="41"/>
      <c r="F11" s="41"/>
      <c r="G11" s="41"/>
      <c r="H11" s="41"/>
      <c r="I11" s="41"/>
      <c r="J11" s="41"/>
      <c r="K11" s="37"/>
      <c r="L11" t="s">
        <v>14</v>
      </c>
      <c r="M11" t="s">
        <v>43</v>
      </c>
      <c r="N11">
        <v>843</v>
      </c>
      <c r="O11">
        <v>20.68</v>
      </c>
      <c r="Q11" s="6" t="s">
        <v>46</v>
      </c>
      <c r="R11" s="27">
        <v>6</v>
      </c>
      <c r="U11" s="6" t="s">
        <v>46</v>
      </c>
      <c r="V11" s="27">
        <v>1.04</v>
      </c>
    </row>
    <row r="12" spans="2:22" x14ac:dyDescent="0.3">
      <c r="B12" s="41"/>
      <c r="C12" s="41"/>
      <c r="D12" s="41"/>
      <c r="E12" s="41"/>
      <c r="F12" s="41"/>
      <c r="G12" s="41"/>
      <c r="H12" s="41"/>
      <c r="I12" s="41"/>
      <c r="J12" s="41"/>
      <c r="K12" s="37"/>
      <c r="L12" t="s">
        <v>14</v>
      </c>
      <c r="M12" t="s">
        <v>44</v>
      </c>
      <c r="N12">
        <v>177</v>
      </c>
      <c r="O12">
        <v>4.34</v>
      </c>
      <c r="Q12" s="6" t="s">
        <v>47</v>
      </c>
      <c r="R12" s="27">
        <v>5</v>
      </c>
      <c r="U12" s="6" t="s">
        <v>47</v>
      </c>
      <c r="V12" s="27">
        <v>0.87</v>
      </c>
    </row>
    <row r="13" spans="2:22" x14ac:dyDescent="0.3">
      <c r="B13" s="41"/>
      <c r="C13" s="41"/>
      <c r="D13" s="41"/>
      <c r="E13" s="41"/>
      <c r="F13" s="41"/>
      <c r="G13" s="41"/>
      <c r="H13" s="41"/>
      <c r="I13" s="41"/>
      <c r="J13" s="41"/>
      <c r="K13" s="37"/>
      <c r="L13" t="s">
        <v>14</v>
      </c>
      <c r="M13" t="s">
        <v>45</v>
      </c>
      <c r="N13">
        <v>102</v>
      </c>
      <c r="O13">
        <v>2.5</v>
      </c>
      <c r="Q13" s="6" t="s">
        <v>43</v>
      </c>
      <c r="R13" s="27">
        <v>143</v>
      </c>
      <c r="U13" s="6" t="s">
        <v>43</v>
      </c>
      <c r="V13" s="27">
        <v>24.78</v>
      </c>
    </row>
    <row r="14" spans="2:22" x14ac:dyDescent="0.3">
      <c r="B14" s="41"/>
      <c r="C14" s="41"/>
      <c r="D14" s="41"/>
      <c r="E14" s="41"/>
      <c r="F14" s="41"/>
      <c r="G14" s="41"/>
      <c r="H14" s="41"/>
      <c r="I14" s="41"/>
      <c r="J14" s="41"/>
      <c r="K14" s="37"/>
      <c r="L14" t="s">
        <v>14</v>
      </c>
      <c r="M14" t="s">
        <v>46</v>
      </c>
      <c r="N14">
        <v>75</v>
      </c>
      <c r="O14">
        <v>1.84</v>
      </c>
      <c r="Q14" s="6" t="s">
        <v>44</v>
      </c>
      <c r="R14" s="27">
        <v>33</v>
      </c>
      <c r="U14" s="6" t="s">
        <v>44</v>
      </c>
      <c r="V14" s="27">
        <v>5.72</v>
      </c>
    </row>
    <row r="15" spans="2:22" x14ac:dyDescent="0.3">
      <c r="B15" s="41"/>
      <c r="C15" s="41"/>
      <c r="D15" s="41"/>
      <c r="E15" s="41"/>
      <c r="F15" s="41"/>
      <c r="G15" s="41"/>
      <c r="H15" s="41"/>
      <c r="I15" s="41"/>
      <c r="J15" s="41"/>
      <c r="K15" s="37"/>
      <c r="L15" t="s">
        <v>14</v>
      </c>
      <c r="M15" t="s">
        <v>47</v>
      </c>
      <c r="N15">
        <v>10</v>
      </c>
      <c r="O15">
        <v>0.25</v>
      </c>
      <c r="Q15" s="6" t="s">
        <v>45</v>
      </c>
      <c r="R15" s="27">
        <v>10</v>
      </c>
      <c r="U15" s="6" t="s">
        <v>45</v>
      </c>
      <c r="V15" s="27">
        <v>1.73</v>
      </c>
    </row>
    <row r="16" spans="2:22" x14ac:dyDescent="0.3">
      <c r="B16" s="41"/>
      <c r="C16" s="41"/>
      <c r="D16" s="41"/>
      <c r="E16" s="41"/>
      <c r="F16" s="41"/>
      <c r="G16" s="41"/>
      <c r="H16" s="41"/>
      <c r="I16" s="41"/>
      <c r="J16" s="41"/>
      <c r="K16" s="37"/>
      <c r="L16" t="s">
        <v>14</v>
      </c>
      <c r="M16" t="s">
        <v>48</v>
      </c>
      <c r="N16">
        <v>1</v>
      </c>
      <c r="O16">
        <v>0.02</v>
      </c>
      <c r="Q16" s="6" t="s">
        <v>48</v>
      </c>
      <c r="R16" s="27">
        <v>12</v>
      </c>
      <c r="U16" s="6" t="s">
        <v>48</v>
      </c>
      <c r="V16" s="27">
        <v>2.08</v>
      </c>
    </row>
    <row r="17" spans="2:22" x14ac:dyDescent="0.3">
      <c r="B17" s="41"/>
      <c r="C17" s="41"/>
      <c r="D17" s="41"/>
      <c r="E17" s="41"/>
      <c r="F17" s="41"/>
      <c r="G17" s="41"/>
      <c r="H17" s="41"/>
      <c r="I17" s="41"/>
      <c r="J17" s="41"/>
      <c r="K17" s="37"/>
      <c r="L17" t="s">
        <v>14</v>
      </c>
      <c r="M17" t="s">
        <v>49</v>
      </c>
      <c r="N17">
        <v>1</v>
      </c>
      <c r="O17">
        <v>0.02</v>
      </c>
      <c r="Q17" s="6" t="s">
        <v>49</v>
      </c>
      <c r="R17" s="27">
        <v>2</v>
      </c>
      <c r="U17" s="6" t="s">
        <v>49</v>
      </c>
      <c r="V17" s="27">
        <v>0.35</v>
      </c>
    </row>
    <row r="18" spans="2:22" x14ac:dyDescent="0.3">
      <c r="B18" s="41"/>
      <c r="C18" s="41"/>
      <c r="D18" s="41"/>
      <c r="E18" s="41"/>
      <c r="F18" s="41"/>
      <c r="G18" s="41"/>
      <c r="H18" s="41"/>
      <c r="I18" s="41"/>
      <c r="J18" s="41"/>
      <c r="K18" s="37"/>
      <c r="L18" t="s">
        <v>15</v>
      </c>
      <c r="M18" t="s">
        <v>42</v>
      </c>
      <c r="N18">
        <v>365</v>
      </c>
      <c r="O18">
        <v>63.26</v>
      </c>
      <c r="Q18" s="6" t="s">
        <v>50</v>
      </c>
      <c r="R18" s="27">
        <v>1</v>
      </c>
      <c r="U18" s="6" t="s">
        <v>50</v>
      </c>
      <c r="V18" s="27">
        <v>0.17</v>
      </c>
    </row>
    <row r="19" spans="2:22" x14ac:dyDescent="0.3">
      <c r="B19" s="41"/>
      <c r="C19" s="41"/>
      <c r="D19" s="41"/>
      <c r="E19" s="41"/>
      <c r="F19" s="41"/>
      <c r="G19" s="41"/>
      <c r="H19" s="41"/>
      <c r="I19" s="41"/>
      <c r="J19" s="41"/>
      <c r="K19" s="37"/>
      <c r="L19" t="s">
        <v>15</v>
      </c>
      <c r="M19" t="s">
        <v>43</v>
      </c>
      <c r="N19">
        <v>143</v>
      </c>
      <c r="O19">
        <v>24.78</v>
      </c>
    </row>
    <row r="20" spans="2:22" x14ac:dyDescent="0.3">
      <c r="B20" s="41"/>
      <c r="C20" s="41"/>
      <c r="D20" s="41"/>
      <c r="E20" s="41"/>
      <c r="F20" s="41"/>
      <c r="G20" s="41"/>
      <c r="H20" s="41"/>
      <c r="I20" s="41"/>
      <c r="J20" s="41"/>
      <c r="K20" s="37"/>
      <c r="L20" t="s">
        <v>15</v>
      </c>
      <c r="M20" t="s">
        <v>44</v>
      </c>
      <c r="N20">
        <v>33</v>
      </c>
      <c r="O20">
        <v>5.72</v>
      </c>
    </row>
    <row r="21" spans="2:22" x14ac:dyDescent="0.3">
      <c r="B21" s="41"/>
      <c r="C21" s="41"/>
      <c r="D21" s="41"/>
      <c r="E21" s="41"/>
      <c r="F21" s="41"/>
      <c r="G21" s="41"/>
      <c r="H21" s="41"/>
      <c r="I21" s="41"/>
      <c r="J21" s="41"/>
      <c r="K21" s="37"/>
      <c r="L21" t="s">
        <v>15</v>
      </c>
      <c r="M21" t="s">
        <v>48</v>
      </c>
      <c r="N21">
        <v>12</v>
      </c>
      <c r="O21">
        <v>2.08</v>
      </c>
    </row>
    <row r="22" spans="2:22" x14ac:dyDescent="0.3">
      <c r="B22" s="41"/>
      <c r="C22" s="41"/>
      <c r="D22" s="41"/>
      <c r="E22" s="41"/>
      <c r="F22" s="41"/>
      <c r="G22" s="41"/>
      <c r="H22" s="41"/>
      <c r="I22" s="41"/>
      <c r="J22" s="41"/>
      <c r="K22" s="37"/>
      <c r="L22" t="s">
        <v>15</v>
      </c>
      <c r="M22" t="s">
        <v>45</v>
      </c>
      <c r="N22">
        <v>10</v>
      </c>
      <c r="O22">
        <v>1.73</v>
      </c>
    </row>
    <row r="23" spans="2:22" x14ac:dyDescent="0.3">
      <c r="B23" s="41"/>
      <c r="C23" s="41"/>
      <c r="D23" s="41"/>
      <c r="E23" s="41"/>
      <c r="F23" s="41"/>
      <c r="G23" s="41"/>
      <c r="H23" s="41"/>
      <c r="I23" s="41"/>
      <c r="J23" s="41"/>
      <c r="K23" s="37"/>
      <c r="L23" t="s">
        <v>15</v>
      </c>
      <c r="M23" t="s">
        <v>46</v>
      </c>
      <c r="N23">
        <v>6</v>
      </c>
      <c r="O23">
        <v>1.04</v>
      </c>
    </row>
    <row r="24" spans="2:22" x14ac:dyDescent="0.3">
      <c r="B24" s="37"/>
      <c r="C24" s="37"/>
      <c r="D24" s="37"/>
      <c r="E24" s="37"/>
      <c r="F24" s="37"/>
      <c r="G24" s="37"/>
      <c r="H24" s="37"/>
      <c r="I24" s="37"/>
      <c r="J24" s="37"/>
      <c r="K24" s="37"/>
      <c r="L24" t="s">
        <v>15</v>
      </c>
      <c r="M24" t="s">
        <v>47</v>
      </c>
      <c r="N24">
        <v>5</v>
      </c>
      <c r="O24">
        <v>0.87</v>
      </c>
    </row>
    <row r="25" spans="2:22" x14ac:dyDescent="0.3">
      <c r="L25" t="s">
        <v>15</v>
      </c>
      <c r="M25" t="s">
        <v>49</v>
      </c>
      <c r="N25">
        <v>2</v>
      </c>
      <c r="O25">
        <v>0.35</v>
      </c>
    </row>
    <row r="26" spans="2:22" x14ac:dyDescent="0.3">
      <c r="L26" t="s">
        <v>15</v>
      </c>
      <c r="M26" t="s">
        <v>50</v>
      </c>
      <c r="N26">
        <v>1</v>
      </c>
      <c r="O26">
        <v>0.17</v>
      </c>
    </row>
    <row r="27" spans="2:22" x14ac:dyDescent="0.3">
      <c r="L27" t="s">
        <v>12</v>
      </c>
      <c r="M27" t="s">
        <v>42</v>
      </c>
      <c r="N27">
        <v>60948</v>
      </c>
      <c r="O27">
        <v>68.010000000000005</v>
      </c>
    </row>
    <row r="28" spans="2:22" x14ac:dyDescent="0.3">
      <c r="L28" t="s">
        <v>12</v>
      </c>
      <c r="M28" t="s">
        <v>43</v>
      </c>
      <c r="N28">
        <v>16420</v>
      </c>
      <c r="O28">
        <v>18.32</v>
      </c>
    </row>
    <row r="29" spans="2:22" x14ac:dyDescent="0.3">
      <c r="L29" t="s">
        <v>12</v>
      </c>
      <c r="M29" t="s">
        <v>44</v>
      </c>
      <c r="N29">
        <v>5569</v>
      </c>
      <c r="O29">
        <v>6.21</v>
      </c>
    </row>
    <row r="30" spans="2:22" x14ac:dyDescent="0.3">
      <c r="L30" t="s">
        <v>12</v>
      </c>
      <c r="M30" t="s">
        <v>45</v>
      </c>
      <c r="N30">
        <v>2663</v>
      </c>
      <c r="O30">
        <v>2.97</v>
      </c>
    </row>
    <row r="31" spans="2:22" x14ac:dyDescent="0.3">
      <c r="L31" t="s">
        <v>12</v>
      </c>
      <c r="M31" t="s">
        <v>48</v>
      </c>
      <c r="N31">
        <v>1957</v>
      </c>
      <c r="O31">
        <v>2.1800000000000002</v>
      </c>
    </row>
    <row r="32" spans="2:22" x14ac:dyDescent="0.3">
      <c r="L32" t="s">
        <v>12</v>
      </c>
      <c r="M32" t="s">
        <v>47</v>
      </c>
      <c r="N32">
        <v>828</v>
      </c>
      <c r="O32">
        <v>0.92</v>
      </c>
    </row>
    <row r="33" spans="12:15" x14ac:dyDescent="0.3">
      <c r="L33" t="s">
        <v>12</v>
      </c>
      <c r="M33" t="s">
        <v>46</v>
      </c>
      <c r="N33">
        <v>637</v>
      </c>
      <c r="O33">
        <v>0.71</v>
      </c>
    </row>
    <row r="34" spans="12:15" x14ac:dyDescent="0.3">
      <c r="L34" t="s">
        <v>12</v>
      </c>
      <c r="M34" t="s">
        <v>49</v>
      </c>
      <c r="N34">
        <v>574</v>
      </c>
      <c r="O34">
        <v>0.64</v>
      </c>
    </row>
    <row r="35" spans="12:15" x14ac:dyDescent="0.3">
      <c r="L35" t="s">
        <v>12</v>
      </c>
      <c r="M35" t="s">
        <v>50</v>
      </c>
      <c r="N35">
        <v>11</v>
      </c>
      <c r="O35">
        <v>0.01</v>
      </c>
    </row>
    <row r="36" spans="12:15" x14ac:dyDescent="0.3">
      <c r="L36" t="s">
        <v>12</v>
      </c>
      <c r="M36" t="s">
        <v>51</v>
      </c>
      <c r="N36">
        <v>6</v>
      </c>
      <c r="O36">
        <v>0.01</v>
      </c>
    </row>
    <row r="37" spans="12:15" x14ac:dyDescent="0.3">
      <c r="L37" t="s">
        <v>13</v>
      </c>
      <c r="M37" t="s">
        <v>42</v>
      </c>
      <c r="N37">
        <v>21814</v>
      </c>
      <c r="O37">
        <v>86.83</v>
      </c>
    </row>
    <row r="38" spans="12:15" x14ac:dyDescent="0.3">
      <c r="L38" t="s">
        <v>13</v>
      </c>
      <c r="M38" t="s">
        <v>43</v>
      </c>
      <c r="N38">
        <v>1795</v>
      </c>
      <c r="O38">
        <v>7.14</v>
      </c>
    </row>
    <row r="39" spans="12:15" x14ac:dyDescent="0.3">
      <c r="L39" t="s">
        <v>13</v>
      </c>
      <c r="M39" t="s">
        <v>44</v>
      </c>
      <c r="N39">
        <v>756</v>
      </c>
      <c r="O39">
        <v>3.01</v>
      </c>
    </row>
    <row r="40" spans="12:15" x14ac:dyDescent="0.3">
      <c r="L40" t="s">
        <v>13</v>
      </c>
      <c r="M40" t="s">
        <v>46</v>
      </c>
      <c r="N40">
        <v>400</v>
      </c>
      <c r="O40">
        <v>1.59</v>
      </c>
    </row>
    <row r="41" spans="12:15" x14ac:dyDescent="0.3">
      <c r="L41" t="s">
        <v>13</v>
      </c>
      <c r="M41" t="s">
        <v>45</v>
      </c>
      <c r="N41">
        <v>122</v>
      </c>
      <c r="O41">
        <v>0.49</v>
      </c>
    </row>
    <row r="42" spans="12:15" x14ac:dyDescent="0.3">
      <c r="L42" t="s">
        <v>13</v>
      </c>
      <c r="M42" t="s">
        <v>48</v>
      </c>
      <c r="N42">
        <v>124</v>
      </c>
      <c r="O42">
        <v>0.49</v>
      </c>
    </row>
    <row r="43" spans="12:15" x14ac:dyDescent="0.3">
      <c r="L43" t="s">
        <v>13</v>
      </c>
      <c r="M43" t="s">
        <v>47</v>
      </c>
      <c r="N43">
        <v>89</v>
      </c>
      <c r="O43">
        <v>0.35</v>
      </c>
    </row>
    <row r="44" spans="12:15" x14ac:dyDescent="0.3">
      <c r="L44" t="s">
        <v>13</v>
      </c>
      <c r="M44" t="s">
        <v>49</v>
      </c>
      <c r="N44">
        <v>24</v>
      </c>
      <c r="O44">
        <v>0.1</v>
      </c>
    </row>
  </sheetData>
  <mergeCells count="2">
    <mergeCell ref="B9:J23"/>
    <mergeCell ref="B3:V7"/>
  </mergeCells>
  <pageMargins left="0.7" right="0.7" top="0.75" bottom="0.75" header="0.3" footer="0.3"/>
  <drawing r:id="rId3"/>
  <tableParts count="1">
    <tablePart r:id="rId4"/>
  </tableParts>
  <extLst>
    <ext xmlns:x14="http://schemas.microsoft.com/office/spreadsheetml/2009/9/main" uri="{A8765BA9-456A-4dab-B4F3-ACF838C121DE}">
      <x14:slicerList>
        <x14:slicer r:id="rId5"/>
      </x14:slicerList>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947609-87F2-4C25-8DA8-6111628A497A}">
  <dimension ref="B3:AO72"/>
  <sheetViews>
    <sheetView tabSelected="1" topLeftCell="A28" workbookViewId="0">
      <selection activeCell="L54" sqref="L54"/>
    </sheetView>
  </sheetViews>
  <sheetFormatPr defaultRowHeight="14.4" x14ac:dyDescent="0.3"/>
  <cols>
    <col min="10" max="10" width="21" bestFit="1" customWidth="1"/>
    <col min="11" max="11" width="18.109375" bestFit="1" customWidth="1"/>
    <col min="12" max="12" width="6.88671875" bestFit="1" customWidth="1"/>
    <col min="13" max="13" width="16.109375" bestFit="1" customWidth="1"/>
    <col min="15" max="15" width="20.44140625" bestFit="1" customWidth="1"/>
    <col min="16" max="16" width="15.77734375" customWidth="1"/>
    <col min="17" max="18" width="4" bestFit="1" customWidth="1"/>
    <col min="19" max="22" width="5" bestFit="1" customWidth="1"/>
    <col min="23" max="23" width="4" bestFit="1" customWidth="1"/>
    <col min="24" max="24" width="2" bestFit="1" customWidth="1"/>
    <col min="25" max="25" width="2.109375" bestFit="1" customWidth="1"/>
    <col min="26" max="26" width="10.77734375" bestFit="1" customWidth="1"/>
    <col min="33" max="33" width="10.77734375" bestFit="1" customWidth="1"/>
  </cols>
  <sheetData>
    <row r="3" spans="2:25" ht="14.4" customHeight="1" x14ac:dyDescent="0.3">
      <c r="B3" s="43" t="s">
        <v>87</v>
      </c>
      <c r="C3" s="43"/>
      <c r="D3" s="43"/>
      <c r="E3" s="43"/>
      <c r="F3" s="43"/>
      <c r="G3" s="43"/>
      <c r="H3" s="43"/>
      <c r="I3" s="43"/>
      <c r="J3" s="43"/>
      <c r="K3" s="43"/>
      <c r="L3" s="43"/>
      <c r="M3" s="43"/>
      <c r="N3" s="43"/>
      <c r="O3" s="43"/>
      <c r="P3" s="43"/>
      <c r="Q3" s="43"/>
      <c r="R3" s="43"/>
      <c r="S3" s="43"/>
      <c r="T3" s="43"/>
      <c r="U3" s="43"/>
      <c r="V3" s="43"/>
      <c r="W3" s="43"/>
      <c r="X3" s="43"/>
      <c r="Y3" s="43"/>
    </row>
    <row r="4" spans="2:25" ht="14.4" customHeight="1" x14ac:dyDescent="0.3">
      <c r="B4" s="43"/>
      <c r="C4" s="43"/>
      <c r="D4" s="43"/>
      <c r="E4" s="43"/>
      <c r="F4" s="43"/>
      <c r="G4" s="43"/>
      <c r="H4" s="43"/>
      <c r="I4" s="43"/>
      <c r="J4" s="43"/>
      <c r="K4" s="43"/>
      <c r="L4" s="43"/>
      <c r="M4" s="43"/>
      <c r="N4" s="43"/>
      <c r="O4" s="43"/>
      <c r="P4" s="43"/>
      <c r="Q4" s="43"/>
      <c r="R4" s="43"/>
      <c r="S4" s="43"/>
      <c r="T4" s="43"/>
      <c r="U4" s="43"/>
      <c r="V4" s="43"/>
      <c r="W4" s="43"/>
      <c r="X4" s="43"/>
      <c r="Y4" s="43"/>
    </row>
    <row r="5" spans="2:25" ht="14.4" customHeight="1" x14ac:dyDescent="0.3">
      <c r="B5" s="43"/>
      <c r="C5" s="43"/>
      <c r="D5" s="43"/>
      <c r="E5" s="43"/>
      <c r="F5" s="43"/>
      <c r="G5" s="43"/>
      <c r="H5" s="43"/>
      <c r="I5" s="43"/>
      <c r="J5" s="43"/>
      <c r="K5" s="43"/>
      <c r="L5" s="43"/>
      <c r="M5" s="43"/>
      <c r="N5" s="43"/>
      <c r="O5" s="43"/>
      <c r="P5" s="43"/>
      <c r="Q5" s="43"/>
      <c r="R5" s="43"/>
      <c r="S5" s="43"/>
      <c r="T5" s="43"/>
      <c r="U5" s="43"/>
      <c r="V5" s="43"/>
      <c r="W5" s="43"/>
      <c r="X5" s="43"/>
      <c r="Y5" s="43"/>
    </row>
    <row r="6" spans="2:25" ht="14.4" customHeight="1" x14ac:dyDescent="0.3">
      <c r="B6" s="43"/>
      <c r="C6" s="43"/>
      <c r="D6" s="43"/>
      <c r="E6" s="43"/>
      <c r="F6" s="43"/>
      <c r="G6" s="43"/>
      <c r="H6" s="43"/>
      <c r="I6" s="43"/>
      <c r="J6" s="43"/>
      <c r="K6" s="43"/>
      <c r="L6" s="43"/>
      <c r="M6" s="43"/>
      <c r="N6" s="43"/>
      <c r="O6" s="43"/>
      <c r="P6" s="43"/>
      <c r="Q6" s="43"/>
      <c r="R6" s="43"/>
      <c r="S6" s="43"/>
      <c r="T6" s="43"/>
      <c r="U6" s="43"/>
      <c r="V6" s="43"/>
      <c r="W6" s="43"/>
      <c r="X6" s="43"/>
      <c r="Y6" s="43"/>
    </row>
    <row r="7" spans="2:25" ht="14.4" customHeight="1" x14ac:dyDescent="0.3">
      <c r="B7" s="43"/>
      <c r="C7" s="43"/>
      <c r="D7" s="43"/>
      <c r="E7" s="43"/>
      <c r="F7" s="43"/>
      <c r="G7" s="43"/>
      <c r="H7" s="43"/>
      <c r="I7" s="43"/>
      <c r="J7" s="43"/>
      <c r="K7" s="43"/>
      <c r="L7" s="43"/>
      <c r="M7" s="43"/>
      <c r="N7" s="43"/>
      <c r="O7" s="43"/>
      <c r="P7" s="43"/>
      <c r="Q7" s="43"/>
      <c r="R7" s="43"/>
      <c r="S7" s="43"/>
      <c r="T7" s="43"/>
      <c r="U7" s="43"/>
      <c r="V7" s="43"/>
      <c r="W7" s="43"/>
      <c r="X7" s="43"/>
      <c r="Y7" s="43"/>
    </row>
    <row r="9" spans="2:25" ht="14.4" customHeight="1" x14ac:dyDescent="0.3">
      <c r="B9" s="41" t="s">
        <v>88</v>
      </c>
      <c r="C9" s="41"/>
      <c r="D9" s="41"/>
      <c r="E9" s="41"/>
      <c r="F9" s="41"/>
      <c r="G9" s="41"/>
      <c r="H9" s="41"/>
      <c r="I9" s="19"/>
      <c r="J9" t="s">
        <v>41</v>
      </c>
      <c r="K9" t="s">
        <v>89</v>
      </c>
      <c r="L9" t="s">
        <v>90</v>
      </c>
      <c r="M9" t="s">
        <v>62</v>
      </c>
      <c r="O9" s="5" t="s">
        <v>63</v>
      </c>
      <c r="P9" s="5" t="s">
        <v>67</v>
      </c>
    </row>
    <row r="10" spans="2:25" x14ac:dyDescent="0.3">
      <c r="B10" s="41"/>
      <c r="C10" s="41"/>
      <c r="D10" s="41"/>
      <c r="E10" s="41"/>
      <c r="F10" s="41"/>
      <c r="G10" s="41"/>
      <c r="H10" s="41"/>
      <c r="I10" s="19"/>
      <c r="J10" t="s">
        <v>42</v>
      </c>
      <c r="K10" t="s">
        <v>91</v>
      </c>
      <c r="L10">
        <v>2014</v>
      </c>
      <c r="M10">
        <v>181</v>
      </c>
      <c r="N10" s="2"/>
      <c r="O10" s="5" t="s">
        <v>65</v>
      </c>
      <c r="P10" t="s">
        <v>42</v>
      </c>
      <c r="Q10" t="s">
        <v>46</v>
      </c>
      <c r="R10" t="s">
        <v>47</v>
      </c>
      <c r="S10" t="s">
        <v>43</v>
      </c>
      <c r="T10" t="s">
        <v>44</v>
      </c>
      <c r="U10" t="s">
        <v>45</v>
      </c>
      <c r="V10" t="s">
        <v>48</v>
      </c>
      <c r="W10" t="s">
        <v>49</v>
      </c>
      <c r="X10" t="s">
        <v>51</v>
      </c>
      <c r="Y10" t="s">
        <v>50</v>
      </c>
    </row>
    <row r="11" spans="2:25" x14ac:dyDescent="0.3">
      <c r="B11" s="41"/>
      <c r="C11" s="41"/>
      <c r="D11" s="41"/>
      <c r="E11" s="41"/>
      <c r="F11" s="41"/>
      <c r="G11" s="41"/>
      <c r="H11" s="41"/>
      <c r="I11" s="19"/>
      <c r="J11" t="s">
        <v>42</v>
      </c>
      <c r="K11" t="s">
        <v>91</v>
      </c>
      <c r="L11">
        <v>2015</v>
      </c>
      <c r="M11">
        <v>20600</v>
      </c>
      <c r="N11" s="2"/>
      <c r="O11" s="6">
        <v>2014</v>
      </c>
      <c r="P11" s="27">
        <v>181</v>
      </c>
      <c r="Q11" s="27"/>
      <c r="R11" s="27"/>
      <c r="S11" s="27"/>
      <c r="T11" s="27"/>
      <c r="U11" s="27"/>
      <c r="V11" s="27"/>
      <c r="W11" s="27"/>
      <c r="X11" s="27"/>
      <c r="Y11" s="27"/>
    </row>
    <row r="12" spans="2:25" x14ac:dyDescent="0.3">
      <c r="B12" s="41"/>
      <c r="C12" s="41"/>
      <c r="D12" s="41"/>
      <c r="E12" s="41"/>
      <c r="F12" s="41"/>
      <c r="G12" s="41"/>
      <c r="H12" s="41"/>
      <c r="I12" s="19"/>
      <c r="J12" t="s">
        <v>42</v>
      </c>
      <c r="K12" t="s">
        <v>91</v>
      </c>
      <c r="L12">
        <v>2016</v>
      </c>
      <c r="M12">
        <v>41117</v>
      </c>
      <c r="N12" s="2"/>
      <c r="O12" s="6">
        <v>2015</v>
      </c>
      <c r="P12" s="27">
        <v>20600</v>
      </c>
      <c r="Q12" s="27">
        <v>258</v>
      </c>
      <c r="R12" s="27">
        <v>169</v>
      </c>
      <c r="S12" s="27">
        <v>2195</v>
      </c>
      <c r="T12" s="27">
        <v>962</v>
      </c>
      <c r="U12" s="27">
        <v>380</v>
      </c>
      <c r="V12" s="27">
        <v>275</v>
      </c>
      <c r="W12" s="27">
        <v>84</v>
      </c>
      <c r="X12" s="27">
        <v>6</v>
      </c>
      <c r="Y12" s="27"/>
    </row>
    <row r="13" spans="2:25" x14ac:dyDescent="0.3">
      <c r="B13" s="41"/>
      <c r="C13" s="41"/>
      <c r="D13" s="41"/>
      <c r="E13" s="41"/>
      <c r="F13" s="41"/>
      <c r="G13" s="41"/>
      <c r="H13" s="41"/>
      <c r="I13" s="19"/>
      <c r="J13" t="s">
        <v>42</v>
      </c>
      <c r="K13" t="s">
        <v>91</v>
      </c>
      <c r="L13">
        <v>2017</v>
      </c>
      <c r="M13">
        <v>24096</v>
      </c>
      <c r="N13" s="2"/>
      <c r="O13" s="6">
        <v>2016</v>
      </c>
      <c r="P13" s="27">
        <v>41117</v>
      </c>
      <c r="Q13" s="27">
        <v>704</v>
      </c>
      <c r="R13" s="27">
        <v>295</v>
      </c>
      <c r="S13" s="27">
        <v>9837</v>
      </c>
      <c r="T13" s="27">
        <v>3000</v>
      </c>
      <c r="U13" s="27">
        <v>1469</v>
      </c>
      <c r="V13" s="27">
        <v>1039</v>
      </c>
      <c r="W13" s="27">
        <v>330</v>
      </c>
      <c r="X13" s="27"/>
      <c r="Y13" s="27">
        <v>6</v>
      </c>
    </row>
    <row r="14" spans="2:25" x14ac:dyDescent="0.3">
      <c r="B14" s="41"/>
      <c r="C14" s="41"/>
      <c r="D14" s="41"/>
      <c r="E14" s="41"/>
      <c r="F14" s="41"/>
      <c r="G14" s="41"/>
      <c r="H14" s="41"/>
      <c r="I14" s="19"/>
      <c r="J14" t="s">
        <v>46</v>
      </c>
      <c r="K14" t="s">
        <v>91</v>
      </c>
      <c r="L14">
        <v>2015</v>
      </c>
      <c r="M14">
        <v>258</v>
      </c>
      <c r="N14" s="2"/>
      <c r="O14" s="6">
        <v>2017</v>
      </c>
      <c r="P14" s="27">
        <v>24096</v>
      </c>
      <c r="Q14" s="27">
        <v>156</v>
      </c>
      <c r="R14" s="27">
        <v>468</v>
      </c>
      <c r="S14" s="27">
        <v>7169</v>
      </c>
      <c r="T14" s="27">
        <v>2573</v>
      </c>
      <c r="U14" s="27">
        <v>1048</v>
      </c>
      <c r="V14" s="27">
        <v>780</v>
      </c>
      <c r="W14" s="27">
        <v>187</v>
      </c>
      <c r="X14" s="27"/>
      <c r="Y14" s="27">
        <v>6</v>
      </c>
    </row>
    <row r="15" spans="2:25" x14ac:dyDescent="0.3">
      <c r="B15" s="41"/>
      <c r="C15" s="41"/>
      <c r="D15" s="41"/>
      <c r="E15" s="41"/>
      <c r="F15" s="41"/>
      <c r="G15" s="41"/>
      <c r="H15" s="41"/>
      <c r="I15" s="19"/>
      <c r="J15" t="s">
        <v>46</v>
      </c>
      <c r="K15" t="s">
        <v>91</v>
      </c>
      <c r="L15">
        <v>2016</v>
      </c>
      <c r="M15">
        <v>704</v>
      </c>
      <c r="N15" s="2"/>
    </row>
    <row r="16" spans="2:25" x14ac:dyDescent="0.3">
      <c r="B16" s="41"/>
      <c r="C16" s="41"/>
      <c r="D16" s="41"/>
      <c r="E16" s="41"/>
      <c r="F16" s="41"/>
      <c r="G16" s="41"/>
      <c r="H16" s="41"/>
      <c r="I16" s="19"/>
      <c r="J16" t="s">
        <v>46</v>
      </c>
      <c r="K16" t="s">
        <v>91</v>
      </c>
      <c r="L16">
        <v>2017</v>
      </c>
      <c r="M16">
        <v>156</v>
      </c>
      <c r="N16" s="2"/>
    </row>
    <row r="17" spans="2:41" x14ac:dyDescent="0.3">
      <c r="B17" s="41"/>
      <c r="C17" s="41"/>
      <c r="D17" s="41"/>
      <c r="E17" s="41"/>
      <c r="F17" s="41"/>
      <c r="G17" s="41"/>
      <c r="H17" s="41"/>
      <c r="I17" s="19"/>
      <c r="J17" t="s">
        <v>47</v>
      </c>
      <c r="K17" t="s">
        <v>91</v>
      </c>
      <c r="L17">
        <v>2015</v>
      </c>
      <c r="M17">
        <v>169</v>
      </c>
      <c r="N17" s="2"/>
    </row>
    <row r="18" spans="2:41" x14ac:dyDescent="0.3">
      <c r="B18" s="41"/>
      <c r="C18" s="41"/>
      <c r="D18" s="41"/>
      <c r="E18" s="41"/>
      <c r="F18" s="41"/>
      <c r="G18" s="41"/>
      <c r="H18" s="41"/>
      <c r="I18" s="19"/>
      <c r="J18" t="s">
        <v>47</v>
      </c>
      <c r="K18" t="s">
        <v>91</v>
      </c>
      <c r="L18">
        <v>2016</v>
      </c>
      <c r="M18">
        <v>295</v>
      </c>
      <c r="N18" s="2"/>
    </row>
    <row r="19" spans="2:41" x14ac:dyDescent="0.3">
      <c r="B19" s="41"/>
      <c r="C19" s="41"/>
      <c r="D19" s="41"/>
      <c r="E19" s="41"/>
      <c r="F19" s="41"/>
      <c r="G19" s="41"/>
      <c r="H19" s="41"/>
      <c r="I19" s="19"/>
      <c r="J19" t="s">
        <v>47</v>
      </c>
      <c r="K19" t="s">
        <v>91</v>
      </c>
      <c r="L19">
        <v>2017</v>
      </c>
      <c r="M19">
        <v>468</v>
      </c>
      <c r="N19" s="2"/>
    </row>
    <row r="20" spans="2:41" x14ac:dyDescent="0.3">
      <c r="B20" s="41"/>
      <c r="C20" s="41"/>
      <c r="D20" s="41"/>
      <c r="E20" s="41"/>
      <c r="F20" s="41"/>
      <c r="G20" s="41"/>
      <c r="H20" s="41"/>
      <c r="I20" s="19"/>
      <c r="J20" t="s">
        <v>43</v>
      </c>
      <c r="K20" t="s">
        <v>91</v>
      </c>
      <c r="L20">
        <v>2015</v>
      </c>
      <c r="M20">
        <v>2195</v>
      </c>
      <c r="N20" s="2"/>
    </row>
    <row r="21" spans="2:41" x14ac:dyDescent="0.3">
      <c r="B21" s="41"/>
      <c r="C21" s="41"/>
      <c r="D21" s="41"/>
      <c r="E21" s="41"/>
      <c r="F21" s="41"/>
      <c r="G21" s="41"/>
      <c r="H21" s="41"/>
      <c r="I21" s="19"/>
      <c r="J21" t="s">
        <v>43</v>
      </c>
      <c r="K21" t="s">
        <v>91</v>
      </c>
      <c r="L21">
        <v>2016</v>
      </c>
      <c r="M21">
        <v>9837</v>
      </c>
      <c r="N21" s="2"/>
      <c r="AI21" s="9"/>
      <c r="AJ21" s="9"/>
      <c r="AK21" s="9"/>
      <c r="AL21" s="9"/>
      <c r="AM21" s="9"/>
      <c r="AN21" s="9"/>
      <c r="AO21" s="9"/>
    </row>
    <row r="22" spans="2:41" ht="14.4" customHeight="1" x14ac:dyDescent="0.3">
      <c r="B22" s="41"/>
      <c r="C22" s="41"/>
      <c r="D22" s="41"/>
      <c r="E22" s="41"/>
      <c r="F22" s="41"/>
      <c r="G22" s="41"/>
      <c r="H22" s="41"/>
      <c r="I22" s="19"/>
      <c r="J22" t="s">
        <v>43</v>
      </c>
      <c r="K22" t="s">
        <v>91</v>
      </c>
      <c r="L22">
        <v>2017</v>
      </c>
      <c r="M22">
        <v>7169</v>
      </c>
      <c r="N22" s="2"/>
    </row>
    <row r="23" spans="2:41" ht="14.4" customHeight="1" x14ac:dyDescent="0.3">
      <c r="B23" s="41"/>
      <c r="C23" s="41"/>
      <c r="D23" s="41"/>
      <c r="E23" s="41"/>
      <c r="F23" s="41"/>
      <c r="G23" s="41"/>
      <c r="H23" s="41"/>
      <c r="I23" s="19"/>
      <c r="J23" t="s">
        <v>44</v>
      </c>
      <c r="K23" t="s">
        <v>91</v>
      </c>
      <c r="L23">
        <v>2015</v>
      </c>
      <c r="M23">
        <v>962</v>
      </c>
      <c r="N23" s="2"/>
    </row>
    <row r="24" spans="2:41" ht="14.4" customHeight="1" x14ac:dyDescent="0.3">
      <c r="B24" s="41"/>
      <c r="C24" s="41"/>
      <c r="D24" s="41"/>
      <c r="E24" s="41"/>
      <c r="F24" s="41"/>
      <c r="G24" s="41"/>
      <c r="H24" s="41"/>
      <c r="I24" s="19"/>
      <c r="J24" t="s">
        <v>44</v>
      </c>
      <c r="K24" t="s">
        <v>91</v>
      </c>
      <c r="L24">
        <v>2016</v>
      </c>
      <c r="M24">
        <v>3000</v>
      </c>
      <c r="N24" s="2"/>
    </row>
    <row r="25" spans="2:41" ht="14.4" customHeight="1" x14ac:dyDescent="0.3">
      <c r="B25" s="41"/>
      <c r="C25" s="41"/>
      <c r="D25" s="41"/>
      <c r="E25" s="41"/>
      <c r="F25" s="41"/>
      <c r="G25" s="41"/>
      <c r="H25" s="41"/>
      <c r="I25" s="19"/>
      <c r="J25" t="s">
        <v>44</v>
      </c>
      <c r="K25" t="s">
        <v>91</v>
      </c>
      <c r="L25">
        <v>2017</v>
      </c>
      <c r="M25">
        <v>2573</v>
      </c>
      <c r="N25" s="2"/>
    </row>
    <row r="26" spans="2:41" ht="14.4" customHeight="1" x14ac:dyDescent="0.3">
      <c r="B26" s="41"/>
      <c r="C26" s="41"/>
      <c r="D26" s="41"/>
      <c r="E26" s="41"/>
      <c r="F26" s="41"/>
      <c r="G26" s="41"/>
      <c r="H26" s="41"/>
      <c r="I26" s="19"/>
      <c r="J26" t="s">
        <v>45</v>
      </c>
      <c r="K26" t="s">
        <v>91</v>
      </c>
      <c r="L26">
        <v>2015</v>
      </c>
      <c r="M26">
        <v>380</v>
      </c>
      <c r="N26" s="2"/>
    </row>
    <row r="27" spans="2:41" x14ac:dyDescent="0.3">
      <c r="B27" s="41"/>
      <c r="C27" s="41"/>
      <c r="D27" s="41"/>
      <c r="E27" s="41"/>
      <c r="F27" s="41"/>
      <c r="G27" s="41"/>
      <c r="H27" s="41"/>
      <c r="I27" s="19"/>
      <c r="J27" t="s">
        <v>45</v>
      </c>
      <c r="K27" t="s">
        <v>91</v>
      </c>
      <c r="L27">
        <v>2016</v>
      </c>
      <c r="M27">
        <v>1469</v>
      </c>
      <c r="N27" s="2"/>
    </row>
    <row r="28" spans="2:41" x14ac:dyDescent="0.3">
      <c r="B28" s="19"/>
      <c r="C28" s="19"/>
      <c r="D28" s="19"/>
      <c r="E28" s="19"/>
      <c r="F28" s="19"/>
      <c r="G28" s="19"/>
      <c r="H28" s="19"/>
      <c r="I28" s="19"/>
      <c r="J28" t="s">
        <v>45</v>
      </c>
      <c r="K28" t="s">
        <v>91</v>
      </c>
      <c r="L28">
        <v>2017</v>
      </c>
      <c r="M28">
        <v>1048</v>
      </c>
      <c r="N28" s="2"/>
      <c r="AI28" s="9"/>
      <c r="AJ28" s="9"/>
      <c r="AK28" s="9"/>
      <c r="AL28" s="9"/>
      <c r="AM28" s="9"/>
      <c r="AN28" s="9"/>
      <c r="AO28" s="9"/>
    </row>
    <row r="29" spans="2:41" x14ac:dyDescent="0.3">
      <c r="G29" s="2"/>
      <c r="H29" s="2"/>
      <c r="I29" s="2"/>
      <c r="J29" t="s">
        <v>48</v>
      </c>
      <c r="K29" t="s">
        <v>91</v>
      </c>
      <c r="L29">
        <v>2015</v>
      </c>
      <c r="M29">
        <v>275</v>
      </c>
      <c r="N29" s="2"/>
      <c r="AI29" s="9"/>
      <c r="AJ29" s="9"/>
      <c r="AK29" s="9"/>
      <c r="AL29" s="9"/>
      <c r="AM29" s="9"/>
      <c r="AN29" s="9"/>
      <c r="AO29" s="9"/>
    </row>
    <row r="30" spans="2:41" x14ac:dyDescent="0.3">
      <c r="G30" s="2"/>
      <c r="H30" s="2"/>
      <c r="I30" s="2"/>
      <c r="J30" t="s">
        <v>48</v>
      </c>
      <c r="K30" t="s">
        <v>91</v>
      </c>
      <c r="L30">
        <v>2016</v>
      </c>
      <c r="M30">
        <v>1039</v>
      </c>
      <c r="N30" s="2"/>
      <c r="AI30" s="9"/>
      <c r="AJ30" s="9"/>
      <c r="AK30" s="9"/>
      <c r="AL30" s="9"/>
      <c r="AM30" s="9"/>
      <c r="AN30" s="9"/>
      <c r="AO30" s="9"/>
    </row>
    <row r="31" spans="2:41" x14ac:dyDescent="0.3">
      <c r="G31" s="2"/>
      <c r="H31" s="2"/>
      <c r="I31" s="2"/>
      <c r="J31" t="s">
        <v>48</v>
      </c>
      <c r="K31" t="s">
        <v>91</v>
      </c>
      <c r="L31">
        <v>2017</v>
      </c>
      <c r="M31">
        <v>780</v>
      </c>
      <c r="N31" s="2"/>
    </row>
    <row r="32" spans="2:41" x14ac:dyDescent="0.3">
      <c r="J32" t="s">
        <v>49</v>
      </c>
      <c r="K32" t="s">
        <v>91</v>
      </c>
      <c r="L32">
        <v>2015</v>
      </c>
      <c r="M32">
        <v>84</v>
      </c>
    </row>
    <row r="33" spans="2:27" x14ac:dyDescent="0.3">
      <c r="J33" t="s">
        <v>49</v>
      </c>
      <c r="K33" t="s">
        <v>91</v>
      </c>
      <c r="L33">
        <v>2016</v>
      </c>
      <c r="M33">
        <v>330</v>
      </c>
    </row>
    <row r="34" spans="2:27" x14ac:dyDescent="0.3">
      <c r="J34" t="s">
        <v>49</v>
      </c>
      <c r="K34" t="s">
        <v>91</v>
      </c>
      <c r="L34">
        <v>2017</v>
      </c>
      <c r="M34">
        <v>187</v>
      </c>
    </row>
    <row r="35" spans="2:27" x14ac:dyDescent="0.3">
      <c r="J35" t="s">
        <v>51</v>
      </c>
      <c r="K35" t="s">
        <v>91</v>
      </c>
      <c r="L35">
        <v>2015</v>
      </c>
      <c r="M35">
        <v>6</v>
      </c>
    </row>
    <row r="36" spans="2:27" x14ac:dyDescent="0.3">
      <c r="J36" t="s">
        <v>50</v>
      </c>
      <c r="K36" t="s">
        <v>91</v>
      </c>
      <c r="L36">
        <v>2016</v>
      </c>
      <c r="M36">
        <v>6</v>
      </c>
    </row>
    <row r="37" spans="2:27" x14ac:dyDescent="0.3">
      <c r="J37" t="s">
        <v>50</v>
      </c>
      <c r="K37" t="s">
        <v>91</v>
      </c>
      <c r="L37">
        <v>2017</v>
      </c>
      <c r="M37">
        <v>6</v>
      </c>
    </row>
    <row r="39" spans="2:27" ht="14.4" customHeight="1" x14ac:dyDescent="0.3">
      <c r="B39" s="68" t="s">
        <v>92</v>
      </c>
      <c r="C39" s="68"/>
      <c r="D39" s="68"/>
      <c r="E39" s="68"/>
      <c r="F39" s="68"/>
      <c r="G39" s="68"/>
      <c r="H39" s="68"/>
      <c r="I39" s="68"/>
      <c r="J39" s="68"/>
      <c r="K39" s="68"/>
      <c r="L39" s="68"/>
      <c r="M39" s="68"/>
      <c r="N39" s="68"/>
      <c r="O39" s="68"/>
      <c r="P39" s="68"/>
      <c r="Q39" s="68"/>
      <c r="R39" s="68"/>
      <c r="S39" s="68"/>
      <c r="T39" s="68"/>
      <c r="U39" s="68"/>
      <c r="V39" s="68"/>
      <c r="W39" s="68"/>
      <c r="X39" s="68"/>
      <c r="Y39" s="68"/>
      <c r="Z39" s="40"/>
      <c r="AA39" s="40"/>
    </row>
    <row r="40" spans="2:27" ht="14.4" customHeight="1" x14ac:dyDescent="0.3">
      <c r="B40" s="68"/>
      <c r="C40" s="68"/>
      <c r="D40" s="68"/>
      <c r="E40" s="68"/>
      <c r="F40" s="68"/>
      <c r="G40" s="68"/>
      <c r="H40" s="68"/>
      <c r="I40" s="68"/>
      <c r="J40" s="68"/>
      <c r="K40" s="68"/>
      <c r="L40" s="68"/>
      <c r="M40" s="68"/>
      <c r="N40" s="68"/>
      <c r="O40" s="68"/>
      <c r="P40" s="68"/>
      <c r="Q40" s="68"/>
      <c r="R40" s="68"/>
      <c r="S40" s="68"/>
      <c r="T40" s="68"/>
      <c r="U40" s="68"/>
      <c r="V40" s="68"/>
      <c r="W40" s="68"/>
      <c r="X40" s="68"/>
      <c r="Y40" s="68"/>
      <c r="Z40" s="40"/>
      <c r="AA40" s="40"/>
    </row>
    <row r="41" spans="2:27" ht="14.4" customHeight="1" x14ac:dyDescent="0.3">
      <c r="B41" s="68"/>
      <c r="C41" s="68"/>
      <c r="D41" s="68"/>
      <c r="E41" s="68"/>
      <c r="F41" s="68"/>
      <c r="G41" s="68"/>
      <c r="H41" s="68"/>
      <c r="I41" s="68"/>
      <c r="J41" s="68"/>
      <c r="K41" s="68"/>
      <c r="L41" s="68"/>
      <c r="M41" s="68"/>
      <c r="N41" s="68"/>
      <c r="O41" s="68"/>
      <c r="P41" s="68"/>
      <c r="Q41" s="68"/>
      <c r="R41" s="68"/>
      <c r="S41" s="68"/>
      <c r="T41" s="68"/>
      <c r="U41" s="68"/>
      <c r="V41" s="68"/>
      <c r="W41" s="68"/>
      <c r="X41" s="68"/>
      <c r="Y41" s="68"/>
      <c r="Z41" s="40"/>
      <c r="AA41" s="40"/>
    </row>
    <row r="42" spans="2:27" ht="14.4" customHeight="1" x14ac:dyDescent="0.3">
      <c r="B42" s="68"/>
      <c r="C42" s="68"/>
      <c r="D42" s="68"/>
      <c r="E42" s="68"/>
      <c r="F42" s="68"/>
      <c r="G42" s="68"/>
      <c r="H42" s="68"/>
      <c r="I42" s="68"/>
      <c r="J42" s="68"/>
      <c r="K42" s="68"/>
      <c r="L42" s="68"/>
      <c r="M42" s="68"/>
      <c r="N42" s="68"/>
      <c r="O42" s="68"/>
      <c r="P42" s="68"/>
      <c r="Q42" s="68"/>
      <c r="R42" s="68"/>
      <c r="S42" s="68"/>
      <c r="T42" s="68"/>
      <c r="U42" s="68"/>
      <c r="V42" s="68"/>
      <c r="W42" s="68"/>
      <c r="X42" s="68"/>
      <c r="Y42" s="68"/>
      <c r="Z42" s="40"/>
      <c r="AA42" s="40"/>
    </row>
    <row r="43" spans="2:27" ht="14.4" customHeight="1" x14ac:dyDescent="0.3">
      <c r="B43" s="68"/>
      <c r="C43" s="68"/>
      <c r="D43" s="68"/>
      <c r="E43" s="68"/>
      <c r="F43" s="68"/>
      <c r="G43" s="68"/>
      <c r="H43" s="68"/>
      <c r="I43" s="68"/>
      <c r="J43" s="68"/>
      <c r="K43" s="68"/>
      <c r="L43" s="68"/>
      <c r="M43" s="68"/>
      <c r="N43" s="68"/>
      <c r="O43" s="68"/>
      <c r="P43" s="68"/>
      <c r="Q43" s="68"/>
      <c r="R43" s="68"/>
      <c r="S43" s="68"/>
      <c r="T43" s="68"/>
      <c r="U43" s="68"/>
      <c r="V43" s="68"/>
      <c r="W43" s="68"/>
      <c r="X43" s="68"/>
      <c r="Y43" s="68"/>
      <c r="Z43" s="40"/>
      <c r="AA43" s="40"/>
    </row>
    <row r="44" spans="2:27" ht="14.4" customHeight="1" x14ac:dyDescent="0.3">
      <c r="B44" s="40"/>
      <c r="C44" s="40"/>
      <c r="D44" s="40"/>
      <c r="E44" s="40"/>
      <c r="F44" s="40"/>
      <c r="G44" s="40"/>
      <c r="H44" s="40"/>
      <c r="I44" s="40"/>
      <c r="J44" s="40"/>
      <c r="K44" s="40"/>
      <c r="L44" s="40"/>
      <c r="M44" s="40"/>
      <c r="N44" s="40"/>
      <c r="O44" s="40"/>
      <c r="P44" s="40"/>
      <c r="Q44" s="40"/>
      <c r="R44" s="40"/>
      <c r="S44" s="40"/>
      <c r="T44" s="40"/>
      <c r="U44" s="40"/>
      <c r="V44" s="40"/>
      <c r="W44" s="40"/>
      <c r="X44" s="40"/>
      <c r="Y44" s="40"/>
      <c r="Z44" s="40"/>
      <c r="AA44" s="40"/>
    </row>
    <row r="45" spans="2:27" ht="14.4" customHeight="1" x14ac:dyDescent="0.3">
      <c r="B45" s="40"/>
      <c r="C45" s="40"/>
      <c r="D45" s="40"/>
      <c r="E45" s="40"/>
      <c r="F45" s="40"/>
      <c r="G45" s="40"/>
      <c r="H45" s="40"/>
      <c r="I45" s="40"/>
      <c r="J45" s="40"/>
      <c r="K45" s="40"/>
      <c r="L45" s="40"/>
      <c r="M45" s="40"/>
      <c r="N45" s="40"/>
      <c r="O45" s="40"/>
      <c r="P45" s="40"/>
      <c r="Q45" s="40"/>
      <c r="R45" s="40"/>
      <c r="S45" s="40"/>
      <c r="T45" s="40"/>
      <c r="U45" s="40"/>
      <c r="V45" s="40"/>
      <c r="W45" s="40"/>
      <c r="X45" s="40"/>
      <c r="Y45" s="40"/>
      <c r="Z45" s="40"/>
      <c r="AA45" s="40"/>
    </row>
    <row r="53" spans="3:9" x14ac:dyDescent="0.3">
      <c r="C53" s="19"/>
      <c r="D53" s="19"/>
      <c r="E53" s="19"/>
      <c r="F53" s="19"/>
      <c r="G53" s="19"/>
      <c r="H53" s="19"/>
    </row>
    <row r="54" spans="3:9" x14ac:dyDescent="0.3">
      <c r="C54" s="19"/>
      <c r="D54" s="19"/>
      <c r="E54" s="19"/>
      <c r="F54" s="19"/>
      <c r="G54" s="19"/>
      <c r="H54" s="19"/>
    </row>
    <row r="55" spans="3:9" x14ac:dyDescent="0.3">
      <c r="C55" s="19"/>
      <c r="D55" s="18"/>
      <c r="E55" s="18"/>
      <c r="F55" s="18"/>
      <c r="G55" s="18"/>
      <c r="H55" s="18"/>
      <c r="I55" s="18"/>
    </row>
    <row r="56" spans="3:9" x14ac:dyDescent="0.3">
      <c r="C56" s="19"/>
      <c r="D56" s="18"/>
      <c r="E56" s="18"/>
      <c r="F56" s="18"/>
      <c r="G56" s="18"/>
      <c r="H56" s="18"/>
      <c r="I56" s="18"/>
    </row>
    <row r="57" spans="3:9" x14ac:dyDescent="0.3">
      <c r="C57" s="19"/>
      <c r="D57" s="18"/>
      <c r="E57" s="18"/>
      <c r="F57" s="18"/>
      <c r="G57" s="18"/>
      <c r="H57" s="18"/>
      <c r="I57" s="18"/>
    </row>
    <row r="58" spans="3:9" x14ac:dyDescent="0.3">
      <c r="C58" s="19"/>
      <c r="D58" s="18"/>
      <c r="E58" s="18"/>
      <c r="F58" s="18"/>
      <c r="G58" s="18"/>
      <c r="H58" s="18"/>
      <c r="I58" s="18"/>
    </row>
    <row r="59" spans="3:9" x14ac:dyDescent="0.3">
      <c r="C59" s="19"/>
      <c r="D59" s="18"/>
      <c r="E59" s="18"/>
      <c r="F59" s="18"/>
      <c r="G59" s="18"/>
      <c r="H59" s="18"/>
      <c r="I59" s="18"/>
    </row>
    <row r="60" spans="3:9" x14ac:dyDescent="0.3">
      <c r="C60" s="19"/>
      <c r="D60" s="18"/>
      <c r="E60" s="18"/>
      <c r="F60" s="18"/>
      <c r="G60" s="18"/>
      <c r="H60" s="18"/>
      <c r="I60" s="18"/>
    </row>
    <row r="61" spans="3:9" x14ac:dyDescent="0.3">
      <c r="C61" s="19"/>
      <c r="D61" s="18"/>
      <c r="E61" s="18"/>
      <c r="F61" s="18"/>
      <c r="G61" s="18"/>
      <c r="H61" s="18"/>
      <c r="I61" s="18"/>
    </row>
    <row r="62" spans="3:9" x14ac:dyDescent="0.3">
      <c r="C62" s="19"/>
      <c r="D62" s="18"/>
      <c r="E62" s="18"/>
      <c r="F62" s="18"/>
      <c r="G62" s="18"/>
      <c r="H62" s="18"/>
      <c r="I62" s="18"/>
    </row>
    <row r="63" spans="3:9" x14ac:dyDescent="0.3">
      <c r="C63" s="19"/>
      <c r="D63" s="18"/>
      <c r="E63" s="18"/>
      <c r="F63" s="18"/>
      <c r="G63" s="18"/>
      <c r="H63" s="18"/>
      <c r="I63" s="18"/>
    </row>
    <row r="64" spans="3:9" x14ac:dyDescent="0.3">
      <c r="C64" s="19"/>
      <c r="D64" s="18"/>
      <c r="E64" s="18"/>
      <c r="F64" s="18"/>
      <c r="G64" s="18"/>
      <c r="H64" s="18"/>
      <c r="I64" s="18"/>
    </row>
    <row r="65" spans="3:9" x14ac:dyDescent="0.3">
      <c r="C65" s="19"/>
      <c r="D65" s="18"/>
      <c r="E65" s="18"/>
      <c r="F65" s="18"/>
      <c r="G65" s="18"/>
      <c r="H65" s="18"/>
      <c r="I65" s="18"/>
    </row>
    <row r="66" spans="3:9" x14ac:dyDescent="0.3">
      <c r="C66" s="19"/>
      <c r="D66" s="18"/>
      <c r="E66" s="18"/>
      <c r="F66" s="18"/>
      <c r="G66" s="18"/>
      <c r="H66" s="18"/>
      <c r="I66" s="18"/>
    </row>
    <row r="67" spans="3:9" x14ac:dyDescent="0.3">
      <c r="C67" s="19"/>
      <c r="D67" s="18"/>
      <c r="E67" s="18"/>
      <c r="F67" s="18"/>
      <c r="G67" s="18"/>
      <c r="H67" s="18"/>
      <c r="I67" s="18"/>
    </row>
    <row r="68" spans="3:9" x14ac:dyDescent="0.3">
      <c r="C68" s="19"/>
      <c r="D68" s="18"/>
      <c r="E68" s="18"/>
      <c r="F68" s="18"/>
      <c r="G68" s="18"/>
      <c r="H68" s="18"/>
      <c r="I68" s="18"/>
    </row>
    <row r="69" spans="3:9" x14ac:dyDescent="0.3">
      <c r="D69" s="18"/>
      <c r="E69" s="18"/>
      <c r="F69" s="18"/>
      <c r="G69" s="18"/>
      <c r="H69" s="18"/>
      <c r="I69" s="18"/>
    </row>
    <row r="70" spans="3:9" x14ac:dyDescent="0.3">
      <c r="D70" s="18"/>
      <c r="E70" s="18"/>
      <c r="F70" s="18"/>
      <c r="G70" s="18"/>
      <c r="H70" s="18"/>
      <c r="I70" s="18"/>
    </row>
    <row r="71" spans="3:9" x14ac:dyDescent="0.3">
      <c r="D71" s="18"/>
      <c r="E71" s="18"/>
      <c r="F71" s="18"/>
      <c r="G71" s="18"/>
      <c r="H71" s="18"/>
      <c r="I71" s="18"/>
    </row>
    <row r="72" spans="3:9" x14ac:dyDescent="0.3">
      <c r="D72" s="18"/>
      <c r="E72" s="18"/>
      <c r="F72" s="18"/>
      <c r="G72" s="18"/>
      <c r="H72" s="18"/>
      <c r="I72" s="18"/>
    </row>
  </sheetData>
  <mergeCells count="3">
    <mergeCell ref="B3:Y7"/>
    <mergeCell ref="B39:Y43"/>
    <mergeCell ref="B9:H27"/>
  </mergeCells>
  <pageMargins left="0.7" right="0.7" top="0.75" bottom="0.75" header="0.3" footer="0.3"/>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BDE3BC-4198-4510-94A9-8A37A15F1F76}">
  <dimension ref="B3:O20"/>
  <sheetViews>
    <sheetView workbookViewId="0">
      <selection activeCell="B3" sqref="B3:O6"/>
    </sheetView>
  </sheetViews>
  <sheetFormatPr defaultRowHeight="14.4" x14ac:dyDescent="0.3"/>
  <cols>
    <col min="2" max="2" width="19.5546875" customWidth="1"/>
    <col min="3" max="3" width="16.21875" customWidth="1"/>
    <col min="7" max="7" width="20.109375" bestFit="1" customWidth="1"/>
    <col min="11" max="11" width="20.109375" bestFit="1" customWidth="1"/>
  </cols>
  <sheetData>
    <row r="3" spans="2:15" ht="14.4" customHeight="1" x14ac:dyDescent="0.3">
      <c r="B3" s="42" t="s">
        <v>211</v>
      </c>
      <c r="C3" s="42"/>
      <c r="D3" s="42"/>
      <c r="E3" s="42"/>
      <c r="F3" s="42"/>
      <c r="G3" s="42"/>
      <c r="H3" s="42"/>
      <c r="I3" s="42"/>
      <c r="J3" s="42"/>
      <c r="K3" s="42"/>
      <c r="L3" s="42"/>
      <c r="M3" s="42"/>
      <c r="N3" s="42"/>
      <c r="O3" s="42"/>
    </row>
    <row r="4" spans="2:15" ht="14.4" customHeight="1" x14ac:dyDescent="0.3">
      <c r="B4" s="42"/>
      <c r="C4" s="42"/>
      <c r="D4" s="42"/>
      <c r="E4" s="42"/>
      <c r="F4" s="42"/>
      <c r="G4" s="42"/>
      <c r="H4" s="42"/>
      <c r="I4" s="42"/>
      <c r="J4" s="42"/>
      <c r="K4" s="42"/>
      <c r="L4" s="42"/>
      <c r="M4" s="42"/>
      <c r="N4" s="42"/>
      <c r="O4" s="42"/>
    </row>
    <row r="5" spans="2:15" ht="14.4" customHeight="1" x14ac:dyDescent="0.3">
      <c r="B5" s="42"/>
      <c r="C5" s="42"/>
      <c r="D5" s="42"/>
      <c r="E5" s="42"/>
      <c r="F5" s="42"/>
      <c r="G5" s="42"/>
      <c r="H5" s="42"/>
      <c r="I5" s="42"/>
      <c r="J5" s="42"/>
      <c r="K5" s="42"/>
      <c r="L5" s="42"/>
      <c r="M5" s="42"/>
      <c r="N5" s="42"/>
      <c r="O5" s="42"/>
    </row>
    <row r="6" spans="2:15" ht="14.4" customHeight="1" x14ac:dyDescent="0.3">
      <c r="B6" s="42"/>
      <c r="C6" s="42"/>
      <c r="D6" s="42"/>
      <c r="E6" s="42"/>
      <c r="F6" s="42"/>
      <c r="G6" s="42"/>
      <c r="H6" s="42"/>
      <c r="I6" s="42"/>
      <c r="J6" s="42"/>
      <c r="K6" s="42"/>
      <c r="L6" s="42"/>
      <c r="M6" s="42"/>
      <c r="N6" s="42"/>
      <c r="O6" s="42"/>
    </row>
    <row r="8" spans="2:15" x14ac:dyDescent="0.3">
      <c r="B8" s="41" t="s">
        <v>210</v>
      </c>
      <c r="C8" s="41"/>
      <c r="D8" s="41"/>
      <c r="E8" s="41"/>
      <c r="F8" s="19"/>
      <c r="G8" t="s">
        <v>164</v>
      </c>
      <c r="H8" t="s">
        <v>165</v>
      </c>
    </row>
    <row r="9" spans="2:15" x14ac:dyDescent="0.3">
      <c r="B9" s="41"/>
      <c r="C9" s="41"/>
      <c r="D9" s="41"/>
      <c r="E9" s="41"/>
      <c r="F9" s="19"/>
      <c r="G9" s="2" t="s">
        <v>101</v>
      </c>
      <c r="H9" s="2">
        <v>13877</v>
      </c>
    </row>
    <row r="10" spans="2:15" x14ac:dyDescent="0.3">
      <c r="B10" s="41"/>
      <c r="C10" s="41"/>
      <c r="D10" s="41"/>
      <c r="E10" s="41"/>
      <c r="F10" s="19"/>
      <c r="G10" s="2" t="s">
        <v>98</v>
      </c>
      <c r="H10" s="2">
        <v>12661</v>
      </c>
    </row>
    <row r="11" spans="2:15" x14ac:dyDescent="0.3">
      <c r="B11" s="41"/>
      <c r="C11" s="41"/>
      <c r="D11" s="41"/>
      <c r="E11" s="41"/>
      <c r="F11" s="19"/>
      <c r="G11" s="2" t="s">
        <v>122</v>
      </c>
      <c r="H11" s="2">
        <v>11791</v>
      </c>
    </row>
    <row r="12" spans="2:15" x14ac:dyDescent="0.3">
      <c r="B12" s="41"/>
      <c r="C12" s="41"/>
      <c r="D12" s="41"/>
      <c r="E12" s="41"/>
      <c r="F12" s="19"/>
      <c r="G12" s="2" t="s">
        <v>105</v>
      </c>
      <c r="H12" s="2">
        <v>11160</v>
      </c>
    </row>
    <row r="13" spans="2:15" x14ac:dyDescent="0.3">
      <c r="B13" s="41"/>
      <c r="C13" s="41"/>
      <c r="D13" s="41"/>
      <c r="E13" s="41"/>
      <c r="F13" s="19"/>
      <c r="G13" s="2" t="s">
        <v>120</v>
      </c>
      <c r="H13" s="2">
        <v>11089</v>
      </c>
    </row>
    <row r="14" spans="2:15" x14ac:dyDescent="0.3">
      <c r="B14" s="19"/>
      <c r="C14" s="19"/>
      <c r="D14" s="19"/>
      <c r="E14" s="19"/>
      <c r="F14" s="19"/>
      <c r="G14" s="2" t="s">
        <v>124</v>
      </c>
      <c r="H14" s="2">
        <v>10939</v>
      </c>
    </row>
    <row r="15" spans="2:15" x14ac:dyDescent="0.3">
      <c r="G15" s="2" t="s">
        <v>103</v>
      </c>
      <c r="H15" s="2">
        <v>10508</v>
      </c>
    </row>
    <row r="16" spans="2:15" x14ac:dyDescent="0.3">
      <c r="G16" s="2" t="s">
        <v>117</v>
      </c>
      <c r="H16" s="2">
        <v>9794</v>
      </c>
    </row>
    <row r="17" spans="7:8" x14ac:dyDescent="0.3">
      <c r="G17" s="2" t="s">
        <v>115</v>
      </c>
      <c r="H17" s="2">
        <v>8068</v>
      </c>
    </row>
    <row r="18" spans="7:8" x14ac:dyDescent="0.3">
      <c r="G18" s="2" t="s">
        <v>108</v>
      </c>
      <c r="H18" s="2">
        <v>6794</v>
      </c>
    </row>
    <row r="19" spans="7:8" x14ac:dyDescent="0.3">
      <c r="G19" s="2" t="s">
        <v>110</v>
      </c>
      <c r="H19" s="2">
        <v>6780</v>
      </c>
    </row>
    <row r="20" spans="7:8" x14ac:dyDescent="0.3">
      <c r="G20" s="2" t="s">
        <v>113</v>
      </c>
      <c r="H20" s="2">
        <v>5929</v>
      </c>
    </row>
  </sheetData>
  <mergeCells count="2">
    <mergeCell ref="B8:E13"/>
    <mergeCell ref="B3:O6"/>
  </mergeCells>
  <pageMargins left="0.7" right="0.7" top="0.75" bottom="0.75" header="0.3" footer="0.3"/>
  <drawing r:id="rId1"/>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0BB72C-6E15-4902-90FE-F73820020A1F}">
  <dimension ref="B3:N30"/>
  <sheetViews>
    <sheetView topLeftCell="A10" workbookViewId="0">
      <selection activeCell="N33" sqref="N33"/>
    </sheetView>
  </sheetViews>
  <sheetFormatPr defaultRowHeight="14.4" x14ac:dyDescent="0.3"/>
  <cols>
    <col min="10" max="10" width="18.77734375" bestFit="1" customWidth="1"/>
    <col min="11" max="11" width="15.88671875" bestFit="1" customWidth="1"/>
    <col min="12" max="12" width="20.21875" bestFit="1" customWidth="1"/>
    <col min="13" max="13" width="18.6640625" bestFit="1" customWidth="1"/>
    <col min="14" max="14" width="12.77734375" bestFit="1" customWidth="1"/>
    <col min="15" max="15" width="15.44140625" customWidth="1"/>
    <col min="16" max="16" width="19.6640625" customWidth="1"/>
    <col min="17" max="17" width="18.21875" customWidth="1"/>
    <col min="18" max="18" width="12.44140625" customWidth="1"/>
  </cols>
  <sheetData>
    <row r="3" spans="2:14" ht="14.4" customHeight="1" x14ac:dyDescent="0.3">
      <c r="B3" s="44" t="s">
        <v>77</v>
      </c>
      <c r="C3" s="44"/>
      <c r="D3" s="44"/>
      <c r="E3" s="44"/>
      <c r="F3" s="44"/>
      <c r="G3" s="44"/>
      <c r="H3" s="44"/>
      <c r="I3" s="44"/>
      <c r="J3" s="44"/>
      <c r="K3" s="44"/>
      <c r="L3" s="44"/>
      <c r="M3" s="44"/>
      <c r="N3" s="44"/>
    </row>
    <row r="4" spans="2:14" ht="14.4" customHeight="1" x14ac:dyDescent="0.3">
      <c r="B4" s="44"/>
      <c r="C4" s="44"/>
      <c r="D4" s="44"/>
      <c r="E4" s="44"/>
      <c r="F4" s="44"/>
      <c r="G4" s="44"/>
      <c r="H4" s="44"/>
      <c r="I4" s="44"/>
      <c r="J4" s="44"/>
      <c r="K4" s="44"/>
      <c r="L4" s="44"/>
      <c r="M4" s="44"/>
      <c r="N4" s="44"/>
    </row>
    <row r="5" spans="2:14" ht="14.4" customHeight="1" x14ac:dyDescent="0.3">
      <c r="B5" s="44"/>
      <c r="C5" s="44"/>
      <c r="D5" s="44"/>
      <c r="E5" s="44"/>
      <c r="F5" s="44"/>
      <c r="G5" s="44"/>
      <c r="H5" s="44"/>
      <c r="I5" s="44"/>
      <c r="J5" s="44"/>
      <c r="K5" s="44"/>
      <c r="L5" s="44"/>
      <c r="M5" s="44"/>
      <c r="N5" s="44"/>
    </row>
    <row r="6" spans="2:14" ht="14.4" customHeight="1" x14ac:dyDescent="0.3">
      <c r="B6" s="44"/>
      <c r="C6" s="44"/>
      <c r="D6" s="44"/>
      <c r="E6" s="44"/>
      <c r="F6" s="44"/>
      <c r="G6" s="44"/>
      <c r="H6" s="44"/>
      <c r="I6" s="44"/>
      <c r="J6" s="44"/>
      <c r="K6" s="44"/>
      <c r="L6" s="44"/>
      <c r="M6" s="44"/>
      <c r="N6" s="44"/>
    </row>
    <row r="7" spans="2:14" ht="14.4" customHeight="1" x14ac:dyDescent="0.3">
      <c r="B7" s="44"/>
      <c r="C7" s="44"/>
      <c r="D7" s="44"/>
      <c r="E7" s="44"/>
      <c r="F7" s="44"/>
      <c r="G7" s="44"/>
      <c r="H7" s="44"/>
      <c r="I7" s="44"/>
      <c r="J7" s="44"/>
      <c r="K7" s="44"/>
      <c r="L7" s="44"/>
      <c r="M7" s="44"/>
      <c r="N7" s="44"/>
    </row>
    <row r="9" spans="2:14" x14ac:dyDescent="0.3">
      <c r="B9" s="41" t="s">
        <v>76</v>
      </c>
      <c r="C9" s="59"/>
      <c r="D9" s="59"/>
      <c r="E9" s="59"/>
      <c r="F9" s="59"/>
      <c r="G9" s="59"/>
      <c r="H9" s="59"/>
      <c r="J9" t="s">
        <v>84</v>
      </c>
      <c r="K9" t="s">
        <v>1</v>
      </c>
      <c r="L9" t="s">
        <v>78</v>
      </c>
      <c r="M9" t="s">
        <v>79</v>
      </c>
      <c r="N9" t="s">
        <v>80</v>
      </c>
    </row>
    <row r="10" spans="2:14" x14ac:dyDescent="0.3">
      <c r="B10" s="59"/>
      <c r="C10" s="59"/>
      <c r="D10" s="59"/>
      <c r="E10" s="59"/>
      <c r="F10" s="59"/>
      <c r="G10" s="59"/>
      <c r="H10" s="59"/>
      <c r="I10" s="2"/>
      <c r="J10" t="s">
        <v>81</v>
      </c>
      <c r="K10">
        <v>75166</v>
      </c>
      <c r="L10" s="8">
        <v>42186</v>
      </c>
      <c r="M10" s="8">
        <v>42992</v>
      </c>
      <c r="N10">
        <v>806</v>
      </c>
    </row>
    <row r="11" spans="2:14" x14ac:dyDescent="0.3">
      <c r="B11" s="59"/>
      <c r="C11" s="59"/>
      <c r="D11" s="59"/>
      <c r="E11" s="59"/>
      <c r="F11" s="59"/>
      <c r="G11" s="59"/>
      <c r="H11" s="59"/>
      <c r="I11" s="2"/>
      <c r="J11" t="s">
        <v>82</v>
      </c>
      <c r="K11">
        <v>43017</v>
      </c>
      <c r="L11" s="8">
        <v>41929</v>
      </c>
      <c r="M11" s="8">
        <v>42973</v>
      </c>
      <c r="N11">
        <v>1044</v>
      </c>
    </row>
    <row r="12" spans="2:14" x14ac:dyDescent="0.3">
      <c r="B12" s="59"/>
      <c r="C12" s="59"/>
      <c r="D12" s="59"/>
      <c r="E12" s="59"/>
      <c r="F12" s="59"/>
      <c r="G12" s="59"/>
      <c r="H12" s="59"/>
      <c r="I12" s="2"/>
      <c r="J12" t="s">
        <v>83</v>
      </c>
      <c r="K12">
        <v>1207</v>
      </c>
      <c r="L12" s="8">
        <v>42187</v>
      </c>
      <c r="M12" s="8">
        <v>42978</v>
      </c>
      <c r="N12">
        <v>791</v>
      </c>
    </row>
    <row r="13" spans="2:14" x14ac:dyDescent="0.3">
      <c r="B13" s="59"/>
      <c r="C13" s="59"/>
      <c r="D13" s="59"/>
      <c r="E13" s="59"/>
      <c r="F13" s="59"/>
      <c r="G13" s="59"/>
      <c r="H13" s="59"/>
      <c r="I13" s="2"/>
      <c r="J13" s="2"/>
      <c r="K13" s="2"/>
      <c r="L13" s="2"/>
    </row>
    <row r="14" spans="2:14" x14ac:dyDescent="0.3">
      <c r="B14" s="59"/>
      <c r="C14" s="59"/>
      <c r="D14" s="59"/>
      <c r="E14" s="59"/>
      <c r="F14" s="59"/>
      <c r="G14" s="59"/>
      <c r="H14" s="59"/>
      <c r="I14" s="2"/>
      <c r="J14" s="2"/>
      <c r="K14" s="2"/>
      <c r="L14" s="2"/>
    </row>
    <row r="15" spans="2:14" x14ac:dyDescent="0.3">
      <c r="B15" s="59"/>
      <c r="C15" s="59"/>
      <c r="D15" s="59"/>
      <c r="E15" s="59"/>
      <c r="F15" s="59"/>
      <c r="G15" s="59"/>
      <c r="H15" s="59"/>
      <c r="I15" s="2"/>
      <c r="J15" s="2"/>
      <c r="K15" s="2"/>
      <c r="L15" s="2"/>
    </row>
    <row r="16" spans="2:14" x14ac:dyDescent="0.3">
      <c r="B16" s="59"/>
      <c r="C16" s="59"/>
      <c r="D16" s="59"/>
      <c r="E16" s="59"/>
      <c r="F16" s="59"/>
      <c r="G16" s="59"/>
      <c r="H16" s="59"/>
      <c r="I16" s="2"/>
      <c r="J16" s="2"/>
      <c r="K16" s="2"/>
      <c r="L16" s="2"/>
    </row>
    <row r="17" spans="2:14" x14ac:dyDescent="0.3">
      <c r="B17" s="59"/>
      <c r="C17" s="59"/>
      <c r="D17" s="59"/>
      <c r="E17" s="59"/>
      <c r="F17" s="59"/>
      <c r="G17" s="59"/>
      <c r="H17" s="59"/>
      <c r="I17" s="2"/>
      <c r="J17" s="2"/>
      <c r="K17" s="2"/>
      <c r="L17" s="2"/>
    </row>
    <row r="18" spans="2:14" x14ac:dyDescent="0.3">
      <c r="B18" s="59"/>
      <c r="C18" s="59"/>
      <c r="D18" s="59"/>
      <c r="E18" s="59"/>
      <c r="F18" s="59"/>
      <c r="G18" s="59"/>
      <c r="H18" s="59"/>
      <c r="I18" s="2"/>
      <c r="J18" s="2"/>
      <c r="K18" s="2"/>
      <c r="L18" s="2"/>
    </row>
    <row r="19" spans="2:14" x14ac:dyDescent="0.3">
      <c r="B19" s="59"/>
      <c r="C19" s="59"/>
      <c r="D19" s="59"/>
      <c r="E19" s="59"/>
      <c r="F19" s="59"/>
      <c r="G19" s="59"/>
      <c r="H19" s="59"/>
      <c r="I19" s="2"/>
      <c r="J19" s="2"/>
      <c r="K19" s="2"/>
      <c r="L19" s="2"/>
    </row>
    <row r="20" spans="2:14" x14ac:dyDescent="0.3">
      <c r="B20" s="59"/>
      <c r="C20" s="59"/>
      <c r="D20" s="59"/>
      <c r="E20" s="59"/>
      <c r="F20" s="59"/>
      <c r="G20" s="59"/>
      <c r="H20" s="59"/>
      <c r="I20" s="2"/>
      <c r="J20" s="2"/>
      <c r="K20" s="2"/>
      <c r="L20" s="2"/>
    </row>
    <row r="21" spans="2:14" x14ac:dyDescent="0.3">
      <c r="B21" s="59"/>
      <c r="C21" s="59"/>
      <c r="D21" s="59"/>
      <c r="E21" s="59"/>
      <c r="F21" s="59"/>
      <c r="G21" s="59"/>
      <c r="H21" s="59"/>
      <c r="I21" s="2"/>
      <c r="J21" s="2"/>
      <c r="K21" s="2"/>
      <c r="L21" s="2"/>
    </row>
    <row r="22" spans="2:14" x14ac:dyDescent="0.3">
      <c r="B22" s="59"/>
      <c r="C22" s="59"/>
      <c r="D22" s="59"/>
      <c r="E22" s="59"/>
      <c r="F22" s="59"/>
      <c r="G22" s="59"/>
      <c r="H22" s="59"/>
      <c r="I22" s="2"/>
      <c r="J22" s="2"/>
      <c r="K22" s="2"/>
      <c r="L22" s="2"/>
    </row>
    <row r="23" spans="2:14" x14ac:dyDescent="0.3">
      <c r="F23" s="2"/>
      <c r="G23" s="2"/>
      <c r="H23" s="2"/>
      <c r="I23" s="2"/>
      <c r="J23" s="2"/>
      <c r="K23" s="2"/>
      <c r="L23" s="2"/>
    </row>
    <row r="27" spans="2:14" ht="14.4" customHeight="1" x14ac:dyDescent="0.3">
      <c r="B27" s="69" t="s">
        <v>85</v>
      </c>
      <c r="C27" s="70"/>
      <c r="D27" s="70"/>
      <c r="E27" s="70"/>
      <c r="F27" s="70"/>
      <c r="G27" s="70"/>
      <c r="H27" s="70"/>
      <c r="I27" s="70"/>
      <c r="J27" s="70"/>
      <c r="K27" s="70"/>
      <c r="L27" s="70"/>
      <c r="M27" s="70"/>
      <c r="N27" s="70"/>
    </row>
    <row r="28" spans="2:14" ht="14.4" customHeight="1" x14ac:dyDescent="0.3">
      <c r="B28" s="69"/>
      <c r="C28" s="70"/>
      <c r="D28" s="70"/>
      <c r="E28" s="70"/>
      <c r="F28" s="70"/>
      <c r="G28" s="70"/>
      <c r="H28" s="70"/>
      <c r="I28" s="70"/>
      <c r="J28" s="70"/>
      <c r="K28" s="70"/>
      <c r="L28" s="70"/>
      <c r="M28" s="70"/>
      <c r="N28" s="70"/>
    </row>
    <row r="29" spans="2:14" ht="14.4" customHeight="1" x14ac:dyDescent="0.3">
      <c r="B29" s="69"/>
      <c r="C29" s="70"/>
      <c r="D29" s="70"/>
      <c r="E29" s="70"/>
      <c r="F29" s="70"/>
      <c r="G29" s="70"/>
      <c r="H29" s="70"/>
      <c r="I29" s="70"/>
      <c r="J29" s="70"/>
      <c r="K29" s="70"/>
      <c r="L29" s="70"/>
      <c r="M29" s="70"/>
      <c r="N29" s="70"/>
    </row>
    <row r="30" spans="2:14" ht="14.4" customHeight="1" x14ac:dyDescent="0.3">
      <c r="B30" s="69"/>
      <c r="C30" s="70"/>
      <c r="D30" s="70"/>
      <c r="E30" s="70"/>
      <c r="F30" s="70"/>
      <c r="G30" s="70"/>
      <c r="H30" s="70"/>
      <c r="I30" s="70"/>
      <c r="J30" s="70"/>
      <c r="K30" s="70"/>
      <c r="L30" s="70"/>
      <c r="M30" s="70"/>
      <c r="N30" s="70"/>
    </row>
  </sheetData>
  <mergeCells count="3">
    <mergeCell ref="B9:H22"/>
    <mergeCell ref="B27:N30"/>
    <mergeCell ref="B3:N7"/>
  </mergeCells>
  <pageMargins left="0.7" right="0.7" top="0.75" bottom="0.75" header="0.3" footer="0.3"/>
  <drawing r:id="rId1"/>
  <tableParts count="1">
    <tablePart r:id="rId2"/>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406FB6-C741-44FD-9CE5-1EF4AE329B86}">
  <dimension ref="B3:T37"/>
  <sheetViews>
    <sheetView topLeftCell="A10" workbookViewId="0">
      <selection activeCell="B3" sqref="B3:T7"/>
    </sheetView>
  </sheetViews>
  <sheetFormatPr defaultRowHeight="14.4" x14ac:dyDescent="0.3"/>
  <cols>
    <col min="10" max="10" width="13.6640625" customWidth="1"/>
    <col min="11" max="11" width="9.44140625" customWidth="1"/>
    <col min="12" max="12" width="18.33203125" customWidth="1"/>
    <col min="13" max="13" width="18" customWidth="1"/>
    <col min="14" max="14" width="14.33203125" customWidth="1"/>
    <col min="15" max="15" width="11.33203125" bestFit="1" customWidth="1"/>
    <col min="16" max="16" width="22.88671875" bestFit="1" customWidth="1"/>
    <col min="17" max="17" width="15.5546875" bestFit="1" customWidth="1"/>
    <col min="18" max="18" width="8.77734375" bestFit="1" customWidth="1"/>
    <col min="19" max="19" width="16.21875" bestFit="1" customWidth="1"/>
    <col min="20" max="20" width="24.5546875" bestFit="1" customWidth="1"/>
    <col min="21" max="21" width="11.88671875" bestFit="1" customWidth="1"/>
    <col min="25" max="25" width="22.88671875" bestFit="1" customWidth="1"/>
    <col min="26" max="26" width="15.5546875" bestFit="1" customWidth="1"/>
    <col min="27" max="27" width="10.77734375" bestFit="1" customWidth="1"/>
    <col min="28" max="28" width="24.5546875" bestFit="1" customWidth="1"/>
    <col min="29" max="29" width="22.88671875" bestFit="1" customWidth="1"/>
    <col min="30" max="30" width="24.5546875" bestFit="1" customWidth="1"/>
    <col min="31" max="31" width="22.88671875" bestFit="1" customWidth="1"/>
    <col min="32" max="32" width="12.5546875" bestFit="1" customWidth="1"/>
    <col min="33" max="34" width="24.5546875" bestFit="1" customWidth="1"/>
    <col min="35" max="35" width="22.88671875" bestFit="1" customWidth="1"/>
    <col min="36" max="36" width="24.5546875" bestFit="1" customWidth="1"/>
    <col min="37" max="37" width="22.88671875" bestFit="1" customWidth="1"/>
    <col min="38" max="38" width="24.5546875" bestFit="1" customWidth="1"/>
    <col min="39" max="39" width="22.88671875" bestFit="1" customWidth="1"/>
    <col min="40" max="40" width="24.5546875" bestFit="1" customWidth="1"/>
    <col min="41" max="41" width="22.88671875" bestFit="1" customWidth="1"/>
    <col min="42" max="42" width="24.5546875" bestFit="1" customWidth="1"/>
    <col min="43" max="43" width="22.88671875" bestFit="1" customWidth="1"/>
    <col min="44" max="44" width="24.5546875" bestFit="1" customWidth="1"/>
    <col min="45" max="45" width="22.88671875" bestFit="1" customWidth="1"/>
    <col min="46" max="46" width="24.5546875" bestFit="1" customWidth="1"/>
    <col min="47" max="47" width="22.88671875" bestFit="1" customWidth="1"/>
    <col min="48" max="48" width="24.5546875" bestFit="1" customWidth="1"/>
    <col min="49" max="49" width="22.88671875" bestFit="1" customWidth="1"/>
    <col min="50" max="50" width="24.5546875" bestFit="1" customWidth="1"/>
    <col min="51" max="51" width="22.88671875" bestFit="1" customWidth="1"/>
    <col min="52" max="52" width="24.5546875" bestFit="1" customWidth="1"/>
    <col min="53" max="53" width="22.88671875" bestFit="1" customWidth="1"/>
    <col min="54" max="54" width="24.5546875" bestFit="1" customWidth="1"/>
    <col min="55" max="55" width="22.88671875" bestFit="1" customWidth="1"/>
    <col min="56" max="56" width="24.5546875" bestFit="1" customWidth="1"/>
    <col min="57" max="57" width="22.88671875" bestFit="1" customWidth="1"/>
    <col min="58" max="58" width="24.5546875" bestFit="1" customWidth="1"/>
    <col min="59" max="59" width="22.88671875" bestFit="1" customWidth="1"/>
    <col min="60" max="60" width="24.5546875" bestFit="1" customWidth="1"/>
    <col min="61" max="61" width="22.88671875" bestFit="1" customWidth="1"/>
    <col min="62" max="62" width="24.5546875" bestFit="1" customWidth="1"/>
    <col min="63" max="63" width="22.88671875" bestFit="1" customWidth="1"/>
    <col min="64" max="64" width="24.5546875" bestFit="1" customWidth="1"/>
    <col min="65" max="65" width="22.88671875" bestFit="1" customWidth="1"/>
    <col min="66" max="66" width="24.5546875" bestFit="1" customWidth="1"/>
    <col min="67" max="67" width="22.88671875" bestFit="1" customWidth="1"/>
    <col min="68" max="68" width="24.5546875" bestFit="1" customWidth="1"/>
    <col min="69" max="69" width="22.88671875" bestFit="1" customWidth="1"/>
    <col min="70" max="70" width="24.5546875" bestFit="1" customWidth="1"/>
    <col min="71" max="71" width="22.88671875" bestFit="1" customWidth="1"/>
    <col min="72" max="72" width="24.5546875" bestFit="1" customWidth="1"/>
    <col min="73" max="73" width="22.88671875" bestFit="1" customWidth="1"/>
    <col min="74" max="74" width="24.5546875" bestFit="1" customWidth="1"/>
    <col min="75" max="75" width="22.88671875" bestFit="1" customWidth="1"/>
    <col min="76" max="76" width="24.5546875" bestFit="1" customWidth="1"/>
    <col min="77" max="77" width="22.88671875" bestFit="1" customWidth="1"/>
    <col min="78" max="78" width="24.5546875" bestFit="1" customWidth="1"/>
    <col min="79" max="79" width="22.88671875" bestFit="1" customWidth="1"/>
    <col min="80" max="80" width="29.33203125" bestFit="1" customWidth="1"/>
    <col min="81" max="81" width="27.6640625" bestFit="1" customWidth="1"/>
  </cols>
  <sheetData>
    <row r="3" spans="2:20" ht="14.4" customHeight="1" x14ac:dyDescent="0.3">
      <c r="B3" s="44" t="s">
        <v>86</v>
      </c>
      <c r="C3" s="44"/>
      <c r="D3" s="44"/>
      <c r="E3" s="44"/>
      <c r="F3" s="44"/>
      <c r="G3" s="44"/>
      <c r="H3" s="44"/>
      <c r="I3" s="44"/>
      <c r="J3" s="44"/>
      <c r="K3" s="44"/>
      <c r="L3" s="44"/>
      <c r="M3" s="44"/>
      <c r="N3" s="44"/>
      <c r="O3" s="44"/>
      <c r="P3" s="44"/>
      <c r="Q3" s="44"/>
      <c r="R3" s="44"/>
      <c r="S3" s="44"/>
      <c r="T3" s="44"/>
    </row>
    <row r="4" spans="2:20" ht="14.4" customHeight="1" x14ac:dyDescent="0.3">
      <c r="B4" s="44"/>
      <c r="C4" s="44"/>
      <c r="D4" s="44"/>
      <c r="E4" s="44"/>
      <c r="F4" s="44"/>
      <c r="G4" s="44"/>
      <c r="H4" s="44"/>
      <c r="I4" s="44"/>
      <c r="J4" s="44"/>
      <c r="K4" s="44"/>
      <c r="L4" s="44"/>
      <c r="M4" s="44"/>
      <c r="N4" s="44"/>
      <c r="O4" s="44"/>
      <c r="P4" s="44"/>
      <c r="Q4" s="44"/>
      <c r="R4" s="44"/>
      <c r="S4" s="44"/>
      <c r="T4" s="44"/>
    </row>
    <row r="5" spans="2:20" ht="14.4" customHeight="1" x14ac:dyDescent="0.3">
      <c r="B5" s="44"/>
      <c r="C5" s="44"/>
      <c r="D5" s="44"/>
      <c r="E5" s="44"/>
      <c r="F5" s="44"/>
      <c r="G5" s="44"/>
      <c r="H5" s="44"/>
      <c r="I5" s="44"/>
      <c r="J5" s="44"/>
      <c r="K5" s="44"/>
      <c r="L5" s="44"/>
      <c r="M5" s="44"/>
      <c r="N5" s="44"/>
      <c r="O5" s="44"/>
      <c r="P5" s="44"/>
      <c r="Q5" s="44"/>
      <c r="R5" s="44"/>
      <c r="S5" s="44"/>
      <c r="T5" s="44"/>
    </row>
    <row r="6" spans="2:20" ht="14.4" customHeight="1" x14ac:dyDescent="0.3">
      <c r="B6" s="44"/>
      <c r="C6" s="44"/>
      <c r="D6" s="44"/>
      <c r="E6" s="44"/>
      <c r="F6" s="44"/>
      <c r="G6" s="44"/>
      <c r="H6" s="44"/>
      <c r="I6" s="44"/>
      <c r="J6" s="44"/>
      <c r="K6" s="44"/>
      <c r="L6" s="44"/>
      <c r="M6" s="44"/>
      <c r="N6" s="44"/>
      <c r="O6" s="44"/>
      <c r="P6" s="44"/>
      <c r="Q6" s="44"/>
      <c r="R6" s="44"/>
      <c r="S6" s="44"/>
      <c r="T6" s="44"/>
    </row>
    <row r="7" spans="2:20" ht="14.4" customHeight="1" x14ac:dyDescent="0.3">
      <c r="B7" s="44"/>
      <c r="C7" s="44"/>
      <c r="D7" s="44"/>
      <c r="E7" s="44"/>
      <c r="F7" s="44"/>
      <c r="G7" s="44"/>
      <c r="H7" s="44"/>
      <c r="I7" s="44"/>
      <c r="J7" s="44"/>
      <c r="K7" s="44"/>
      <c r="L7" s="44"/>
      <c r="M7" s="44"/>
      <c r="N7" s="44"/>
      <c r="O7" s="44"/>
      <c r="P7" s="44"/>
      <c r="Q7" s="44"/>
      <c r="R7" s="44"/>
      <c r="S7" s="44"/>
      <c r="T7" s="44"/>
    </row>
    <row r="9" spans="2:20" ht="14.4" customHeight="1" x14ac:dyDescent="0.3">
      <c r="B9" s="41" t="s">
        <v>93</v>
      </c>
      <c r="C9" s="41"/>
      <c r="D9" s="41"/>
      <c r="E9" s="41"/>
      <c r="F9" s="41"/>
      <c r="G9" s="41"/>
      <c r="H9" s="41"/>
      <c r="J9" t="s">
        <v>140</v>
      </c>
      <c r="K9" t="s">
        <v>95</v>
      </c>
      <c r="L9" t="s">
        <v>84</v>
      </c>
      <c r="M9" t="s">
        <v>96</v>
      </c>
      <c r="N9" t="s">
        <v>94</v>
      </c>
      <c r="P9" s="5" t="s">
        <v>141</v>
      </c>
      <c r="Q9" s="5" t="s">
        <v>67</v>
      </c>
      <c r="S9" s="5" t="s">
        <v>65</v>
      </c>
      <c r="T9" t="s">
        <v>142</v>
      </c>
    </row>
    <row r="10" spans="2:20" x14ac:dyDescent="0.3">
      <c r="B10" s="41"/>
      <c r="C10" s="41"/>
      <c r="D10" s="41"/>
      <c r="E10" s="41"/>
      <c r="F10" s="41"/>
      <c r="G10" s="41"/>
      <c r="H10" s="41"/>
      <c r="I10" s="2"/>
      <c r="J10" t="s">
        <v>97</v>
      </c>
      <c r="K10" t="s">
        <v>99</v>
      </c>
      <c r="L10" t="s">
        <v>81</v>
      </c>
      <c r="M10">
        <v>1321</v>
      </c>
      <c r="N10" t="s">
        <v>98</v>
      </c>
      <c r="P10" s="5" t="s">
        <v>65</v>
      </c>
      <c r="Q10" t="s">
        <v>81</v>
      </c>
      <c r="S10" s="6" t="s">
        <v>106</v>
      </c>
      <c r="T10">
        <v>4</v>
      </c>
    </row>
    <row r="11" spans="2:20" x14ac:dyDescent="0.3">
      <c r="B11" s="41"/>
      <c r="C11" s="41"/>
      <c r="D11" s="41"/>
      <c r="E11" s="41"/>
      <c r="F11" s="41"/>
      <c r="G11" s="41"/>
      <c r="H11" s="41"/>
      <c r="I11" s="2"/>
      <c r="J11" t="s">
        <v>100</v>
      </c>
      <c r="K11" t="s">
        <v>99</v>
      </c>
      <c r="L11" t="s">
        <v>81</v>
      </c>
      <c r="M11">
        <v>2224</v>
      </c>
      <c r="N11" t="s">
        <v>101</v>
      </c>
      <c r="P11" s="6" t="s">
        <v>97</v>
      </c>
      <c r="Q11">
        <v>1321</v>
      </c>
      <c r="S11" s="6" t="s">
        <v>99</v>
      </c>
      <c r="T11">
        <v>11</v>
      </c>
    </row>
    <row r="12" spans="2:20" x14ac:dyDescent="0.3">
      <c r="B12" s="41"/>
      <c r="C12" s="41"/>
      <c r="D12" s="41"/>
      <c r="E12" s="41"/>
      <c r="F12" s="41"/>
      <c r="G12" s="41"/>
      <c r="H12" s="41"/>
      <c r="I12" s="2"/>
      <c r="J12" t="s">
        <v>102</v>
      </c>
      <c r="K12" t="s">
        <v>99</v>
      </c>
      <c r="L12" t="s">
        <v>81</v>
      </c>
      <c r="M12">
        <v>2986</v>
      </c>
      <c r="N12" t="s">
        <v>103</v>
      </c>
      <c r="P12" s="6" t="s">
        <v>100</v>
      </c>
      <c r="Q12">
        <v>2224</v>
      </c>
      <c r="S12" s="6" t="s">
        <v>118</v>
      </c>
      <c r="T12">
        <v>6</v>
      </c>
    </row>
    <row r="13" spans="2:20" x14ac:dyDescent="0.3">
      <c r="B13" s="41"/>
      <c r="C13" s="41"/>
      <c r="D13" s="41"/>
      <c r="E13" s="41"/>
      <c r="F13" s="41"/>
      <c r="G13" s="41"/>
      <c r="H13" s="41"/>
      <c r="I13" s="2"/>
      <c r="J13" t="s">
        <v>104</v>
      </c>
      <c r="K13" t="s">
        <v>106</v>
      </c>
      <c r="L13" t="s">
        <v>81</v>
      </c>
      <c r="M13">
        <v>3304</v>
      </c>
      <c r="N13" t="s">
        <v>105</v>
      </c>
      <c r="P13" s="6" t="s">
        <v>102</v>
      </c>
      <c r="Q13">
        <v>2986</v>
      </c>
      <c r="S13" s="6" t="s">
        <v>111</v>
      </c>
      <c r="T13">
        <v>6</v>
      </c>
    </row>
    <row r="14" spans="2:20" x14ac:dyDescent="0.3">
      <c r="B14" s="41"/>
      <c r="C14" s="41"/>
      <c r="D14" s="41"/>
      <c r="E14" s="41"/>
      <c r="F14" s="41"/>
      <c r="G14" s="41"/>
      <c r="H14" s="41"/>
      <c r="I14" s="2"/>
      <c r="J14" t="s">
        <v>107</v>
      </c>
      <c r="K14" t="s">
        <v>106</v>
      </c>
      <c r="L14" t="s">
        <v>81</v>
      </c>
      <c r="M14">
        <v>1987</v>
      </c>
      <c r="N14" t="s">
        <v>108</v>
      </c>
      <c r="P14" s="6" t="s">
        <v>104</v>
      </c>
      <c r="Q14">
        <v>3304</v>
      </c>
      <c r="S14" s="6" t="s">
        <v>66</v>
      </c>
      <c r="T14">
        <v>27</v>
      </c>
    </row>
    <row r="15" spans="2:20" x14ac:dyDescent="0.3">
      <c r="B15" s="41"/>
      <c r="C15" s="41"/>
      <c r="D15" s="41"/>
      <c r="E15" s="41"/>
      <c r="F15" s="41"/>
      <c r="G15" s="41"/>
      <c r="H15" s="41"/>
      <c r="I15" s="2"/>
      <c r="J15" t="s">
        <v>109</v>
      </c>
      <c r="K15" t="s">
        <v>111</v>
      </c>
      <c r="L15" t="s">
        <v>81</v>
      </c>
      <c r="M15">
        <v>1640</v>
      </c>
      <c r="N15" t="s">
        <v>110</v>
      </c>
      <c r="P15" s="6" t="s">
        <v>107</v>
      </c>
      <c r="Q15">
        <v>1987</v>
      </c>
    </row>
    <row r="16" spans="2:20" x14ac:dyDescent="0.3">
      <c r="B16" s="41"/>
      <c r="C16" s="41"/>
      <c r="D16" s="41"/>
      <c r="E16" s="41"/>
      <c r="F16" s="41"/>
      <c r="G16" s="41"/>
      <c r="H16" s="41"/>
      <c r="I16" s="2"/>
      <c r="J16" t="s">
        <v>112</v>
      </c>
      <c r="K16" t="s">
        <v>111</v>
      </c>
      <c r="L16" t="s">
        <v>81</v>
      </c>
      <c r="M16">
        <v>1985</v>
      </c>
      <c r="N16" t="s">
        <v>113</v>
      </c>
      <c r="P16" s="6" t="s">
        <v>109</v>
      </c>
      <c r="Q16">
        <v>1640</v>
      </c>
    </row>
    <row r="17" spans="2:17" x14ac:dyDescent="0.3">
      <c r="B17" s="41"/>
      <c r="C17" s="41"/>
      <c r="D17" s="41"/>
      <c r="E17" s="41"/>
      <c r="F17" s="41"/>
      <c r="G17" s="41"/>
      <c r="H17" s="41"/>
      <c r="I17" s="2"/>
      <c r="J17" t="s">
        <v>114</v>
      </c>
      <c r="K17" t="s">
        <v>111</v>
      </c>
      <c r="L17" t="s">
        <v>81</v>
      </c>
      <c r="M17">
        <v>2435</v>
      </c>
      <c r="N17" t="s">
        <v>115</v>
      </c>
      <c r="P17" s="6" t="s">
        <v>112</v>
      </c>
      <c r="Q17">
        <v>1985</v>
      </c>
    </row>
    <row r="18" spans="2:17" x14ac:dyDescent="0.3">
      <c r="B18" s="41"/>
      <c r="C18" s="41"/>
      <c r="D18" s="41"/>
      <c r="E18" s="41"/>
      <c r="F18" s="41"/>
      <c r="G18" s="41"/>
      <c r="H18" s="41"/>
      <c r="I18" s="2"/>
      <c r="J18" t="s">
        <v>116</v>
      </c>
      <c r="K18" t="s">
        <v>118</v>
      </c>
      <c r="L18" t="s">
        <v>81</v>
      </c>
      <c r="M18">
        <v>3194</v>
      </c>
      <c r="N18" t="s">
        <v>117</v>
      </c>
      <c r="P18" s="6" t="s">
        <v>114</v>
      </c>
      <c r="Q18">
        <v>2435</v>
      </c>
    </row>
    <row r="19" spans="2:17" x14ac:dyDescent="0.3">
      <c r="B19" s="41"/>
      <c r="C19" s="41"/>
      <c r="D19" s="41"/>
      <c r="E19" s="41"/>
      <c r="F19" s="41"/>
      <c r="G19" s="41"/>
      <c r="H19" s="41"/>
      <c r="I19" s="2"/>
      <c r="J19" t="s">
        <v>119</v>
      </c>
      <c r="K19" t="s">
        <v>118</v>
      </c>
      <c r="L19" t="s">
        <v>81</v>
      </c>
      <c r="M19">
        <v>3347</v>
      </c>
      <c r="N19" t="s">
        <v>120</v>
      </c>
      <c r="P19" s="6" t="s">
        <v>116</v>
      </c>
      <c r="Q19">
        <v>3194</v>
      </c>
    </row>
    <row r="20" spans="2:17" x14ac:dyDescent="0.3">
      <c r="B20" s="41"/>
      <c r="C20" s="41"/>
      <c r="D20" s="41"/>
      <c r="E20" s="41"/>
      <c r="F20" s="41"/>
      <c r="G20" s="41"/>
      <c r="H20" s="41"/>
      <c r="I20" s="2"/>
      <c r="J20" t="s">
        <v>121</v>
      </c>
      <c r="K20" t="s">
        <v>118</v>
      </c>
      <c r="L20" t="s">
        <v>81</v>
      </c>
      <c r="M20">
        <v>3593</v>
      </c>
      <c r="N20" t="s">
        <v>122</v>
      </c>
      <c r="P20" s="6" t="s">
        <v>119</v>
      </c>
      <c r="Q20">
        <v>3347</v>
      </c>
    </row>
    <row r="21" spans="2:17" x14ac:dyDescent="0.3">
      <c r="B21" s="41"/>
      <c r="C21" s="41"/>
      <c r="D21" s="41"/>
      <c r="E21" s="41"/>
      <c r="F21" s="41"/>
      <c r="G21" s="41"/>
      <c r="H21" s="41"/>
      <c r="I21" s="2"/>
      <c r="J21" t="s">
        <v>123</v>
      </c>
      <c r="K21" t="s">
        <v>99</v>
      </c>
      <c r="L21" t="s">
        <v>81</v>
      </c>
      <c r="M21">
        <v>3168</v>
      </c>
      <c r="N21" t="s">
        <v>124</v>
      </c>
      <c r="P21" s="6" t="s">
        <v>121</v>
      </c>
      <c r="Q21">
        <v>3593</v>
      </c>
    </row>
    <row r="22" spans="2:17" x14ac:dyDescent="0.3">
      <c r="B22" s="41"/>
      <c r="C22" s="41"/>
      <c r="D22" s="41"/>
      <c r="E22" s="41"/>
      <c r="F22" s="41"/>
      <c r="G22" s="41"/>
      <c r="H22" s="41"/>
      <c r="I22" s="2"/>
      <c r="J22" t="s">
        <v>125</v>
      </c>
      <c r="K22" t="s">
        <v>99</v>
      </c>
      <c r="L22" t="s">
        <v>81</v>
      </c>
      <c r="M22">
        <v>3080</v>
      </c>
      <c r="N22" t="s">
        <v>98</v>
      </c>
      <c r="P22" s="6" t="s">
        <v>123</v>
      </c>
      <c r="Q22">
        <v>3168</v>
      </c>
    </row>
    <row r="23" spans="2:17" x14ac:dyDescent="0.3">
      <c r="B23" s="41"/>
      <c r="C23" s="41"/>
      <c r="D23" s="41"/>
      <c r="E23" s="41"/>
      <c r="F23" s="41"/>
      <c r="G23" s="41"/>
      <c r="H23" s="41"/>
      <c r="I23" s="2"/>
      <c r="J23" t="s">
        <v>126</v>
      </c>
      <c r="K23" t="s">
        <v>99</v>
      </c>
      <c r="L23" t="s">
        <v>81</v>
      </c>
      <c r="M23">
        <v>3240</v>
      </c>
      <c r="N23" t="s">
        <v>101</v>
      </c>
      <c r="P23" s="6" t="s">
        <v>125</v>
      </c>
      <c r="Q23">
        <v>3080</v>
      </c>
    </row>
    <row r="24" spans="2:17" x14ac:dyDescent="0.3">
      <c r="B24" s="41"/>
      <c r="C24" s="41"/>
      <c r="D24" s="41"/>
      <c r="E24" s="41"/>
      <c r="F24" s="41"/>
      <c r="G24" s="41"/>
      <c r="H24" s="41"/>
      <c r="I24" s="2"/>
      <c r="J24" t="s">
        <v>127</v>
      </c>
      <c r="K24" t="s">
        <v>99</v>
      </c>
      <c r="L24" t="s">
        <v>81</v>
      </c>
      <c r="M24">
        <v>3348</v>
      </c>
      <c r="N24" t="s">
        <v>103</v>
      </c>
      <c r="P24" s="6" t="s">
        <v>126</v>
      </c>
      <c r="Q24">
        <v>3240</v>
      </c>
    </row>
    <row r="25" spans="2:17" x14ac:dyDescent="0.3">
      <c r="B25" s="41"/>
      <c r="C25" s="41"/>
      <c r="D25" s="41"/>
      <c r="E25" s="41"/>
      <c r="F25" s="41"/>
      <c r="G25" s="41"/>
      <c r="H25" s="41"/>
      <c r="I25" s="2"/>
      <c r="J25" t="s">
        <v>128</v>
      </c>
      <c r="K25" t="s">
        <v>106</v>
      </c>
      <c r="L25" t="s">
        <v>81</v>
      </c>
      <c r="M25">
        <v>3694</v>
      </c>
      <c r="N25" t="s">
        <v>105</v>
      </c>
      <c r="P25" s="6" t="s">
        <v>127</v>
      </c>
      <c r="Q25">
        <v>3348</v>
      </c>
    </row>
    <row r="26" spans="2:17" x14ac:dyDescent="0.3">
      <c r="B26" s="41"/>
      <c r="C26" s="41"/>
      <c r="D26" s="41"/>
      <c r="E26" s="41"/>
      <c r="F26" s="41"/>
      <c r="G26" s="41"/>
      <c r="H26" s="41"/>
      <c r="I26" s="2"/>
      <c r="J26" t="s">
        <v>129</v>
      </c>
      <c r="K26" t="s">
        <v>106</v>
      </c>
      <c r="L26" t="s">
        <v>81</v>
      </c>
      <c r="M26">
        <v>3052</v>
      </c>
      <c r="N26" t="s">
        <v>108</v>
      </c>
      <c r="P26" s="6" t="s">
        <v>128</v>
      </c>
      <c r="Q26">
        <v>3694</v>
      </c>
    </row>
    <row r="27" spans="2:17" x14ac:dyDescent="0.3">
      <c r="B27" s="41"/>
      <c r="C27" s="41"/>
      <c r="D27" s="41"/>
      <c r="E27" s="41"/>
      <c r="F27" s="41"/>
      <c r="G27" s="41"/>
      <c r="H27" s="41"/>
      <c r="I27" s="2"/>
      <c r="J27" t="s">
        <v>130</v>
      </c>
      <c r="K27" t="s">
        <v>111</v>
      </c>
      <c r="L27" t="s">
        <v>81</v>
      </c>
      <c r="M27">
        <v>2233</v>
      </c>
      <c r="N27" t="s">
        <v>110</v>
      </c>
      <c r="P27" s="6" t="s">
        <v>129</v>
      </c>
      <c r="Q27">
        <v>3052</v>
      </c>
    </row>
    <row r="28" spans="2:17" x14ac:dyDescent="0.3">
      <c r="B28" s="41"/>
      <c r="C28" s="41"/>
      <c r="D28" s="41"/>
      <c r="E28" s="41"/>
      <c r="F28" s="41"/>
      <c r="G28" s="41"/>
      <c r="H28" s="41"/>
      <c r="I28" s="2"/>
      <c r="J28" t="s">
        <v>131</v>
      </c>
      <c r="K28" t="s">
        <v>111</v>
      </c>
      <c r="L28" t="s">
        <v>81</v>
      </c>
      <c r="M28">
        <v>2635</v>
      </c>
      <c r="N28" t="s">
        <v>113</v>
      </c>
      <c r="P28" s="6" t="s">
        <v>130</v>
      </c>
      <c r="Q28">
        <v>2233</v>
      </c>
    </row>
    <row r="29" spans="2:17" x14ac:dyDescent="0.3">
      <c r="B29" s="41"/>
      <c r="C29" s="41"/>
      <c r="D29" s="41"/>
      <c r="E29" s="41"/>
      <c r="F29" s="41"/>
      <c r="G29" s="41"/>
      <c r="H29" s="41"/>
      <c r="I29" s="2"/>
      <c r="J29" t="s">
        <v>132</v>
      </c>
      <c r="K29" t="s">
        <v>111</v>
      </c>
      <c r="L29" t="s">
        <v>81</v>
      </c>
      <c r="M29">
        <v>2705</v>
      </c>
      <c r="N29" t="s">
        <v>115</v>
      </c>
      <c r="P29" s="6" t="s">
        <v>131</v>
      </c>
      <c r="Q29">
        <v>2635</v>
      </c>
    </row>
    <row r="30" spans="2:17" x14ac:dyDescent="0.3">
      <c r="B30" s="19"/>
      <c r="C30" s="19"/>
      <c r="D30" s="19"/>
      <c r="E30" s="19"/>
      <c r="F30" s="19"/>
      <c r="G30" s="19"/>
      <c r="H30" s="19"/>
      <c r="I30" s="2"/>
      <c r="J30" t="s">
        <v>133</v>
      </c>
      <c r="K30" t="s">
        <v>118</v>
      </c>
      <c r="L30" t="s">
        <v>81</v>
      </c>
      <c r="M30">
        <v>3216</v>
      </c>
      <c r="N30" t="s">
        <v>117</v>
      </c>
      <c r="P30" s="6" t="s">
        <v>132</v>
      </c>
      <c r="Q30">
        <v>2705</v>
      </c>
    </row>
    <row r="31" spans="2:17" x14ac:dyDescent="0.3">
      <c r="B31" s="19"/>
      <c r="C31" s="19"/>
      <c r="D31" s="19"/>
      <c r="E31" s="19"/>
      <c r="F31" s="19"/>
      <c r="G31" s="19"/>
      <c r="H31" s="19"/>
      <c r="I31" s="2"/>
      <c r="J31" t="s">
        <v>134</v>
      </c>
      <c r="K31" t="s">
        <v>118</v>
      </c>
      <c r="L31" t="s">
        <v>81</v>
      </c>
      <c r="M31">
        <v>3182</v>
      </c>
      <c r="N31" t="s">
        <v>120</v>
      </c>
      <c r="P31" s="6" t="s">
        <v>133</v>
      </c>
      <c r="Q31">
        <v>3216</v>
      </c>
    </row>
    <row r="32" spans="2:17" x14ac:dyDescent="0.3">
      <c r="B32" s="19"/>
      <c r="C32" s="19"/>
      <c r="D32" s="19"/>
      <c r="E32" s="19"/>
      <c r="F32" s="19"/>
      <c r="G32" s="19"/>
      <c r="H32" s="19"/>
      <c r="I32" s="2"/>
      <c r="J32" t="s">
        <v>135</v>
      </c>
      <c r="K32" t="s">
        <v>118</v>
      </c>
      <c r="L32" t="s">
        <v>81</v>
      </c>
      <c r="M32">
        <v>3573</v>
      </c>
      <c r="N32" t="s">
        <v>122</v>
      </c>
      <c r="P32" s="6" t="s">
        <v>134</v>
      </c>
      <c r="Q32">
        <v>3182</v>
      </c>
    </row>
    <row r="33" spans="10:17" x14ac:dyDescent="0.3">
      <c r="J33" t="s">
        <v>136</v>
      </c>
      <c r="K33" t="s">
        <v>99</v>
      </c>
      <c r="L33" t="s">
        <v>81</v>
      </c>
      <c r="M33">
        <v>3097</v>
      </c>
      <c r="N33" t="s">
        <v>101</v>
      </c>
      <c r="P33" s="6" t="s">
        <v>135</v>
      </c>
      <c r="Q33">
        <v>3573</v>
      </c>
    </row>
    <row r="34" spans="10:17" x14ac:dyDescent="0.3">
      <c r="J34" t="s">
        <v>137</v>
      </c>
      <c r="K34" t="s">
        <v>99</v>
      </c>
      <c r="L34" t="s">
        <v>81</v>
      </c>
      <c r="M34">
        <v>3336</v>
      </c>
      <c r="N34" t="s">
        <v>98</v>
      </c>
      <c r="P34" s="6" t="s">
        <v>138</v>
      </c>
      <c r="Q34">
        <v>3198</v>
      </c>
    </row>
    <row r="35" spans="10:17" x14ac:dyDescent="0.3">
      <c r="J35" t="s">
        <v>138</v>
      </c>
      <c r="K35" t="s">
        <v>99</v>
      </c>
      <c r="L35" t="s">
        <v>81</v>
      </c>
      <c r="M35">
        <v>3198</v>
      </c>
      <c r="N35" t="s">
        <v>124</v>
      </c>
      <c r="P35" s="6" t="s">
        <v>137</v>
      </c>
      <c r="Q35">
        <v>3336</v>
      </c>
    </row>
    <row r="36" spans="10:17" x14ac:dyDescent="0.3">
      <c r="J36" t="s">
        <v>139</v>
      </c>
      <c r="K36" t="s">
        <v>99</v>
      </c>
      <c r="L36" t="s">
        <v>81</v>
      </c>
      <c r="M36">
        <v>393</v>
      </c>
      <c r="N36" t="s">
        <v>103</v>
      </c>
      <c r="P36" s="6" t="s">
        <v>136</v>
      </c>
      <c r="Q36">
        <v>3097</v>
      </c>
    </row>
    <row r="37" spans="10:17" x14ac:dyDescent="0.3">
      <c r="P37" s="6" t="s">
        <v>139</v>
      </c>
      <c r="Q37">
        <v>393</v>
      </c>
    </row>
  </sheetData>
  <mergeCells count="2">
    <mergeCell ref="B9:H29"/>
    <mergeCell ref="B3:T7"/>
  </mergeCells>
  <pageMargins left="0.7" right="0.7" top="0.75" bottom="0.75" header="0.3" footer="0.3"/>
  <pageSetup paperSize="9" orientation="portrait" r:id="rId3"/>
  <drawing r:id="rId4"/>
  <tableParts count="1">
    <tablePart r:id="rId5"/>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EE9F02-A075-4B48-86BD-002CB80512CF}">
  <dimension ref="B3:AI31"/>
  <sheetViews>
    <sheetView workbookViewId="0">
      <selection activeCell="B3" sqref="B3:Z7"/>
    </sheetView>
  </sheetViews>
  <sheetFormatPr defaultRowHeight="14.4" x14ac:dyDescent="0.3"/>
  <cols>
    <col min="11" max="11" width="18.33203125" customWidth="1"/>
    <col min="12" max="12" width="16" customWidth="1"/>
    <col min="13" max="13" width="15.88671875" customWidth="1"/>
    <col min="14" max="14" width="15.6640625" customWidth="1"/>
    <col min="15" max="15" width="11.5546875" bestFit="1" customWidth="1"/>
    <col min="16" max="16" width="9.44140625" customWidth="1"/>
    <col min="17" max="17" width="13.5546875" bestFit="1" customWidth="1"/>
    <col min="18" max="18" width="20.6640625" bestFit="1" customWidth="1"/>
    <col min="19" max="19" width="20.44140625" bestFit="1" customWidth="1"/>
    <col min="20" max="20" width="15.21875" customWidth="1"/>
    <col min="21" max="21" width="10.77734375" bestFit="1" customWidth="1"/>
  </cols>
  <sheetData>
    <row r="3" spans="2:26" ht="14.4" customHeight="1" x14ac:dyDescent="0.3">
      <c r="B3" s="42" t="s">
        <v>143</v>
      </c>
      <c r="C3" s="42"/>
      <c r="D3" s="42"/>
      <c r="E3" s="42"/>
      <c r="F3" s="42"/>
      <c r="G3" s="42"/>
      <c r="H3" s="42"/>
      <c r="I3" s="42"/>
      <c r="J3" s="42"/>
      <c r="K3" s="42"/>
      <c r="L3" s="42"/>
      <c r="M3" s="42"/>
      <c r="N3" s="42"/>
      <c r="O3" s="42"/>
      <c r="P3" s="42"/>
      <c r="Q3" s="42"/>
      <c r="R3" s="42"/>
      <c r="S3" s="42"/>
      <c r="T3" s="42"/>
      <c r="U3" s="42"/>
      <c r="V3" s="42"/>
      <c r="W3" s="42"/>
      <c r="X3" s="42"/>
      <c r="Y3" s="42"/>
      <c r="Z3" s="42"/>
    </row>
    <row r="4" spans="2:26" ht="14.4" customHeight="1" x14ac:dyDescent="0.3">
      <c r="B4" s="42"/>
      <c r="C4" s="42"/>
      <c r="D4" s="42"/>
      <c r="E4" s="42"/>
      <c r="F4" s="42"/>
      <c r="G4" s="42"/>
      <c r="H4" s="42"/>
      <c r="I4" s="42"/>
      <c r="J4" s="42"/>
      <c r="K4" s="42"/>
      <c r="L4" s="42"/>
      <c r="M4" s="42"/>
      <c r="N4" s="42"/>
      <c r="O4" s="42"/>
      <c r="P4" s="42"/>
      <c r="Q4" s="42"/>
      <c r="R4" s="42"/>
      <c r="S4" s="42"/>
      <c r="T4" s="42"/>
      <c r="U4" s="42"/>
      <c r="V4" s="42"/>
      <c r="W4" s="42"/>
      <c r="X4" s="42"/>
      <c r="Y4" s="42"/>
      <c r="Z4" s="42"/>
    </row>
    <row r="5" spans="2:26" ht="14.4" customHeight="1" x14ac:dyDescent="0.3">
      <c r="B5" s="42"/>
      <c r="C5" s="42"/>
      <c r="D5" s="42"/>
      <c r="E5" s="42"/>
      <c r="F5" s="42"/>
      <c r="G5" s="42"/>
      <c r="H5" s="42"/>
      <c r="I5" s="42"/>
      <c r="J5" s="42"/>
      <c r="K5" s="42"/>
      <c r="L5" s="42"/>
      <c r="M5" s="42"/>
      <c r="N5" s="42"/>
      <c r="O5" s="42"/>
      <c r="P5" s="42"/>
      <c r="Q5" s="42"/>
      <c r="R5" s="42"/>
      <c r="S5" s="42"/>
      <c r="T5" s="42"/>
      <c r="U5" s="42"/>
      <c r="V5" s="42"/>
      <c r="W5" s="42"/>
      <c r="X5" s="42"/>
      <c r="Y5" s="42"/>
      <c r="Z5" s="42"/>
    </row>
    <row r="6" spans="2:26" ht="14.4" customHeight="1" x14ac:dyDescent="0.3">
      <c r="B6" s="42"/>
      <c r="C6" s="42"/>
      <c r="D6" s="42"/>
      <c r="E6" s="42"/>
      <c r="F6" s="42"/>
      <c r="G6" s="42"/>
      <c r="H6" s="42"/>
      <c r="I6" s="42"/>
      <c r="J6" s="42"/>
      <c r="K6" s="42"/>
      <c r="L6" s="42"/>
      <c r="M6" s="42"/>
      <c r="N6" s="42"/>
      <c r="O6" s="42"/>
      <c r="P6" s="42"/>
      <c r="Q6" s="42"/>
      <c r="R6" s="42"/>
      <c r="S6" s="42"/>
      <c r="T6" s="42"/>
      <c r="U6" s="42"/>
      <c r="V6" s="42"/>
      <c r="W6" s="42"/>
      <c r="X6" s="42"/>
      <c r="Y6" s="42"/>
      <c r="Z6" s="42"/>
    </row>
    <row r="7" spans="2:26" ht="14.4" customHeight="1" x14ac:dyDescent="0.3">
      <c r="B7" s="42"/>
      <c r="C7" s="42"/>
      <c r="D7" s="42"/>
      <c r="E7" s="42"/>
      <c r="F7" s="42"/>
      <c r="G7" s="42"/>
      <c r="H7" s="42"/>
      <c r="I7" s="42"/>
      <c r="J7" s="42"/>
      <c r="K7" s="42"/>
      <c r="L7" s="42"/>
      <c r="M7" s="42"/>
      <c r="N7" s="42"/>
      <c r="O7" s="42"/>
      <c r="P7" s="42"/>
      <c r="Q7" s="42"/>
      <c r="R7" s="42"/>
      <c r="S7" s="42"/>
      <c r="T7" s="42"/>
      <c r="U7" s="42"/>
      <c r="V7" s="42"/>
      <c r="W7" s="42"/>
      <c r="X7" s="42"/>
      <c r="Y7" s="42"/>
      <c r="Z7" s="42"/>
    </row>
    <row r="9" spans="2:26" x14ac:dyDescent="0.3">
      <c r="B9" s="41" t="s">
        <v>228</v>
      </c>
      <c r="C9" s="41"/>
      <c r="D9" s="41"/>
      <c r="E9" s="41"/>
      <c r="F9" s="41"/>
      <c r="G9" s="41"/>
      <c r="H9" s="41"/>
      <c r="I9" s="41"/>
      <c r="K9" t="s">
        <v>84</v>
      </c>
      <c r="L9" t="s">
        <v>16</v>
      </c>
      <c r="M9" t="s">
        <v>229</v>
      </c>
      <c r="N9" t="s">
        <v>230</v>
      </c>
      <c r="O9" t="s">
        <v>231</v>
      </c>
      <c r="Q9" s="5" t="s">
        <v>65</v>
      </c>
      <c r="R9" t="s">
        <v>232</v>
      </c>
      <c r="S9" t="s">
        <v>233</v>
      </c>
    </row>
    <row r="10" spans="2:26" x14ac:dyDescent="0.3">
      <c r="B10" s="41"/>
      <c r="C10" s="41"/>
      <c r="D10" s="41"/>
      <c r="E10" s="41"/>
      <c r="F10" s="41"/>
      <c r="G10" s="41"/>
      <c r="H10" s="41"/>
      <c r="I10" s="41"/>
      <c r="J10" s="2"/>
      <c r="K10" s="2" t="s">
        <v>82</v>
      </c>
      <c r="L10" s="2" t="s">
        <v>14</v>
      </c>
      <c r="M10" s="2">
        <v>1236</v>
      </c>
      <c r="N10" s="2">
        <v>1236</v>
      </c>
      <c r="O10" s="38">
        <f t="shared" ref="O10:O21" si="0">N10/(M10+M11+M12)</f>
        <v>0.30323846908734053</v>
      </c>
      <c r="Q10" s="6" t="s">
        <v>14</v>
      </c>
      <c r="R10" s="27">
        <v>1236</v>
      </c>
      <c r="S10" s="27">
        <v>1236</v>
      </c>
    </row>
    <row r="11" spans="2:26" x14ac:dyDescent="0.3">
      <c r="B11" s="41"/>
      <c r="C11" s="41"/>
      <c r="D11" s="41"/>
      <c r="E11" s="41"/>
      <c r="F11" s="41"/>
      <c r="G11" s="41"/>
      <c r="H11" s="41"/>
      <c r="I11" s="41"/>
      <c r="J11" s="2"/>
      <c r="K11" s="2" t="s">
        <v>81</v>
      </c>
      <c r="L11" s="2" t="s">
        <v>14</v>
      </c>
      <c r="M11" s="2">
        <v>2814</v>
      </c>
      <c r="N11" s="2">
        <v>0</v>
      </c>
      <c r="O11" s="38">
        <f t="shared" si="0"/>
        <v>0</v>
      </c>
      <c r="Q11" s="6" t="s">
        <v>15</v>
      </c>
      <c r="R11" s="27">
        <v>55</v>
      </c>
      <c r="S11" s="27">
        <v>55</v>
      </c>
    </row>
    <row r="12" spans="2:26" x14ac:dyDescent="0.3">
      <c r="B12" s="41"/>
      <c r="C12" s="41"/>
      <c r="D12" s="41"/>
      <c r="E12" s="41"/>
      <c r="F12" s="41"/>
      <c r="G12" s="41"/>
      <c r="H12" s="41"/>
      <c r="I12" s="41"/>
      <c r="J12" s="2"/>
      <c r="K12" s="2" t="s">
        <v>83</v>
      </c>
      <c r="L12" s="2" t="s">
        <v>14</v>
      </c>
      <c r="M12" s="2">
        <v>26</v>
      </c>
      <c r="N12" s="2">
        <v>0</v>
      </c>
      <c r="O12" s="38">
        <f t="shared" si="0"/>
        <v>0</v>
      </c>
      <c r="Q12" s="6" t="s">
        <v>12</v>
      </c>
      <c r="R12" s="27">
        <v>35557</v>
      </c>
      <c r="S12" s="27">
        <v>35557</v>
      </c>
    </row>
    <row r="13" spans="2:26" x14ac:dyDescent="0.3">
      <c r="B13" s="41"/>
      <c r="C13" s="41"/>
      <c r="D13" s="41"/>
      <c r="E13" s="41"/>
      <c r="F13" s="41"/>
      <c r="G13" s="41"/>
      <c r="H13" s="41"/>
      <c r="I13" s="41"/>
      <c r="J13" s="2"/>
      <c r="K13" s="2" t="s">
        <v>82</v>
      </c>
      <c r="L13" s="2" t="s">
        <v>15</v>
      </c>
      <c r="M13" s="2">
        <v>55</v>
      </c>
      <c r="N13" s="2">
        <v>55</v>
      </c>
      <c r="O13" s="38">
        <f t="shared" si="0"/>
        <v>9.5320623916811092E-2</v>
      </c>
      <c r="Q13" s="6" t="s">
        <v>13</v>
      </c>
      <c r="R13" s="27">
        <v>6169</v>
      </c>
      <c r="S13" s="27">
        <v>6169</v>
      </c>
    </row>
    <row r="14" spans="2:26" x14ac:dyDescent="0.3">
      <c r="B14" s="41"/>
      <c r="C14" s="41"/>
      <c r="D14" s="41"/>
      <c r="E14" s="41"/>
      <c r="F14" s="41"/>
      <c r="G14" s="41"/>
      <c r="H14" s="41"/>
      <c r="I14" s="41"/>
      <c r="J14" s="2"/>
      <c r="K14" s="2" t="s">
        <v>81</v>
      </c>
      <c r="L14" s="2" t="s">
        <v>15</v>
      </c>
      <c r="M14" s="2">
        <v>518</v>
      </c>
      <c r="N14" s="2">
        <v>0</v>
      </c>
      <c r="O14" s="38">
        <f t="shared" si="0"/>
        <v>0</v>
      </c>
    </row>
    <row r="15" spans="2:26" x14ac:dyDescent="0.3">
      <c r="B15" s="41"/>
      <c r="C15" s="41"/>
      <c r="D15" s="41"/>
      <c r="E15" s="41"/>
      <c r="F15" s="41"/>
      <c r="G15" s="41"/>
      <c r="H15" s="41"/>
      <c r="I15" s="41"/>
      <c r="J15" s="2"/>
      <c r="K15" s="2" t="s">
        <v>83</v>
      </c>
      <c r="L15" s="2" t="s">
        <v>15</v>
      </c>
      <c r="M15" s="2">
        <v>4</v>
      </c>
      <c r="N15" s="2">
        <v>0</v>
      </c>
      <c r="O15" s="38">
        <f t="shared" si="0"/>
        <v>0</v>
      </c>
    </row>
    <row r="16" spans="2:26" x14ac:dyDescent="0.3">
      <c r="B16" s="41"/>
      <c r="C16" s="41"/>
      <c r="D16" s="41"/>
      <c r="E16" s="41"/>
      <c r="F16" s="41"/>
      <c r="G16" s="41"/>
      <c r="H16" s="41"/>
      <c r="I16" s="41"/>
      <c r="J16" s="2"/>
      <c r="K16" s="2" t="s">
        <v>82</v>
      </c>
      <c r="L16" s="2" t="s">
        <v>12</v>
      </c>
      <c r="M16" s="2">
        <v>35557</v>
      </c>
      <c r="N16" s="2">
        <v>35557</v>
      </c>
      <c r="O16" s="38">
        <f t="shared" si="0"/>
        <v>0.39678394875743472</v>
      </c>
    </row>
    <row r="17" spans="2:35" x14ac:dyDescent="0.3">
      <c r="B17" s="41"/>
      <c r="C17" s="41"/>
      <c r="D17" s="41"/>
      <c r="E17" s="41"/>
      <c r="F17" s="41"/>
      <c r="G17" s="41"/>
      <c r="H17" s="41"/>
      <c r="I17" s="41"/>
      <c r="J17" s="2"/>
      <c r="K17" s="2" t="s">
        <v>81</v>
      </c>
      <c r="L17" s="2" t="s">
        <v>12</v>
      </c>
      <c r="M17" s="2">
        <v>53099</v>
      </c>
      <c r="N17" s="2">
        <v>0</v>
      </c>
      <c r="O17" s="38">
        <f t="shared" si="0"/>
        <v>0</v>
      </c>
    </row>
    <row r="18" spans="2:35" x14ac:dyDescent="0.3">
      <c r="B18" s="41"/>
      <c r="C18" s="41"/>
      <c r="D18" s="41"/>
      <c r="E18" s="41"/>
      <c r="F18" s="41"/>
      <c r="G18" s="41"/>
      <c r="H18" s="41"/>
      <c r="I18" s="41"/>
      <c r="J18" s="2"/>
      <c r="K18" s="2" t="s">
        <v>83</v>
      </c>
      <c r="L18" s="2" t="s">
        <v>12</v>
      </c>
      <c r="M18" s="2">
        <v>957</v>
      </c>
      <c r="N18" s="2">
        <v>0</v>
      </c>
      <c r="O18" s="38">
        <f t="shared" si="0"/>
        <v>0</v>
      </c>
    </row>
    <row r="19" spans="2:35" x14ac:dyDescent="0.3">
      <c r="B19" s="41"/>
      <c r="C19" s="41"/>
      <c r="D19" s="41"/>
      <c r="E19" s="41"/>
      <c r="F19" s="41"/>
      <c r="G19" s="41"/>
      <c r="H19" s="41"/>
      <c r="I19" s="41"/>
      <c r="J19" s="2"/>
      <c r="K19" s="2" t="s">
        <v>82</v>
      </c>
      <c r="L19" s="2" t="s">
        <v>13</v>
      </c>
      <c r="M19" s="2">
        <v>6169</v>
      </c>
      <c r="N19" s="2">
        <v>6169</v>
      </c>
      <c r="O19" s="38">
        <f t="shared" si="0"/>
        <v>0.24554211112880114</v>
      </c>
    </row>
    <row r="20" spans="2:35" x14ac:dyDescent="0.3">
      <c r="B20" s="41"/>
      <c r="C20" s="41"/>
      <c r="D20" s="41"/>
      <c r="E20" s="41"/>
      <c r="F20" s="41"/>
      <c r="G20" s="41"/>
      <c r="H20" s="41"/>
      <c r="I20" s="41"/>
      <c r="J20" s="2"/>
      <c r="K20" s="2" t="s">
        <v>81</v>
      </c>
      <c r="L20" s="2" t="s">
        <v>13</v>
      </c>
      <c r="M20" s="2">
        <v>18735</v>
      </c>
      <c r="N20" s="2">
        <v>0</v>
      </c>
      <c r="O20" s="38">
        <f t="shared" si="0"/>
        <v>0</v>
      </c>
    </row>
    <row r="21" spans="2:35" x14ac:dyDescent="0.3">
      <c r="B21" s="41"/>
      <c r="C21" s="41"/>
      <c r="D21" s="41"/>
      <c r="E21" s="41"/>
      <c r="F21" s="41"/>
      <c r="G21" s="41"/>
      <c r="H21" s="41"/>
      <c r="I21" s="41"/>
      <c r="J21" s="2"/>
      <c r="K21" s="2" t="s">
        <v>83</v>
      </c>
      <c r="L21" s="2" t="s">
        <v>13</v>
      </c>
      <c r="M21" s="2">
        <v>220</v>
      </c>
      <c r="N21" s="2">
        <v>0</v>
      </c>
      <c r="O21" s="38">
        <f t="shared" si="0"/>
        <v>0</v>
      </c>
    </row>
    <row r="22" spans="2:35" x14ac:dyDescent="0.3">
      <c r="B22" s="41"/>
      <c r="C22" s="41"/>
      <c r="D22" s="41"/>
      <c r="E22" s="41"/>
      <c r="F22" s="41"/>
      <c r="G22" s="41"/>
      <c r="H22" s="41"/>
      <c r="I22" s="41"/>
      <c r="J22" s="2"/>
      <c r="K22" s="2"/>
      <c r="L22" s="2"/>
      <c r="M22" s="2"/>
    </row>
    <row r="23" spans="2:35" x14ac:dyDescent="0.3">
      <c r="B23" s="41"/>
      <c r="C23" s="41"/>
      <c r="D23" s="41"/>
      <c r="E23" s="41"/>
      <c r="F23" s="41"/>
      <c r="G23" s="41"/>
      <c r="H23" s="41"/>
      <c r="I23" s="41"/>
      <c r="J23" s="2"/>
      <c r="K23" s="2"/>
      <c r="L23" s="2"/>
      <c r="M23" s="2"/>
    </row>
    <row r="24" spans="2:35" x14ac:dyDescent="0.3">
      <c r="C24" s="2"/>
      <c r="D24" s="2"/>
      <c r="E24" s="2"/>
      <c r="F24" s="2"/>
      <c r="G24" s="2"/>
      <c r="H24" s="2"/>
      <c r="I24" s="2"/>
      <c r="J24" s="2"/>
      <c r="K24" s="2"/>
      <c r="L24" s="2"/>
      <c r="M24" s="2"/>
    </row>
    <row r="25" spans="2:35" x14ac:dyDescent="0.3">
      <c r="C25" s="2"/>
      <c r="D25" s="2"/>
      <c r="E25" s="2"/>
      <c r="F25" s="2"/>
      <c r="G25" s="2"/>
      <c r="H25" s="2"/>
      <c r="I25" s="2"/>
      <c r="J25" s="2"/>
      <c r="K25" s="2"/>
      <c r="L25" s="2"/>
      <c r="M25" s="2"/>
    </row>
    <row r="26" spans="2:35" x14ac:dyDescent="0.3">
      <c r="C26" s="2"/>
      <c r="D26" s="2"/>
      <c r="E26" s="2"/>
      <c r="F26" s="2"/>
      <c r="G26" s="2"/>
      <c r="H26" s="2"/>
      <c r="I26" s="2"/>
      <c r="J26" s="2"/>
      <c r="K26" s="2"/>
      <c r="L26" s="2"/>
      <c r="M26" s="2"/>
    </row>
    <row r="27" spans="2:35" ht="14.4" customHeight="1" x14ac:dyDescent="0.35">
      <c r="C27" s="2"/>
      <c r="D27" s="2"/>
      <c r="E27" s="2"/>
      <c r="F27" s="2"/>
      <c r="G27" s="2"/>
      <c r="H27" s="2"/>
      <c r="I27" s="2"/>
      <c r="J27" s="2"/>
      <c r="K27" s="2"/>
      <c r="L27" s="2"/>
      <c r="M27" s="2"/>
      <c r="Y27" s="39"/>
      <c r="Z27" s="39"/>
      <c r="AA27" s="39"/>
      <c r="AB27" s="39"/>
      <c r="AC27" s="39"/>
      <c r="AD27" s="39"/>
      <c r="AE27" s="39"/>
      <c r="AF27" s="39"/>
      <c r="AG27" s="39"/>
      <c r="AH27" s="39"/>
      <c r="AI27" s="39"/>
    </row>
    <row r="28" spans="2:35" ht="14.4" customHeight="1" x14ac:dyDescent="0.35">
      <c r="Y28" s="39"/>
      <c r="Z28" s="39"/>
      <c r="AA28" s="39"/>
      <c r="AB28" s="39"/>
      <c r="AC28" s="39"/>
      <c r="AD28" s="39"/>
      <c r="AE28" s="39"/>
      <c r="AF28" s="39"/>
      <c r="AG28" s="39"/>
      <c r="AH28" s="39"/>
      <c r="AI28" s="39"/>
    </row>
    <row r="29" spans="2:35" ht="14.4" customHeight="1" x14ac:dyDescent="0.35">
      <c r="Y29" s="39"/>
      <c r="Z29" s="39"/>
      <c r="AA29" s="39"/>
      <c r="AB29" s="39"/>
      <c r="AC29" s="39"/>
      <c r="AD29" s="39"/>
      <c r="AE29" s="39"/>
      <c r="AF29" s="39"/>
      <c r="AG29" s="39"/>
      <c r="AH29" s="39"/>
      <c r="AI29" s="39"/>
    </row>
    <row r="30" spans="2:35" ht="14.4" customHeight="1" x14ac:dyDescent="0.35">
      <c r="Y30" s="39"/>
      <c r="Z30" s="39"/>
      <c r="AA30" s="39"/>
      <c r="AB30" s="39"/>
      <c r="AC30" s="39"/>
      <c r="AD30" s="39"/>
      <c r="AE30" s="39"/>
      <c r="AF30" s="39"/>
      <c r="AG30" s="39"/>
      <c r="AH30" s="39"/>
      <c r="AI30" s="39"/>
    </row>
    <row r="31" spans="2:35" ht="14.4" customHeight="1" x14ac:dyDescent="0.35">
      <c r="Y31" s="39"/>
      <c r="Z31" s="39"/>
      <c r="AA31" s="39"/>
      <c r="AB31" s="39"/>
      <c r="AC31" s="39"/>
      <c r="AD31" s="39"/>
      <c r="AE31" s="39"/>
      <c r="AF31" s="39"/>
      <c r="AG31" s="39"/>
      <c r="AH31" s="39"/>
      <c r="AI31" s="39"/>
    </row>
  </sheetData>
  <mergeCells count="2">
    <mergeCell ref="B9:I23"/>
    <mergeCell ref="B3:Z7"/>
  </mergeCells>
  <pageMargins left="0.7" right="0.7" top="0.75" bottom="0.75" header="0.3" footer="0.3"/>
  <drawing r:id="rId2"/>
  <tableParts count="1">
    <tablePart r:id="rId3"/>
  </tableParts>
  <extLst>
    <ext xmlns:x14="http://schemas.microsoft.com/office/spreadsheetml/2009/9/main" uri="{A8765BA9-456A-4dab-B4F3-ACF838C121DE}">
      <x14:slicerList>
        <x14:slicer r:id="rId4"/>
      </x14:slicerList>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03F0E8-F02E-41E0-A916-97E98B3B59E0}">
  <dimension ref="B3:R23"/>
  <sheetViews>
    <sheetView workbookViewId="0">
      <selection activeCell="K27" sqref="K27"/>
    </sheetView>
  </sheetViews>
  <sheetFormatPr defaultRowHeight="14.4" x14ac:dyDescent="0.3"/>
  <cols>
    <col min="8" max="8" width="3.109375" customWidth="1"/>
    <col min="9" max="9" width="10" bestFit="1" customWidth="1"/>
    <col min="10" max="10" width="15.88671875" bestFit="1" customWidth="1"/>
    <col min="11" max="11" width="18.77734375" customWidth="1"/>
    <col min="12" max="12" width="9.6640625" customWidth="1"/>
    <col min="13" max="13" width="15.44140625" customWidth="1"/>
  </cols>
  <sheetData>
    <row r="3" spans="2:18" ht="14.4" customHeight="1" x14ac:dyDescent="0.3">
      <c r="B3" s="43" t="s">
        <v>145</v>
      </c>
      <c r="C3" s="43"/>
      <c r="D3" s="43"/>
      <c r="E3" s="43"/>
      <c r="F3" s="43"/>
      <c r="G3" s="43"/>
      <c r="H3" s="43"/>
      <c r="I3" s="43"/>
      <c r="J3" s="43"/>
      <c r="K3" s="43"/>
      <c r="L3" s="43"/>
      <c r="M3" s="43"/>
      <c r="N3" s="43"/>
      <c r="O3" s="43"/>
      <c r="P3" s="43"/>
      <c r="Q3" s="43"/>
      <c r="R3" s="43"/>
    </row>
    <row r="4" spans="2:18" ht="14.4" customHeight="1" x14ac:dyDescent="0.3">
      <c r="B4" s="43"/>
      <c r="C4" s="43"/>
      <c r="D4" s="43"/>
      <c r="E4" s="43"/>
      <c r="F4" s="43"/>
      <c r="G4" s="43"/>
      <c r="H4" s="43"/>
      <c r="I4" s="43"/>
      <c r="J4" s="43"/>
      <c r="K4" s="43"/>
      <c r="L4" s="43"/>
      <c r="M4" s="43"/>
      <c r="N4" s="43"/>
      <c r="O4" s="43"/>
      <c r="P4" s="43"/>
      <c r="Q4" s="43"/>
      <c r="R4" s="43"/>
    </row>
    <row r="5" spans="2:18" ht="14.4" customHeight="1" x14ac:dyDescent="0.3">
      <c r="B5" s="43"/>
      <c r="C5" s="43"/>
      <c r="D5" s="43"/>
      <c r="E5" s="43"/>
      <c r="F5" s="43"/>
      <c r="G5" s="43"/>
      <c r="H5" s="43"/>
      <c r="I5" s="43"/>
      <c r="J5" s="43"/>
      <c r="K5" s="43"/>
      <c r="L5" s="43"/>
      <c r="M5" s="43"/>
      <c r="N5" s="43"/>
      <c r="O5" s="43"/>
      <c r="P5" s="43"/>
      <c r="Q5" s="43"/>
      <c r="R5" s="43"/>
    </row>
    <row r="6" spans="2:18" ht="14.4" customHeight="1" x14ac:dyDescent="0.3">
      <c r="B6" s="43"/>
      <c r="C6" s="43"/>
      <c r="D6" s="43"/>
      <c r="E6" s="43"/>
      <c r="F6" s="43"/>
      <c r="G6" s="43"/>
      <c r="H6" s="43"/>
      <c r="I6" s="43"/>
      <c r="J6" s="43"/>
      <c r="K6" s="43"/>
      <c r="L6" s="43"/>
      <c r="M6" s="43"/>
      <c r="N6" s="43"/>
      <c r="O6" s="43"/>
      <c r="P6" s="43"/>
      <c r="Q6" s="43"/>
      <c r="R6" s="43"/>
    </row>
    <row r="8" spans="2:18" ht="14.4" customHeight="1" x14ac:dyDescent="0.3">
      <c r="B8" s="41" t="s">
        <v>146</v>
      </c>
      <c r="C8" s="41"/>
      <c r="D8" s="41"/>
      <c r="E8" s="41"/>
      <c r="F8" s="41"/>
      <c r="G8" s="41"/>
      <c r="I8" t="s">
        <v>144</v>
      </c>
      <c r="J8" t="s">
        <v>147</v>
      </c>
      <c r="K8" t="s">
        <v>1</v>
      </c>
    </row>
    <row r="9" spans="2:18" x14ac:dyDescent="0.3">
      <c r="B9" s="41"/>
      <c r="C9" s="41"/>
      <c r="D9" s="41"/>
      <c r="E9" s="41"/>
      <c r="F9" s="41"/>
      <c r="G9" s="41"/>
      <c r="I9" t="s">
        <v>82</v>
      </c>
      <c r="J9">
        <v>105.21</v>
      </c>
      <c r="K9">
        <v>43017</v>
      </c>
    </row>
    <row r="10" spans="2:18" x14ac:dyDescent="0.3">
      <c r="B10" s="41"/>
      <c r="C10" s="41"/>
      <c r="D10" s="41"/>
      <c r="E10" s="41"/>
      <c r="F10" s="41"/>
      <c r="G10" s="41"/>
      <c r="I10" t="s">
        <v>81</v>
      </c>
      <c r="J10">
        <v>99.99</v>
      </c>
      <c r="K10">
        <v>75166</v>
      </c>
    </row>
    <row r="11" spans="2:18" x14ac:dyDescent="0.3">
      <c r="B11" s="41"/>
      <c r="C11" s="41"/>
      <c r="D11" s="41"/>
      <c r="E11" s="41"/>
      <c r="F11" s="41"/>
      <c r="G11" s="41"/>
      <c r="I11" t="s">
        <v>83</v>
      </c>
      <c r="J11">
        <v>96.38</v>
      </c>
      <c r="K11">
        <v>1207</v>
      </c>
    </row>
    <row r="12" spans="2:18" x14ac:dyDescent="0.3">
      <c r="B12" s="41"/>
      <c r="C12" s="41"/>
      <c r="D12" s="41"/>
      <c r="E12" s="41"/>
      <c r="F12" s="41"/>
      <c r="G12" s="41"/>
      <c r="H12" s="2"/>
    </row>
    <row r="13" spans="2:18" x14ac:dyDescent="0.3">
      <c r="B13" s="41"/>
      <c r="C13" s="41"/>
      <c r="D13" s="41"/>
      <c r="E13" s="41"/>
      <c r="F13" s="41"/>
      <c r="G13" s="41"/>
      <c r="H13" s="2"/>
    </row>
    <row r="14" spans="2:18" x14ac:dyDescent="0.3">
      <c r="B14" s="41"/>
      <c r="C14" s="41"/>
      <c r="D14" s="41"/>
      <c r="E14" s="41"/>
      <c r="F14" s="41"/>
      <c r="G14" s="41"/>
      <c r="H14" s="2"/>
    </row>
    <row r="15" spans="2:18" x14ac:dyDescent="0.3">
      <c r="B15" s="41"/>
      <c r="C15" s="41"/>
      <c r="D15" s="41"/>
      <c r="E15" s="41"/>
      <c r="F15" s="41"/>
      <c r="G15" s="41"/>
      <c r="H15" s="2"/>
    </row>
    <row r="16" spans="2:18" x14ac:dyDescent="0.3">
      <c r="B16" s="41"/>
      <c r="C16" s="41"/>
      <c r="D16" s="41"/>
      <c r="E16" s="41"/>
      <c r="F16" s="41"/>
      <c r="G16" s="41"/>
      <c r="H16" s="2"/>
    </row>
    <row r="17" spans="2:18" x14ac:dyDescent="0.3">
      <c r="B17" s="41"/>
      <c r="C17" s="41"/>
      <c r="D17" s="41"/>
      <c r="E17" s="41"/>
      <c r="F17" s="41"/>
      <c r="G17" s="41"/>
      <c r="H17" s="2"/>
    </row>
    <row r="18" spans="2:18" x14ac:dyDescent="0.3">
      <c r="B18" s="41"/>
      <c r="C18" s="41"/>
      <c r="D18" s="41"/>
      <c r="E18" s="41"/>
      <c r="F18" s="41"/>
      <c r="G18" s="41"/>
      <c r="H18" s="2"/>
    </row>
    <row r="19" spans="2:18" x14ac:dyDescent="0.3">
      <c r="B19" s="41"/>
      <c r="C19" s="41"/>
      <c r="D19" s="41"/>
      <c r="E19" s="41"/>
      <c r="F19" s="41"/>
      <c r="G19" s="41"/>
      <c r="H19" s="2"/>
    </row>
    <row r="20" spans="2:18" x14ac:dyDescent="0.3">
      <c r="B20" s="19"/>
      <c r="C20" s="19"/>
      <c r="D20" s="19"/>
      <c r="E20" s="19"/>
      <c r="F20" s="19"/>
      <c r="G20" s="19"/>
      <c r="H20" s="2"/>
    </row>
    <row r="21" spans="2:18" ht="14.4" customHeight="1" x14ac:dyDescent="0.3">
      <c r="B21" s="71" t="s">
        <v>148</v>
      </c>
      <c r="C21" s="71"/>
      <c r="D21" s="71"/>
      <c r="E21" s="71"/>
      <c r="F21" s="71"/>
      <c r="G21" s="71"/>
      <c r="H21" s="71"/>
      <c r="I21" s="71"/>
      <c r="J21" s="71"/>
      <c r="K21" s="71"/>
      <c r="L21" s="71"/>
      <c r="M21" s="71"/>
      <c r="N21" s="71"/>
      <c r="O21" s="71"/>
      <c r="P21" s="71"/>
      <c r="Q21" s="71"/>
      <c r="R21" s="71"/>
    </row>
    <row r="22" spans="2:18" ht="14.4" customHeight="1" x14ac:dyDescent="0.3">
      <c r="B22" s="71"/>
      <c r="C22" s="71"/>
      <c r="D22" s="71"/>
      <c r="E22" s="71"/>
      <c r="F22" s="71"/>
      <c r="G22" s="71"/>
      <c r="H22" s="71"/>
      <c r="I22" s="71"/>
      <c r="J22" s="71"/>
      <c r="K22" s="71"/>
      <c r="L22" s="71"/>
      <c r="M22" s="71"/>
      <c r="N22" s="71"/>
      <c r="O22" s="71"/>
      <c r="P22" s="71"/>
      <c r="Q22" s="71"/>
      <c r="R22" s="71"/>
    </row>
    <row r="23" spans="2:18" ht="14.4" customHeight="1" x14ac:dyDescent="0.3">
      <c r="B23" s="71"/>
      <c r="C23" s="71"/>
      <c r="D23" s="71"/>
      <c r="E23" s="71"/>
      <c r="F23" s="71"/>
      <c r="G23" s="71"/>
      <c r="H23" s="71"/>
      <c r="I23" s="71"/>
      <c r="J23" s="71"/>
      <c r="K23" s="71"/>
      <c r="L23" s="71"/>
      <c r="M23" s="71"/>
      <c r="N23" s="71"/>
      <c r="O23" s="71"/>
      <c r="P23" s="71"/>
      <c r="Q23" s="71"/>
      <c r="R23" s="71"/>
    </row>
  </sheetData>
  <mergeCells count="3">
    <mergeCell ref="B8:G19"/>
    <mergeCell ref="B21:R23"/>
    <mergeCell ref="B3:R6"/>
  </mergeCells>
  <pageMargins left="0.7" right="0.7" top="0.75" bottom="0.75" header="0.3" footer="0.3"/>
  <drawing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D8A660-8E85-4E06-8AD1-3B9159E02CEB}">
  <dimension ref="B2:X40"/>
  <sheetViews>
    <sheetView topLeftCell="A7" zoomScale="76" zoomScaleNormal="76" workbookViewId="0">
      <selection activeCell="J29" sqref="J29"/>
    </sheetView>
  </sheetViews>
  <sheetFormatPr defaultRowHeight="14.4" x14ac:dyDescent="0.3"/>
  <cols>
    <col min="3" max="3" width="14.109375" bestFit="1" customWidth="1"/>
    <col min="4" max="4" width="11.109375" customWidth="1"/>
    <col min="5" max="5" width="13.88671875" customWidth="1"/>
    <col min="6" max="6" width="13.21875" customWidth="1"/>
    <col min="7" max="7" width="21.5546875" customWidth="1"/>
    <col min="8" max="8" width="13.88671875" customWidth="1"/>
    <col min="9" max="9" width="13.44140625" customWidth="1"/>
    <col min="10" max="10" width="11.109375" customWidth="1"/>
    <col min="11" max="11" width="17.5546875" customWidth="1"/>
    <col min="12" max="12" width="9.88671875" bestFit="1" customWidth="1"/>
    <col min="13" max="13" width="9.6640625" bestFit="1" customWidth="1"/>
  </cols>
  <sheetData>
    <row r="2" spans="2:24" ht="14.4" customHeight="1" x14ac:dyDescent="0.3">
      <c r="B2" s="43" t="s">
        <v>54</v>
      </c>
      <c r="C2" s="44"/>
      <c r="D2" s="44"/>
      <c r="E2" s="44"/>
      <c r="F2" s="44"/>
      <c r="G2" s="44"/>
      <c r="H2" s="44"/>
      <c r="I2" s="44"/>
      <c r="J2" s="44"/>
      <c r="K2" s="44"/>
      <c r="L2" s="44"/>
      <c r="M2" s="44"/>
      <c r="N2" s="44"/>
      <c r="O2" s="44"/>
      <c r="P2" s="44"/>
      <c r="Q2" s="44"/>
      <c r="R2" s="44"/>
      <c r="S2" s="44"/>
      <c r="T2" s="44"/>
    </row>
    <row r="3" spans="2:24" ht="14.4" customHeight="1" x14ac:dyDescent="0.3">
      <c r="B3" s="44"/>
      <c r="C3" s="44"/>
      <c r="D3" s="44"/>
      <c r="E3" s="44"/>
      <c r="F3" s="44"/>
      <c r="G3" s="44"/>
      <c r="H3" s="44"/>
      <c r="I3" s="44"/>
      <c r="J3" s="44"/>
      <c r="K3" s="44"/>
      <c r="L3" s="44"/>
      <c r="M3" s="44"/>
      <c r="N3" s="44"/>
      <c r="O3" s="44"/>
      <c r="P3" s="44"/>
      <c r="Q3" s="44"/>
      <c r="R3" s="44"/>
      <c r="S3" s="44"/>
      <c r="T3" s="44"/>
    </row>
    <row r="4" spans="2:24" ht="14.4" customHeight="1" x14ac:dyDescent="0.3">
      <c r="B4" s="44"/>
      <c r="C4" s="44"/>
      <c r="D4" s="44"/>
      <c r="E4" s="44"/>
      <c r="F4" s="44"/>
      <c r="G4" s="44"/>
      <c r="H4" s="44"/>
      <c r="I4" s="44"/>
      <c r="J4" s="44"/>
      <c r="K4" s="44"/>
      <c r="L4" s="44"/>
      <c r="M4" s="44"/>
      <c r="N4" s="44"/>
      <c r="O4" s="44"/>
      <c r="P4" s="44"/>
      <c r="Q4" s="44"/>
      <c r="R4" s="44"/>
      <c r="S4" s="44"/>
      <c r="T4" s="44"/>
    </row>
    <row r="6" spans="2:24" ht="14.4" customHeight="1" x14ac:dyDescent="0.3">
      <c r="B6" s="41" t="s">
        <v>212</v>
      </c>
      <c r="C6" s="41"/>
      <c r="D6" s="41"/>
      <c r="E6" s="41"/>
      <c r="F6" s="41"/>
      <c r="G6" s="41"/>
      <c r="H6" s="19"/>
      <c r="I6" t="s">
        <v>166</v>
      </c>
      <c r="J6" t="s">
        <v>167</v>
      </c>
      <c r="K6" t="s">
        <v>168</v>
      </c>
    </row>
    <row r="7" spans="2:24" x14ac:dyDescent="0.3">
      <c r="B7" s="41"/>
      <c r="C7" s="41"/>
      <c r="D7" s="41"/>
      <c r="E7" s="41"/>
      <c r="F7" s="41"/>
      <c r="G7" s="41"/>
      <c r="H7" s="19"/>
      <c r="I7" s="2" t="s">
        <v>2</v>
      </c>
      <c r="J7" s="2" t="s">
        <v>3</v>
      </c>
      <c r="K7" s="2">
        <v>3.01</v>
      </c>
    </row>
    <row r="8" spans="2:24" x14ac:dyDescent="0.3">
      <c r="B8" s="41"/>
      <c r="C8" s="41"/>
      <c r="D8" s="41"/>
      <c r="E8" s="41"/>
      <c r="F8" s="41"/>
      <c r="G8" s="41"/>
      <c r="H8" s="19"/>
      <c r="I8" s="2" t="s">
        <v>2</v>
      </c>
      <c r="J8" s="2" t="s">
        <v>4</v>
      </c>
      <c r="K8" s="2">
        <v>2.9</v>
      </c>
      <c r="X8" s="3"/>
    </row>
    <row r="9" spans="2:24" x14ac:dyDescent="0.3">
      <c r="B9" s="41"/>
      <c r="C9" s="41"/>
      <c r="D9" s="41"/>
      <c r="E9" s="41"/>
      <c r="F9" s="41"/>
      <c r="G9" s="41"/>
      <c r="H9" s="19"/>
      <c r="I9" s="2" t="s">
        <v>2</v>
      </c>
      <c r="J9" s="2" t="s">
        <v>5</v>
      </c>
      <c r="K9" s="2">
        <v>2.78</v>
      </c>
      <c r="X9" s="4"/>
    </row>
    <row r="10" spans="2:24" x14ac:dyDescent="0.3">
      <c r="B10" s="41"/>
      <c r="C10" s="41"/>
      <c r="D10" s="41"/>
      <c r="E10" s="41"/>
      <c r="F10" s="41"/>
      <c r="G10" s="41"/>
      <c r="H10" s="19"/>
      <c r="I10" s="2" t="s">
        <v>2</v>
      </c>
      <c r="J10" s="2" t="s">
        <v>6</v>
      </c>
      <c r="K10" s="2">
        <v>2.73</v>
      </c>
      <c r="X10" s="4"/>
    </row>
    <row r="11" spans="2:24" x14ac:dyDescent="0.3">
      <c r="B11" s="41"/>
      <c r="C11" s="41"/>
      <c r="D11" s="41"/>
      <c r="E11" s="41"/>
      <c r="F11" s="41"/>
      <c r="G11" s="41"/>
      <c r="H11" s="19"/>
      <c r="I11" s="2" t="s">
        <v>7</v>
      </c>
      <c r="J11" s="2" t="s">
        <v>4</v>
      </c>
      <c r="K11" s="2">
        <v>6.79</v>
      </c>
    </row>
    <row r="12" spans="2:24" x14ac:dyDescent="0.3">
      <c r="B12" s="41"/>
      <c r="C12" s="41"/>
      <c r="D12" s="41"/>
      <c r="E12" s="41"/>
      <c r="F12" s="41"/>
      <c r="G12" s="41"/>
      <c r="H12" s="19"/>
      <c r="I12" s="2" t="s">
        <v>7</v>
      </c>
      <c r="J12" s="2" t="s">
        <v>5</v>
      </c>
      <c r="K12" s="2">
        <v>5.57</v>
      </c>
      <c r="X12" s="3"/>
    </row>
    <row r="13" spans="2:24" x14ac:dyDescent="0.3">
      <c r="B13" s="41"/>
      <c r="C13" s="41"/>
      <c r="D13" s="41"/>
      <c r="E13" s="41"/>
      <c r="F13" s="41"/>
      <c r="G13" s="41"/>
      <c r="H13" s="19"/>
      <c r="I13" s="2" t="s">
        <v>7</v>
      </c>
      <c r="J13" s="2" t="s">
        <v>8</v>
      </c>
      <c r="K13" s="2">
        <v>4.2699999999999996</v>
      </c>
      <c r="X13" s="4"/>
    </row>
    <row r="14" spans="2:24" x14ac:dyDescent="0.3">
      <c r="B14" s="41"/>
      <c r="C14" s="41"/>
      <c r="D14" s="41"/>
      <c r="E14" s="41"/>
      <c r="F14" s="41"/>
      <c r="G14" s="41"/>
      <c r="H14" s="19"/>
      <c r="I14" s="2" t="s">
        <v>7</v>
      </c>
      <c r="J14" s="2" t="s">
        <v>6</v>
      </c>
      <c r="K14" s="2">
        <v>4.07</v>
      </c>
      <c r="X14" s="4"/>
    </row>
    <row r="15" spans="2:24" x14ac:dyDescent="0.3">
      <c r="B15" s="41"/>
      <c r="C15" s="41"/>
      <c r="D15" s="41"/>
      <c r="E15" s="41"/>
      <c r="F15" s="41"/>
      <c r="G15" s="41"/>
      <c r="H15" s="19"/>
      <c r="I15" s="2" t="s">
        <v>7</v>
      </c>
      <c r="J15" s="2" t="s">
        <v>3</v>
      </c>
      <c r="K15" s="2">
        <v>3.98</v>
      </c>
      <c r="X15" s="4"/>
    </row>
    <row r="16" spans="2:24" x14ac:dyDescent="0.3">
      <c r="B16" s="41"/>
      <c r="C16" s="41"/>
      <c r="D16" s="41"/>
      <c r="E16" s="41"/>
      <c r="F16" s="41"/>
      <c r="G16" s="41"/>
      <c r="H16" s="19"/>
      <c r="I16" s="19"/>
    </row>
    <row r="17" spans="2:20" x14ac:dyDescent="0.3">
      <c r="B17" s="19"/>
      <c r="C17" s="19"/>
      <c r="D17" s="19"/>
      <c r="E17" s="19"/>
      <c r="F17" s="19"/>
      <c r="G17" s="19"/>
      <c r="H17" s="19"/>
      <c r="I17" s="19"/>
    </row>
    <row r="18" spans="2:20" x14ac:dyDescent="0.3">
      <c r="B18" s="19"/>
      <c r="C18" s="19"/>
      <c r="D18" s="19"/>
      <c r="E18" s="19"/>
      <c r="F18" s="19"/>
      <c r="G18" s="19"/>
      <c r="H18" s="19"/>
      <c r="I18" s="19"/>
    </row>
    <row r="19" spans="2:20" x14ac:dyDescent="0.3">
      <c r="B19" s="19"/>
      <c r="C19" s="19"/>
      <c r="D19" s="19"/>
      <c r="E19" s="19"/>
      <c r="F19" s="19"/>
      <c r="G19" s="19"/>
      <c r="H19" s="19"/>
      <c r="I19" s="19"/>
    </row>
    <row r="20" spans="2:20" ht="14.4" customHeight="1" x14ac:dyDescent="0.3">
      <c r="B20" s="42" t="s">
        <v>53</v>
      </c>
      <c r="C20" s="42"/>
      <c r="D20" s="42"/>
      <c r="E20" s="42"/>
      <c r="F20" s="42"/>
      <c r="G20" s="42"/>
      <c r="H20" s="42"/>
      <c r="I20" s="42"/>
      <c r="J20" s="42"/>
      <c r="K20" s="42"/>
      <c r="L20" s="42"/>
      <c r="M20" s="42"/>
      <c r="N20" s="42"/>
      <c r="O20" s="42"/>
      <c r="P20" s="42"/>
      <c r="Q20" s="42"/>
      <c r="R20" s="42"/>
      <c r="S20" s="42"/>
      <c r="T20" s="42"/>
    </row>
    <row r="21" spans="2:20" ht="14.4" customHeight="1" x14ac:dyDescent="0.3">
      <c r="B21" s="42"/>
      <c r="C21" s="42"/>
      <c r="D21" s="42"/>
      <c r="E21" s="42"/>
      <c r="F21" s="42"/>
      <c r="G21" s="42"/>
      <c r="H21" s="42"/>
      <c r="I21" s="42"/>
      <c r="J21" s="42"/>
      <c r="K21" s="42"/>
      <c r="L21" s="42"/>
      <c r="M21" s="42"/>
      <c r="N21" s="42"/>
      <c r="O21" s="42"/>
      <c r="P21" s="42"/>
      <c r="Q21" s="42"/>
      <c r="R21" s="42"/>
      <c r="S21" s="42"/>
      <c r="T21" s="42"/>
    </row>
    <row r="22" spans="2:20" ht="14.4" customHeight="1" x14ac:dyDescent="0.3">
      <c r="B22" s="42"/>
      <c r="C22" s="42"/>
      <c r="D22" s="42"/>
      <c r="E22" s="42"/>
      <c r="F22" s="42"/>
      <c r="G22" s="42"/>
      <c r="H22" s="42"/>
      <c r="I22" s="42"/>
      <c r="J22" s="42"/>
      <c r="K22" s="42"/>
      <c r="L22" s="42"/>
      <c r="M22" s="42"/>
      <c r="N22" s="42"/>
      <c r="O22" s="42"/>
      <c r="P22" s="42"/>
      <c r="Q22" s="42"/>
      <c r="R22" s="42"/>
      <c r="S22" s="42"/>
      <c r="T22" s="42"/>
    </row>
    <row r="23" spans="2:20" x14ac:dyDescent="0.3">
      <c r="B23" s="19"/>
      <c r="C23" s="19"/>
      <c r="D23" s="19"/>
      <c r="E23" s="19"/>
      <c r="F23" s="19"/>
      <c r="G23" s="19"/>
      <c r="H23" s="19"/>
      <c r="I23" s="19"/>
    </row>
    <row r="24" spans="2:20" x14ac:dyDescent="0.3">
      <c r="B24" s="19"/>
      <c r="C24" s="19"/>
      <c r="D24" s="19"/>
      <c r="E24" s="19"/>
      <c r="F24" s="19"/>
      <c r="G24" s="19"/>
      <c r="H24" s="19"/>
      <c r="I24" s="19"/>
    </row>
    <row r="25" spans="2:20" x14ac:dyDescent="0.3">
      <c r="B25" s="19"/>
      <c r="C25" s="19"/>
      <c r="D25" s="19"/>
      <c r="E25" s="19"/>
      <c r="F25" s="19"/>
      <c r="G25" s="19"/>
      <c r="H25" s="19"/>
      <c r="I25" s="19"/>
    </row>
    <row r="26" spans="2:20" ht="14.4" customHeight="1" x14ac:dyDescent="0.3">
      <c r="B26" s="19"/>
      <c r="C26" s="19"/>
      <c r="D26" s="19"/>
      <c r="E26" s="19"/>
      <c r="F26" s="19"/>
      <c r="G26" s="19"/>
      <c r="H26" s="19"/>
      <c r="I26" s="19"/>
    </row>
    <row r="27" spans="2:20" ht="14.4" customHeight="1" x14ac:dyDescent="0.3">
      <c r="B27" s="19"/>
      <c r="C27" s="19"/>
      <c r="D27" s="19"/>
      <c r="E27" s="19"/>
      <c r="F27" s="19"/>
      <c r="G27" s="2"/>
      <c r="H27" s="2"/>
      <c r="I27" s="2"/>
    </row>
    <row r="28" spans="2:20" ht="14.4" customHeight="1" x14ac:dyDescent="0.3">
      <c r="B28" s="19"/>
      <c r="C28" s="19"/>
      <c r="D28" s="19"/>
      <c r="E28" s="19"/>
      <c r="F28" s="19"/>
      <c r="G28" s="2"/>
      <c r="H28" s="2"/>
      <c r="I28" s="2"/>
    </row>
    <row r="29" spans="2:20" x14ac:dyDescent="0.3">
      <c r="B29" s="19"/>
      <c r="C29" s="19"/>
      <c r="D29" s="19"/>
      <c r="E29" s="19"/>
      <c r="F29" s="19"/>
      <c r="G29" s="2"/>
      <c r="H29" s="2"/>
      <c r="I29" s="2"/>
    </row>
    <row r="30" spans="2:20" x14ac:dyDescent="0.3">
      <c r="B30" s="19"/>
      <c r="C30" s="19"/>
      <c r="D30" s="19"/>
      <c r="E30" s="19"/>
      <c r="F30" s="19"/>
      <c r="G30" s="2"/>
      <c r="H30" s="2"/>
      <c r="I30" s="2"/>
    </row>
    <row r="31" spans="2:20" x14ac:dyDescent="0.3">
      <c r="F31" s="2"/>
      <c r="G31" s="2"/>
      <c r="H31" s="2"/>
      <c r="I31" s="2"/>
    </row>
    <row r="32" spans="2:20" x14ac:dyDescent="0.3">
      <c r="F32" s="2"/>
      <c r="G32" s="2"/>
      <c r="H32" s="2"/>
      <c r="I32" s="2"/>
      <c r="L32" s="2"/>
      <c r="M32" s="2"/>
    </row>
    <row r="33" spans="4:13" x14ac:dyDescent="0.3">
      <c r="F33" s="2"/>
      <c r="G33" s="2"/>
      <c r="H33" s="2"/>
      <c r="I33" s="2"/>
      <c r="L33" s="2"/>
      <c r="M33" s="2"/>
    </row>
    <row r="34" spans="4:13" x14ac:dyDescent="0.3">
      <c r="F34" s="2"/>
      <c r="G34" s="2"/>
      <c r="H34" s="2"/>
      <c r="I34" s="2"/>
      <c r="L34" s="2"/>
      <c r="M34" s="2"/>
    </row>
    <row r="35" spans="4:13" x14ac:dyDescent="0.3">
      <c r="F35" s="2"/>
      <c r="G35" s="2"/>
      <c r="H35" s="2"/>
      <c r="I35" s="2"/>
      <c r="L35" s="2"/>
      <c r="M35" s="2"/>
    </row>
    <row r="36" spans="4:13" x14ac:dyDescent="0.3">
      <c r="F36" s="2"/>
      <c r="G36" s="2"/>
      <c r="H36" s="2"/>
      <c r="L36" s="2"/>
      <c r="M36" s="2"/>
    </row>
    <row r="37" spans="4:13" x14ac:dyDescent="0.3">
      <c r="D37" s="1"/>
      <c r="E37" s="2"/>
      <c r="F37" s="2"/>
      <c r="G37" s="2"/>
      <c r="H37" s="2"/>
      <c r="L37" s="2"/>
      <c r="M37" s="2"/>
    </row>
    <row r="38" spans="4:13" x14ac:dyDescent="0.3">
      <c r="D38" s="1"/>
      <c r="E38" s="2"/>
      <c r="F38" s="2"/>
      <c r="G38" s="2"/>
      <c r="H38" s="2"/>
      <c r="L38" s="2"/>
      <c r="M38" s="2"/>
    </row>
    <row r="39" spans="4:13" x14ac:dyDescent="0.3">
      <c r="D39" s="1"/>
      <c r="E39" s="2"/>
      <c r="F39" s="2"/>
      <c r="G39" s="2"/>
      <c r="H39" s="2"/>
      <c r="L39" s="2"/>
      <c r="M39" s="2"/>
    </row>
    <row r="40" spans="4:13" x14ac:dyDescent="0.3">
      <c r="K40" s="2"/>
      <c r="L40" s="2"/>
      <c r="M40" s="2"/>
    </row>
  </sheetData>
  <mergeCells count="3">
    <mergeCell ref="B6:G16"/>
    <mergeCell ref="B2:T4"/>
    <mergeCell ref="B20:T22"/>
  </mergeCells>
  <pageMargins left="0.7" right="0.7" top="0.75" bottom="0.75" header="0.3" footer="0.3"/>
  <drawing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9403CB-2F1A-4807-AB19-FA114262FA89}">
  <dimension ref="B3:W112"/>
  <sheetViews>
    <sheetView topLeftCell="A7" zoomScale="68" zoomScaleNormal="68" workbookViewId="0">
      <selection activeCell="K33" sqref="K33"/>
    </sheetView>
  </sheetViews>
  <sheetFormatPr defaultRowHeight="14.4" x14ac:dyDescent="0.3"/>
  <cols>
    <col min="3" max="3" width="12.21875" customWidth="1"/>
    <col min="4" max="4" width="21.77734375" customWidth="1"/>
    <col min="5" max="5" width="20.6640625" customWidth="1"/>
    <col min="6" max="6" width="21.77734375" customWidth="1"/>
    <col min="7" max="7" width="18.44140625" customWidth="1"/>
    <col min="8" max="8" width="12.21875" customWidth="1"/>
    <col min="9" max="9" width="8.33203125" bestFit="1" customWidth="1"/>
    <col min="10" max="10" width="23.44140625" bestFit="1" customWidth="1"/>
    <col min="11" max="11" width="16.109375" bestFit="1" customWidth="1"/>
    <col min="12" max="12" width="23.44140625" bestFit="1" customWidth="1"/>
    <col min="13" max="13" width="16.109375" bestFit="1" customWidth="1"/>
  </cols>
  <sheetData>
    <row r="3" spans="2:21" ht="14.4" customHeight="1" x14ac:dyDescent="0.3">
      <c r="B3" s="43" t="s">
        <v>213</v>
      </c>
      <c r="C3" s="43"/>
      <c r="D3" s="43"/>
      <c r="E3" s="43"/>
      <c r="F3" s="43"/>
      <c r="G3" s="43"/>
      <c r="H3" s="43"/>
      <c r="I3" s="43"/>
      <c r="J3" s="43"/>
      <c r="K3" s="43"/>
      <c r="L3" s="43"/>
      <c r="M3" s="43"/>
      <c r="N3" s="43"/>
      <c r="O3" s="43"/>
      <c r="P3" s="43"/>
      <c r="Q3" s="43"/>
      <c r="R3" s="43"/>
      <c r="S3" s="43"/>
      <c r="T3" s="43"/>
      <c r="U3" s="43"/>
    </row>
    <row r="4" spans="2:21" ht="14.4" customHeight="1" x14ac:dyDescent="0.3">
      <c r="B4" s="43"/>
      <c r="C4" s="43"/>
      <c r="D4" s="43"/>
      <c r="E4" s="43"/>
      <c r="F4" s="43"/>
      <c r="G4" s="43"/>
      <c r="H4" s="43"/>
      <c r="I4" s="43"/>
      <c r="J4" s="43"/>
      <c r="K4" s="43"/>
      <c r="L4" s="43"/>
      <c r="M4" s="43"/>
      <c r="N4" s="43"/>
      <c r="O4" s="43"/>
      <c r="P4" s="43"/>
      <c r="Q4" s="43"/>
      <c r="R4" s="43"/>
      <c r="S4" s="43"/>
      <c r="T4" s="43"/>
      <c r="U4" s="43"/>
    </row>
    <row r="5" spans="2:21" ht="14.4" customHeight="1" x14ac:dyDescent="0.3">
      <c r="B5" s="43"/>
      <c r="C5" s="43"/>
      <c r="D5" s="43"/>
      <c r="E5" s="43"/>
      <c r="F5" s="43"/>
      <c r="G5" s="43"/>
      <c r="H5" s="43"/>
      <c r="I5" s="43"/>
      <c r="J5" s="43"/>
      <c r="K5" s="43"/>
      <c r="L5" s="43"/>
      <c r="M5" s="43"/>
      <c r="N5" s="43"/>
      <c r="O5" s="43"/>
      <c r="P5" s="43"/>
      <c r="Q5" s="43"/>
      <c r="R5" s="43"/>
      <c r="S5" s="43"/>
      <c r="T5" s="43"/>
      <c r="U5" s="43"/>
    </row>
    <row r="6" spans="2:21" ht="14.4" customHeight="1" x14ac:dyDescent="0.3">
      <c r="B6" s="43"/>
      <c r="C6" s="43"/>
      <c r="D6" s="43"/>
      <c r="E6" s="43"/>
      <c r="F6" s="43"/>
      <c r="G6" s="43"/>
      <c r="H6" s="43"/>
      <c r="I6" s="43"/>
      <c r="J6" s="43"/>
      <c r="K6" s="43"/>
      <c r="L6" s="43"/>
      <c r="M6" s="43"/>
      <c r="N6" s="43"/>
      <c r="O6" s="43"/>
      <c r="P6" s="43"/>
      <c r="Q6" s="43"/>
      <c r="R6" s="43"/>
      <c r="S6" s="43"/>
      <c r="T6" s="43"/>
      <c r="U6" s="43"/>
    </row>
    <row r="7" spans="2:21" ht="14.4" customHeight="1" x14ac:dyDescent="0.3">
      <c r="B7" s="43"/>
      <c r="C7" s="43"/>
      <c r="D7" s="43"/>
      <c r="E7" s="43"/>
      <c r="F7" s="43"/>
      <c r="G7" s="43"/>
      <c r="H7" s="43"/>
      <c r="I7" s="43"/>
      <c r="J7" s="43"/>
      <c r="K7" s="43"/>
      <c r="L7" s="43"/>
      <c r="M7" s="43"/>
      <c r="N7" s="43"/>
      <c r="O7" s="43"/>
      <c r="P7" s="43"/>
      <c r="Q7" s="43"/>
      <c r="R7" s="43"/>
      <c r="S7" s="43"/>
      <c r="T7" s="43"/>
      <c r="U7" s="43"/>
    </row>
    <row r="9" spans="2:21" ht="14.4" customHeight="1" x14ac:dyDescent="0.3">
      <c r="B9" s="41" t="s">
        <v>9</v>
      </c>
      <c r="C9" s="41"/>
      <c r="D9" s="41"/>
      <c r="E9" s="41"/>
      <c r="F9" s="41"/>
      <c r="G9" s="41"/>
    </row>
    <row r="10" spans="2:21" x14ac:dyDescent="0.3">
      <c r="B10" s="41"/>
      <c r="C10" s="41"/>
      <c r="D10" s="41"/>
      <c r="E10" s="41"/>
      <c r="F10" s="41"/>
      <c r="G10" s="41"/>
      <c r="I10" s="16" t="s">
        <v>90</v>
      </c>
      <c r="J10" s="17" t="s">
        <v>169</v>
      </c>
      <c r="K10" s="17" t="s">
        <v>170</v>
      </c>
    </row>
    <row r="11" spans="2:21" ht="14.4" customHeight="1" x14ac:dyDescent="0.3">
      <c r="B11" s="41"/>
      <c r="C11" s="41"/>
      <c r="D11" s="41"/>
      <c r="E11" s="41"/>
      <c r="F11" s="41"/>
      <c r="G11" s="41"/>
      <c r="H11" s="23"/>
      <c r="I11">
        <f>YEAR(C110)</f>
        <v>2015</v>
      </c>
      <c r="J11" s="14">
        <v>13854</v>
      </c>
      <c r="K11" s="14">
        <v>8142</v>
      </c>
    </row>
    <row r="12" spans="2:21" x14ac:dyDescent="0.3">
      <c r="B12" s="41"/>
      <c r="C12" s="41"/>
      <c r="D12" s="41"/>
      <c r="E12" s="41"/>
      <c r="F12" s="41"/>
      <c r="G12" s="41"/>
      <c r="H12" s="23"/>
      <c r="I12">
        <f>YEAR(C111)</f>
        <v>2016</v>
      </c>
      <c r="J12" s="15">
        <v>36370</v>
      </c>
      <c r="K12" s="15">
        <v>20337</v>
      </c>
    </row>
    <row r="13" spans="2:21" x14ac:dyDescent="0.3">
      <c r="B13" s="41"/>
      <c r="C13" s="41"/>
      <c r="D13" s="41"/>
      <c r="E13" s="41"/>
      <c r="F13" s="41"/>
      <c r="G13" s="41"/>
      <c r="H13" s="23"/>
      <c r="I13">
        <f>YEAR(C112)</f>
        <v>2017</v>
      </c>
      <c r="J13" s="14">
        <v>24942</v>
      </c>
      <c r="K13" s="14">
        <v>15745</v>
      </c>
    </row>
    <row r="14" spans="2:21" x14ac:dyDescent="0.3">
      <c r="B14" s="41"/>
      <c r="C14" s="41"/>
      <c r="D14" s="41"/>
      <c r="E14" s="41"/>
      <c r="F14" s="41"/>
      <c r="G14" s="41"/>
      <c r="H14" s="23"/>
      <c r="I14" s="23"/>
    </row>
    <row r="15" spans="2:21" x14ac:dyDescent="0.3">
      <c r="B15" s="41"/>
      <c r="C15" s="41"/>
      <c r="D15" s="41"/>
      <c r="E15" s="41"/>
      <c r="F15" s="41"/>
      <c r="G15" s="41"/>
      <c r="H15" s="23"/>
      <c r="I15" s="23"/>
    </row>
    <row r="16" spans="2:21" x14ac:dyDescent="0.3">
      <c r="B16" s="41"/>
      <c r="C16" s="41"/>
      <c r="D16" s="41"/>
      <c r="E16" s="41"/>
      <c r="F16" s="41"/>
      <c r="G16" s="41"/>
      <c r="H16" s="23"/>
      <c r="I16" s="23"/>
    </row>
    <row r="17" spans="2:23" x14ac:dyDescent="0.3">
      <c r="B17" s="41"/>
      <c r="C17" s="41"/>
      <c r="D17" s="41"/>
      <c r="E17" s="41"/>
      <c r="F17" s="41"/>
      <c r="G17" s="41"/>
      <c r="H17" s="23"/>
      <c r="I17" s="23"/>
      <c r="U17" s="33"/>
      <c r="V17" s="34"/>
      <c r="W17" s="35"/>
    </row>
    <row r="18" spans="2:23" x14ac:dyDescent="0.3">
      <c r="B18" s="41"/>
      <c r="C18" s="41"/>
      <c r="D18" s="41"/>
      <c r="E18" s="41"/>
      <c r="F18" s="41"/>
      <c r="G18" s="41"/>
      <c r="H18" s="23"/>
      <c r="I18" s="23"/>
      <c r="U18" s="33"/>
      <c r="V18" s="34"/>
      <c r="W18" s="35"/>
    </row>
    <row r="19" spans="2:23" x14ac:dyDescent="0.3">
      <c r="B19" s="41"/>
      <c r="C19" s="41"/>
      <c r="D19" s="41"/>
      <c r="E19" s="41"/>
      <c r="F19" s="41"/>
      <c r="G19" s="41"/>
      <c r="H19" s="23"/>
      <c r="I19" s="23"/>
      <c r="U19" s="33"/>
      <c r="V19" s="34"/>
      <c r="W19" s="35"/>
    </row>
    <row r="20" spans="2:23" x14ac:dyDescent="0.3">
      <c r="B20" s="41"/>
      <c r="C20" s="41"/>
      <c r="D20" s="41"/>
      <c r="E20" s="41"/>
      <c r="F20" s="41"/>
      <c r="G20" s="41"/>
      <c r="H20" s="23"/>
      <c r="I20" s="23"/>
    </row>
    <row r="21" spans="2:23" x14ac:dyDescent="0.3">
      <c r="B21" s="41"/>
      <c r="C21" s="41"/>
      <c r="D21" s="41"/>
      <c r="E21" s="41"/>
      <c r="F21" s="41"/>
      <c r="G21" s="41"/>
      <c r="H21" s="23"/>
      <c r="I21" s="23"/>
    </row>
    <row r="22" spans="2:23" x14ac:dyDescent="0.3">
      <c r="B22" s="23"/>
      <c r="C22" s="23"/>
      <c r="D22" s="23"/>
      <c r="E22" s="23"/>
      <c r="F22" s="23"/>
      <c r="G22" s="23"/>
      <c r="H22" s="23"/>
      <c r="I22" s="23"/>
    </row>
    <row r="23" spans="2:23" x14ac:dyDescent="0.3">
      <c r="B23" s="23"/>
      <c r="C23" s="23"/>
      <c r="D23" s="23"/>
      <c r="E23" s="23"/>
      <c r="F23" s="23"/>
      <c r="G23" s="23"/>
      <c r="H23" s="23"/>
      <c r="I23" s="23"/>
    </row>
    <row r="24" spans="2:23" x14ac:dyDescent="0.3">
      <c r="B24" s="23"/>
      <c r="C24" s="23"/>
      <c r="D24" s="23"/>
      <c r="E24" s="23"/>
      <c r="F24" s="23"/>
      <c r="G24" s="23"/>
      <c r="H24" s="23"/>
      <c r="I24" s="23"/>
    </row>
    <row r="25" spans="2:23" x14ac:dyDescent="0.3">
      <c r="B25" s="23"/>
      <c r="C25" s="23"/>
      <c r="D25" s="23"/>
      <c r="E25" s="23"/>
      <c r="F25" s="23"/>
      <c r="G25" s="23"/>
      <c r="H25" s="23"/>
      <c r="I25" s="23"/>
    </row>
    <row r="26" spans="2:23" x14ac:dyDescent="0.3">
      <c r="B26" s="23"/>
      <c r="C26" s="23"/>
      <c r="D26" s="23"/>
      <c r="E26" s="23"/>
      <c r="F26" s="23"/>
      <c r="G26" s="23"/>
      <c r="H26" s="23"/>
      <c r="I26" s="23"/>
    </row>
    <row r="32" spans="2:23" x14ac:dyDescent="0.3">
      <c r="C32" s="2"/>
      <c r="D32" s="2"/>
      <c r="E32" s="2"/>
      <c r="F32" s="2"/>
      <c r="G32" s="2"/>
    </row>
    <row r="109" spans="3:5" x14ac:dyDescent="0.3">
      <c r="C109" s="8" t="s">
        <v>90</v>
      </c>
      <c r="D109" t="s">
        <v>169</v>
      </c>
      <c r="E109" t="s">
        <v>170</v>
      </c>
    </row>
    <row r="110" spans="3:5" x14ac:dyDescent="0.3">
      <c r="C110" s="13">
        <v>42006</v>
      </c>
      <c r="D110" s="2">
        <v>13854</v>
      </c>
      <c r="E110" s="2">
        <v>8142</v>
      </c>
    </row>
    <row r="111" spans="3:5" x14ac:dyDescent="0.3">
      <c r="C111" s="13">
        <v>42371</v>
      </c>
      <c r="D111" s="2">
        <v>36370</v>
      </c>
      <c r="E111" s="2">
        <v>20337</v>
      </c>
    </row>
    <row r="112" spans="3:5" x14ac:dyDescent="0.3">
      <c r="C112" s="13">
        <v>42737</v>
      </c>
      <c r="D112" s="2">
        <v>24942</v>
      </c>
      <c r="E112" s="2">
        <v>15745</v>
      </c>
    </row>
  </sheetData>
  <mergeCells count="2">
    <mergeCell ref="B9:G21"/>
    <mergeCell ref="B3:U7"/>
  </mergeCells>
  <pageMargins left="0.7" right="0.7" top="0.75" bottom="0.75" header="0.3" footer="0.3"/>
  <drawing r:id="rId1"/>
  <tableParts count="2">
    <tablePart r:id="rId2"/>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448498-226E-44AA-B48E-D881FB1E0671}">
  <dimension ref="B3:N41"/>
  <sheetViews>
    <sheetView topLeftCell="B19" workbookViewId="0">
      <selection activeCell="Q13" sqref="Q13"/>
    </sheetView>
  </sheetViews>
  <sheetFormatPr defaultRowHeight="14.4" x14ac:dyDescent="0.3"/>
  <cols>
    <col min="10" max="13" width="11.77734375" customWidth="1"/>
    <col min="14" max="14" width="15.5546875" customWidth="1"/>
    <col min="15" max="15" width="14" customWidth="1"/>
  </cols>
  <sheetData>
    <row r="3" spans="2:14" ht="14.4" customHeight="1" x14ac:dyDescent="0.3">
      <c r="B3" s="42" t="s">
        <v>215</v>
      </c>
      <c r="C3" s="42"/>
      <c r="D3" s="42"/>
      <c r="E3" s="42"/>
      <c r="F3" s="42"/>
      <c r="G3" s="42"/>
      <c r="H3" s="42"/>
      <c r="I3" s="42"/>
      <c r="J3" s="42"/>
      <c r="K3" s="42"/>
      <c r="L3" s="42"/>
      <c r="M3" s="42"/>
      <c r="N3" s="42"/>
    </row>
    <row r="4" spans="2:14" ht="14.4" customHeight="1" x14ac:dyDescent="0.3">
      <c r="B4" s="42"/>
      <c r="C4" s="42"/>
      <c r="D4" s="42"/>
      <c r="E4" s="42"/>
      <c r="F4" s="42"/>
      <c r="G4" s="42"/>
      <c r="H4" s="42"/>
      <c r="I4" s="42"/>
      <c r="J4" s="42"/>
      <c r="K4" s="42"/>
      <c r="L4" s="42"/>
      <c r="M4" s="42"/>
      <c r="N4" s="42"/>
    </row>
    <row r="5" spans="2:14" ht="14.4" customHeight="1" x14ac:dyDescent="0.3">
      <c r="B5" s="42"/>
      <c r="C5" s="42"/>
      <c r="D5" s="42"/>
      <c r="E5" s="42"/>
      <c r="F5" s="42"/>
      <c r="G5" s="42"/>
      <c r="H5" s="42"/>
      <c r="I5" s="42"/>
      <c r="J5" s="42"/>
      <c r="K5" s="42"/>
      <c r="L5" s="42"/>
      <c r="M5" s="42"/>
      <c r="N5" s="42"/>
    </row>
    <row r="6" spans="2:14" ht="14.4" customHeight="1" x14ac:dyDescent="0.3">
      <c r="B6" s="42"/>
      <c r="C6" s="42"/>
      <c r="D6" s="42"/>
      <c r="E6" s="42"/>
      <c r="F6" s="42"/>
      <c r="G6" s="42"/>
      <c r="H6" s="42"/>
      <c r="I6" s="42"/>
      <c r="J6" s="42"/>
      <c r="K6" s="42"/>
      <c r="L6" s="42"/>
      <c r="M6" s="42"/>
      <c r="N6" s="42"/>
    </row>
    <row r="7" spans="2:14" ht="14.4" customHeight="1" x14ac:dyDescent="0.3">
      <c r="B7" s="42"/>
      <c r="C7" s="42"/>
      <c r="D7" s="42"/>
      <c r="E7" s="42"/>
      <c r="F7" s="42"/>
      <c r="G7" s="42"/>
      <c r="H7" s="42"/>
      <c r="I7" s="42"/>
      <c r="J7" s="42"/>
      <c r="K7" s="42"/>
      <c r="L7" s="42"/>
      <c r="M7" s="42"/>
      <c r="N7" s="42"/>
    </row>
    <row r="9" spans="2:14" ht="14.4" customHeight="1" x14ac:dyDescent="0.3">
      <c r="B9" s="41" t="s">
        <v>214</v>
      </c>
      <c r="C9" s="41"/>
      <c r="D9" s="41"/>
      <c r="E9" s="41"/>
      <c r="F9" s="41"/>
      <c r="G9" s="41"/>
      <c r="H9" s="41"/>
      <c r="I9" s="19"/>
      <c r="J9" t="s">
        <v>10</v>
      </c>
      <c r="K9" t="s">
        <v>171</v>
      </c>
      <c r="L9" t="s">
        <v>172</v>
      </c>
      <c r="M9" t="s">
        <v>173</v>
      </c>
    </row>
    <row r="10" spans="2:14" x14ac:dyDescent="0.3">
      <c r="B10" s="41"/>
      <c r="C10" s="41"/>
      <c r="D10" s="41"/>
      <c r="E10" s="41"/>
      <c r="F10" s="41"/>
      <c r="G10" s="41"/>
      <c r="H10" s="41"/>
      <c r="I10" s="19"/>
      <c r="J10" s="2" t="s">
        <v>7</v>
      </c>
      <c r="K10" s="2">
        <v>73882</v>
      </c>
      <c r="L10" s="2">
        <v>5104</v>
      </c>
      <c r="M10" s="2">
        <v>551</v>
      </c>
    </row>
    <row r="11" spans="2:14" ht="15" customHeight="1" x14ac:dyDescent="0.3">
      <c r="B11" s="41"/>
      <c r="C11" s="41"/>
      <c r="D11" s="41"/>
      <c r="E11" s="41"/>
      <c r="F11" s="41"/>
      <c r="G11" s="41"/>
      <c r="H11" s="41"/>
      <c r="I11" s="19"/>
      <c r="J11" s="2" t="s">
        <v>2</v>
      </c>
      <c r="K11" s="2">
        <v>145749</v>
      </c>
      <c r="L11" s="2">
        <v>7194</v>
      </c>
      <c r="M11" s="2">
        <v>377</v>
      </c>
    </row>
    <row r="12" spans="2:14" x14ac:dyDescent="0.3">
      <c r="B12" s="41"/>
      <c r="C12" s="41"/>
      <c r="D12" s="41"/>
      <c r="E12" s="41"/>
      <c r="F12" s="41"/>
      <c r="G12" s="41"/>
      <c r="H12" s="41"/>
      <c r="I12" s="19"/>
      <c r="J12" s="19"/>
    </row>
    <row r="13" spans="2:14" x14ac:dyDescent="0.3">
      <c r="B13" s="41"/>
      <c r="C13" s="41"/>
      <c r="D13" s="41"/>
      <c r="E13" s="41"/>
      <c r="F13" s="41"/>
      <c r="G13" s="41"/>
      <c r="H13" s="41"/>
      <c r="I13" s="19"/>
      <c r="J13" s="19"/>
    </row>
    <row r="14" spans="2:14" x14ac:dyDescent="0.3">
      <c r="B14" s="41"/>
      <c r="C14" s="41"/>
      <c r="D14" s="41"/>
      <c r="E14" s="41"/>
      <c r="F14" s="41"/>
      <c r="G14" s="41"/>
      <c r="H14" s="41"/>
      <c r="I14" s="19"/>
      <c r="J14" s="19"/>
    </row>
    <row r="15" spans="2:14" x14ac:dyDescent="0.3">
      <c r="B15" s="41"/>
      <c r="C15" s="41"/>
      <c r="D15" s="41"/>
      <c r="E15" s="41"/>
      <c r="F15" s="41"/>
      <c r="G15" s="41"/>
      <c r="H15" s="41"/>
      <c r="I15" s="19"/>
      <c r="J15" s="19"/>
    </row>
    <row r="16" spans="2:14" x14ac:dyDescent="0.3">
      <c r="B16" s="41"/>
      <c r="C16" s="41"/>
      <c r="D16" s="41"/>
      <c r="E16" s="41"/>
      <c r="F16" s="41"/>
      <c r="G16" s="41"/>
      <c r="H16" s="41"/>
      <c r="I16" s="19"/>
      <c r="J16" s="19"/>
    </row>
    <row r="17" spans="2:10" x14ac:dyDescent="0.3">
      <c r="B17" s="41"/>
      <c r="C17" s="41"/>
      <c r="D17" s="41"/>
      <c r="E17" s="41"/>
      <c r="F17" s="41"/>
      <c r="G17" s="41"/>
      <c r="H17" s="41"/>
      <c r="I17" s="19"/>
      <c r="J17" s="19"/>
    </row>
    <row r="18" spans="2:10" x14ac:dyDescent="0.3">
      <c r="B18" s="41"/>
      <c r="C18" s="41"/>
      <c r="D18" s="41"/>
      <c r="E18" s="41"/>
      <c r="F18" s="41"/>
      <c r="G18" s="41"/>
      <c r="H18" s="41"/>
      <c r="I18" s="19"/>
      <c r="J18" s="19"/>
    </row>
    <row r="19" spans="2:10" x14ac:dyDescent="0.3">
      <c r="B19" s="41"/>
      <c r="C19" s="41"/>
      <c r="D19" s="41"/>
      <c r="E19" s="41"/>
      <c r="F19" s="41"/>
      <c r="G19" s="41"/>
      <c r="H19" s="41"/>
      <c r="I19" s="19"/>
      <c r="J19" s="19"/>
    </row>
    <row r="20" spans="2:10" x14ac:dyDescent="0.3">
      <c r="B20" s="41"/>
      <c r="C20" s="41"/>
      <c r="D20" s="41"/>
      <c r="E20" s="41"/>
      <c r="F20" s="41"/>
      <c r="G20" s="41"/>
      <c r="H20" s="41"/>
      <c r="I20" s="19"/>
      <c r="J20" s="19"/>
    </row>
    <row r="21" spans="2:10" x14ac:dyDescent="0.3">
      <c r="B21" s="41"/>
      <c r="C21" s="41"/>
      <c r="D21" s="41"/>
      <c r="E21" s="41"/>
      <c r="F21" s="41"/>
      <c r="G21" s="41"/>
      <c r="H21" s="41"/>
      <c r="I21" s="19"/>
      <c r="J21" s="19"/>
    </row>
    <row r="22" spans="2:10" x14ac:dyDescent="0.3">
      <c r="B22" s="41"/>
      <c r="C22" s="41"/>
      <c r="D22" s="41"/>
      <c r="E22" s="41"/>
      <c r="F22" s="41"/>
      <c r="G22" s="41"/>
      <c r="H22" s="41"/>
      <c r="I22" s="19"/>
      <c r="J22" s="19"/>
    </row>
    <row r="23" spans="2:10" x14ac:dyDescent="0.3">
      <c r="B23" s="41"/>
      <c r="C23" s="41"/>
      <c r="D23" s="41"/>
      <c r="E23" s="41"/>
      <c r="F23" s="41"/>
      <c r="G23" s="41"/>
      <c r="H23" s="41"/>
      <c r="I23" s="19"/>
      <c r="J23" s="19"/>
    </row>
    <row r="24" spans="2:10" x14ac:dyDescent="0.3">
      <c r="B24" s="41"/>
      <c r="C24" s="41"/>
      <c r="D24" s="41"/>
      <c r="E24" s="41"/>
      <c r="F24" s="41"/>
      <c r="G24" s="41"/>
      <c r="H24" s="41"/>
      <c r="I24" s="19"/>
      <c r="J24" s="19"/>
    </row>
    <row r="25" spans="2:10" x14ac:dyDescent="0.3">
      <c r="B25" s="41"/>
      <c r="C25" s="41"/>
      <c r="D25" s="41"/>
      <c r="E25" s="41"/>
      <c r="F25" s="41"/>
      <c r="G25" s="41"/>
      <c r="H25" s="41"/>
      <c r="I25" s="19"/>
      <c r="J25" s="19"/>
    </row>
    <row r="26" spans="2:10" x14ac:dyDescent="0.3">
      <c r="B26" s="41"/>
      <c r="C26" s="41"/>
      <c r="D26" s="41"/>
      <c r="E26" s="41"/>
      <c r="F26" s="41"/>
      <c r="G26" s="41"/>
      <c r="H26" s="41"/>
      <c r="I26" s="19"/>
      <c r="J26" s="19"/>
    </row>
    <row r="27" spans="2:10" x14ac:dyDescent="0.3">
      <c r="B27" s="41"/>
      <c r="C27" s="41"/>
      <c r="D27" s="41"/>
      <c r="E27" s="41"/>
      <c r="F27" s="41"/>
      <c r="G27" s="41"/>
      <c r="H27" s="41"/>
      <c r="I27" s="19"/>
      <c r="J27" s="19"/>
    </row>
    <row r="28" spans="2:10" x14ac:dyDescent="0.3">
      <c r="B28" s="41"/>
      <c r="C28" s="41"/>
      <c r="D28" s="41"/>
      <c r="E28" s="41"/>
      <c r="F28" s="41"/>
      <c r="G28" s="41"/>
      <c r="H28" s="41"/>
      <c r="I28" s="19"/>
      <c r="J28" s="19"/>
    </row>
    <row r="29" spans="2:10" x14ac:dyDescent="0.3">
      <c r="B29" s="41"/>
      <c r="C29" s="41"/>
      <c r="D29" s="41"/>
      <c r="E29" s="41"/>
      <c r="F29" s="41"/>
      <c r="G29" s="41"/>
      <c r="H29" s="41"/>
      <c r="I29" s="19"/>
      <c r="J29" s="19"/>
    </row>
    <row r="30" spans="2:10" x14ac:dyDescent="0.3">
      <c r="B30" s="41"/>
      <c r="C30" s="41"/>
      <c r="D30" s="41"/>
      <c r="E30" s="41"/>
      <c r="F30" s="41"/>
      <c r="G30" s="41"/>
      <c r="H30" s="41"/>
      <c r="I30" s="19"/>
      <c r="J30" s="19"/>
    </row>
    <row r="31" spans="2:10" x14ac:dyDescent="0.3">
      <c r="B31" s="41"/>
      <c r="C31" s="41"/>
      <c r="D31" s="41"/>
      <c r="E31" s="41"/>
      <c r="F31" s="41"/>
      <c r="G31" s="41"/>
      <c r="H31" s="41"/>
      <c r="I31" s="19"/>
      <c r="J31" s="19"/>
    </row>
    <row r="32" spans="2:10" x14ac:dyDescent="0.3">
      <c r="B32" s="41"/>
      <c r="C32" s="41"/>
      <c r="D32" s="41"/>
      <c r="E32" s="41"/>
      <c r="F32" s="41"/>
      <c r="G32" s="41"/>
      <c r="H32" s="41"/>
      <c r="I32" s="19"/>
      <c r="J32" s="19"/>
    </row>
    <row r="33" spans="2:10" x14ac:dyDescent="0.3">
      <c r="B33" s="41"/>
      <c r="C33" s="41"/>
      <c r="D33" s="41"/>
      <c r="E33" s="41"/>
      <c r="F33" s="41"/>
      <c r="G33" s="41"/>
      <c r="H33" s="41"/>
      <c r="I33" s="19"/>
      <c r="J33" s="19"/>
    </row>
    <row r="34" spans="2:10" x14ac:dyDescent="0.3">
      <c r="B34" s="41"/>
      <c r="C34" s="41"/>
      <c r="D34" s="41"/>
      <c r="E34" s="41"/>
      <c r="F34" s="41"/>
      <c r="G34" s="41"/>
      <c r="H34" s="41"/>
      <c r="I34" s="19"/>
      <c r="J34" s="19"/>
    </row>
    <row r="35" spans="2:10" x14ac:dyDescent="0.3">
      <c r="B35" s="41"/>
      <c r="C35" s="41"/>
      <c r="D35" s="41"/>
      <c r="E35" s="41"/>
      <c r="F35" s="41"/>
      <c r="G35" s="41"/>
      <c r="H35" s="41"/>
      <c r="I35" s="19"/>
      <c r="J35" s="19"/>
    </row>
    <row r="36" spans="2:10" x14ac:dyDescent="0.3">
      <c r="B36" s="41"/>
      <c r="C36" s="41"/>
      <c r="D36" s="41"/>
      <c r="E36" s="41"/>
      <c r="F36" s="41"/>
      <c r="G36" s="41"/>
      <c r="H36" s="41"/>
      <c r="I36" s="19"/>
      <c r="J36" s="19"/>
    </row>
    <row r="37" spans="2:10" x14ac:dyDescent="0.3">
      <c r="B37" s="41"/>
      <c r="C37" s="41"/>
      <c r="D37" s="41"/>
      <c r="E37" s="41"/>
      <c r="F37" s="41"/>
      <c r="G37" s="41"/>
      <c r="H37" s="41"/>
      <c r="I37" s="19"/>
      <c r="J37" s="19"/>
    </row>
    <row r="38" spans="2:10" x14ac:dyDescent="0.3">
      <c r="B38" s="19"/>
      <c r="C38" s="19"/>
      <c r="D38" s="19"/>
      <c r="E38" s="19"/>
      <c r="F38" s="19"/>
      <c r="G38" s="19"/>
      <c r="H38" s="19"/>
      <c r="I38" s="19"/>
      <c r="J38" s="19"/>
    </row>
    <row r="39" spans="2:10" x14ac:dyDescent="0.3">
      <c r="B39" s="19"/>
      <c r="C39" s="19"/>
      <c r="D39" s="19"/>
      <c r="E39" s="19"/>
      <c r="F39" s="19"/>
      <c r="G39" s="19"/>
      <c r="H39" s="19"/>
      <c r="I39" s="19"/>
      <c r="J39" s="19"/>
    </row>
    <row r="40" spans="2:10" x14ac:dyDescent="0.3">
      <c r="B40" s="19"/>
      <c r="C40" s="19"/>
      <c r="D40" s="19"/>
      <c r="E40" s="19"/>
      <c r="F40" s="19"/>
      <c r="G40" s="19"/>
      <c r="H40" s="19"/>
      <c r="I40" s="19"/>
      <c r="J40" s="19"/>
    </row>
    <row r="41" spans="2:10" x14ac:dyDescent="0.3">
      <c r="B41" s="19"/>
      <c r="C41" s="19"/>
      <c r="D41" s="19"/>
      <c r="E41" s="19"/>
      <c r="F41" s="19"/>
      <c r="G41" s="19"/>
      <c r="H41" s="19"/>
      <c r="I41" s="19"/>
      <c r="J41" s="19"/>
    </row>
  </sheetData>
  <mergeCells count="2">
    <mergeCell ref="B9:H37"/>
    <mergeCell ref="B3:N7"/>
  </mergeCells>
  <pageMargins left="0.7" right="0.7" top="0.75" bottom="0.75" header="0.3" footer="0.3"/>
  <drawing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9C50EF-8170-4B74-999A-9E5013093C8A}">
  <dimension ref="B3:N29"/>
  <sheetViews>
    <sheetView topLeftCell="A7" workbookViewId="0">
      <selection activeCell="R17" sqref="R17"/>
    </sheetView>
  </sheetViews>
  <sheetFormatPr defaultRowHeight="14.4" x14ac:dyDescent="0.3"/>
  <cols>
    <col min="10" max="10" width="12.21875" customWidth="1"/>
    <col min="11" max="11" width="10.33203125" customWidth="1"/>
    <col min="12" max="12" width="10.6640625" customWidth="1"/>
    <col min="13" max="13" width="10.109375" customWidth="1"/>
    <col min="14" max="14" width="12.77734375" customWidth="1"/>
  </cols>
  <sheetData>
    <row r="3" spans="2:14" ht="14.4" customHeight="1" x14ac:dyDescent="0.3">
      <c r="B3" s="42" t="s">
        <v>216</v>
      </c>
      <c r="C3" s="42"/>
      <c r="D3" s="42"/>
      <c r="E3" s="42"/>
      <c r="F3" s="42"/>
      <c r="G3" s="42"/>
      <c r="H3" s="42"/>
      <c r="I3" s="42"/>
      <c r="J3" s="42"/>
      <c r="K3" s="42"/>
      <c r="L3" s="42"/>
      <c r="M3" s="42"/>
      <c r="N3" s="42"/>
    </row>
    <row r="4" spans="2:14" ht="14.4" customHeight="1" x14ac:dyDescent="0.3">
      <c r="B4" s="42"/>
      <c r="C4" s="42"/>
      <c r="D4" s="42"/>
      <c r="E4" s="42"/>
      <c r="F4" s="42"/>
      <c r="G4" s="42"/>
      <c r="H4" s="42"/>
      <c r="I4" s="42"/>
      <c r="J4" s="42"/>
      <c r="K4" s="42"/>
      <c r="L4" s="42"/>
      <c r="M4" s="42"/>
      <c r="N4" s="42"/>
    </row>
    <row r="5" spans="2:14" ht="14.4" customHeight="1" x14ac:dyDescent="0.3">
      <c r="B5" s="42"/>
      <c r="C5" s="42"/>
      <c r="D5" s="42"/>
      <c r="E5" s="42"/>
      <c r="F5" s="42"/>
      <c r="G5" s="42"/>
      <c r="H5" s="42"/>
      <c r="I5" s="42"/>
      <c r="J5" s="42"/>
      <c r="K5" s="42"/>
      <c r="L5" s="42"/>
      <c r="M5" s="42"/>
      <c r="N5" s="42"/>
    </row>
    <row r="6" spans="2:14" ht="14.4" customHeight="1" x14ac:dyDescent="0.3">
      <c r="B6" s="42"/>
      <c r="C6" s="42"/>
      <c r="D6" s="42"/>
      <c r="E6" s="42"/>
      <c r="F6" s="42"/>
      <c r="G6" s="42"/>
      <c r="H6" s="42"/>
      <c r="I6" s="42"/>
      <c r="J6" s="42"/>
      <c r="K6" s="42"/>
      <c r="L6" s="42"/>
      <c r="M6" s="42"/>
      <c r="N6" s="42"/>
    </row>
    <row r="8" spans="2:14" x14ac:dyDescent="0.3">
      <c r="B8" s="45" t="s">
        <v>174</v>
      </c>
      <c r="C8" s="46"/>
      <c r="D8" s="46"/>
      <c r="E8" s="46"/>
      <c r="F8" s="46"/>
      <c r="G8" s="46"/>
      <c r="H8" s="46"/>
      <c r="J8" t="s">
        <v>0</v>
      </c>
      <c r="K8" t="s">
        <v>175</v>
      </c>
      <c r="L8" t="s">
        <v>176</v>
      </c>
      <c r="M8" t="s">
        <v>177</v>
      </c>
      <c r="N8" t="s">
        <v>178</v>
      </c>
    </row>
    <row r="9" spans="2:14" x14ac:dyDescent="0.3">
      <c r="B9" s="46"/>
      <c r="C9" s="46"/>
      <c r="D9" s="46"/>
      <c r="E9" s="46"/>
      <c r="F9" s="46"/>
      <c r="G9" s="46"/>
      <c r="H9" s="46"/>
      <c r="J9" s="2" t="s">
        <v>7</v>
      </c>
      <c r="K9" s="2">
        <v>-6.38</v>
      </c>
      <c r="L9" s="2">
        <v>508</v>
      </c>
      <c r="M9" s="2">
        <v>94.95</v>
      </c>
      <c r="N9" s="2">
        <v>61.44</v>
      </c>
    </row>
    <row r="10" spans="2:14" s="18" customFormat="1" ht="14.4" customHeight="1" x14ac:dyDescent="0.3">
      <c r="B10" s="46"/>
      <c r="C10" s="46"/>
      <c r="D10" s="46"/>
      <c r="E10" s="46"/>
      <c r="F10" s="46"/>
      <c r="G10" s="46"/>
      <c r="H10" s="46"/>
      <c r="J10" s="2" t="s">
        <v>2</v>
      </c>
      <c r="K10" s="2">
        <v>0</v>
      </c>
      <c r="L10" s="2">
        <v>5400</v>
      </c>
      <c r="M10" s="2">
        <v>105.3</v>
      </c>
      <c r="N10" s="2">
        <v>43.6</v>
      </c>
    </row>
    <row r="11" spans="2:14" s="18" customFormat="1" x14ac:dyDescent="0.3">
      <c r="B11" s="46"/>
      <c r="C11" s="46"/>
      <c r="D11" s="46"/>
      <c r="E11" s="46"/>
      <c r="F11" s="46"/>
      <c r="G11" s="46"/>
      <c r="H11" s="46"/>
    </row>
    <row r="12" spans="2:14" s="18" customFormat="1" x14ac:dyDescent="0.3">
      <c r="B12" s="46"/>
      <c r="C12" s="46"/>
      <c r="D12" s="46"/>
      <c r="E12" s="46"/>
      <c r="F12" s="46"/>
      <c r="G12" s="46"/>
      <c r="H12" s="46"/>
    </row>
    <row r="13" spans="2:14" s="18" customFormat="1" x14ac:dyDescent="0.3">
      <c r="B13" s="46"/>
      <c r="C13" s="46"/>
      <c r="D13" s="46"/>
      <c r="E13" s="46"/>
      <c r="F13" s="46"/>
      <c r="G13" s="46"/>
      <c r="H13" s="46"/>
    </row>
    <row r="14" spans="2:14" s="18" customFormat="1" x14ac:dyDescent="0.3">
      <c r="B14" s="46"/>
      <c r="C14" s="46"/>
      <c r="D14" s="46"/>
      <c r="E14" s="46"/>
      <c r="F14" s="46"/>
      <c r="G14" s="46"/>
      <c r="H14" s="46"/>
    </row>
    <row r="15" spans="2:14" s="18" customFormat="1" x14ac:dyDescent="0.3">
      <c r="B15" s="46"/>
      <c r="C15" s="46"/>
      <c r="D15" s="46"/>
      <c r="E15" s="46"/>
      <c r="F15" s="46"/>
      <c r="G15" s="46"/>
      <c r="H15" s="46"/>
    </row>
    <row r="16" spans="2:14" s="18" customFormat="1" x14ac:dyDescent="0.3">
      <c r="B16" s="46"/>
      <c r="C16" s="46"/>
      <c r="D16" s="46"/>
      <c r="E16" s="46"/>
      <c r="F16" s="46"/>
      <c r="G16" s="46"/>
      <c r="H16" s="46"/>
    </row>
    <row r="17" spans="2:8" s="18" customFormat="1" x14ac:dyDescent="0.3">
      <c r="B17" s="46"/>
      <c r="C17" s="46"/>
      <c r="D17" s="46"/>
      <c r="E17" s="46"/>
      <c r="F17" s="46"/>
      <c r="G17" s="46"/>
      <c r="H17" s="46"/>
    </row>
    <row r="18" spans="2:8" s="18" customFormat="1" x14ac:dyDescent="0.3">
      <c r="B18" s="46"/>
      <c r="C18" s="46"/>
      <c r="D18" s="46"/>
      <c r="E18" s="46"/>
      <c r="F18" s="46"/>
      <c r="G18" s="46"/>
      <c r="H18" s="46"/>
    </row>
    <row r="19" spans="2:8" s="18" customFormat="1" x14ac:dyDescent="0.3">
      <c r="B19" s="46"/>
      <c r="C19" s="46"/>
      <c r="D19" s="46"/>
      <c r="E19" s="46"/>
      <c r="F19" s="46"/>
      <c r="G19" s="46"/>
      <c r="H19" s="46"/>
    </row>
    <row r="20" spans="2:8" s="18" customFormat="1" x14ac:dyDescent="0.3">
      <c r="B20" s="46"/>
      <c r="C20" s="46"/>
      <c r="D20" s="46"/>
      <c r="E20" s="46"/>
      <c r="F20" s="46"/>
      <c r="G20" s="46"/>
      <c r="H20" s="46"/>
    </row>
    <row r="21" spans="2:8" s="18" customFormat="1" x14ac:dyDescent="0.3"/>
    <row r="22" spans="2:8" s="18" customFormat="1" x14ac:dyDescent="0.3"/>
    <row r="23" spans="2:8" s="18" customFormat="1" x14ac:dyDescent="0.3"/>
    <row r="24" spans="2:8" s="18" customFormat="1" x14ac:dyDescent="0.3"/>
    <row r="25" spans="2:8" s="18" customFormat="1" x14ac:dyDescent="0.3"/>
    <row r="26" spans="2:8" s="18" customFormat="1" x14ac:dyDescent="0.3"/>
    <row r="27" spans="2:8" s="18" customFormat="1" x14ac:dyDescent="0.3"/>
    <row r="28" spans="2:8" s="18" customFormat="1" x14ac:dyDescent="0.3"/>
    <row r="29" spans="2:8" s="18" customFormat="1" x14ac:dyDescent="0.3"/>
  </sheetData>
  <mergeCells count="2">
    <mergeCell ref="B8:H20"/>
    <mergeCell ref="B3:N6"/>
  </mergeCells>
  <pageMargins left="0.7" right="0.7" top="0.75" bottom="0.75" header="0.3" footer="0.3"/>
  <drawing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1CACE4-DCB5-415F-99F0-380AAB68BBDE}">
  <dimension ref="B2:U29"/>
  <sheetViews>
    <sheetView topLeftCell="A7" workbookViewId="0">
      <selection activeCell="K26" sqref="K26"/>
    </sheetView>
  </sheetViews>
  <sheetFormatPr defaultRowHeight="14.4" x14ac:dyDescent="0.3"/>
  <cols>
    <col min="4" max="4" width="13.77734375" bestFit="1" customWidth="1"/>
    <col min="11" max="11" width="12.44140625" customWidth="1"/>
    <col min="12" max="12" width="16" customWidth="1"/>
    <col min="13" max="13" width="22" customWidth="1"/>
    <col min="15" max="15" width="14.88671875" customWidth="1"/>
    <col min="16" max="16" width="21.21875" bestFit="1" customWidth="1"/>
    <col min="17" max="17" width="22.5546875" customWidth="1"/>
    <col min="18" max="18" width="24.77734375" customWidth="1"/>
    <col min="19" max="19" width="15.44140625" customWidth="1"/>
    <col min="20" max="20" width="31.88671875" customWidth="1"/>
  </cols>
  <sheetData>
    <row r="2" spans="2:20" ht="15" thickBot="1" x14ac:dyDescent="0.35"/>
    <row r="3" spans="2:20" ht="14.4" customHeight="1" x14ac:dyDescent="0.3">
      <c r="B3" s="47" t="s">
        <v>55</v>
      </c>
      <c r="C3" s="48"/>
      <c r="D3" s="48"/>
      <c r="E3" s="48"/>
      <c r="F3" s="48"/>
      <c r="G3" s="48"/>
      <c r="H3" s="48"/>
      <c r="I3" s="48"/>
      <c r="J3" s="48"/>
      <c r="K3" s="48"/>
      <c r="L3" s="48"/>
      <c r="M3" s="48"/>
      <c r="N3" s="48"/>
      <c r="O3" s="48"/>
      <c r="P3" s="48"/>
      <c r="Q3" s="49"/>
    </row>
    <row r="4" spans="2:20" ht="14.4" customHeight="1" x14ac:dyDescent="0.3">
      <c r="B4" s="50"/>
      <c r="C4" s="51"/>
      <c r="D4" s="51"/>
      <c r="E4" s="51"/>
      <c r="F4" s="51"/>
      <c r="G4" s="51"/>
      <c r="H4" s="51"/>
      <c r="I4" s="51"/>
      <c r="J4" s="51"/>
      <c r="K4" s="51"/>
      <c r="L4" s="51"/>
      <c r="M4" s="51"/>
      <c r="N4" s="51"/>
      <c r="O4" s="51"/>
      <c r="P4" s="51"/>
      <c r="Q4" s="52"/>
    </row>
    <row r="5" spans="2:20" ht="14.4" customHeight="1" x14ac:dyDescent="0.3">
      <c r="B5" s="50"/>
      <c r="C5" s="51"/>
      <c r="D5" s="51"/>
      <c r="E5" s="51"/>
      <c r="F5" s="51"/>
      <c r="G5" s="51"/>
      <c r="H5" s="51"/>
      <c r="I5" s="51"/>
      <c r="J5" s="51"/>
      <c r="K5" s="51"/>
      <c r="L5" s="51"/>
      <c r="M5" s="51"/>
      <c r="N5" s="51"/>
      <c r="O5" s="51"/>
      <c r="P5" s="51"/>
      <c r="Q5" s="52"/>
    </row>
    <row r="6" spans="2:20" ht="14.4" customHeight="1" thickBot="1" x14ac:dyDescent="0.35">
      <c r="B6" s="53"/>
      <c r="C6" s="54"/>
      <c r="D6" s="54"/>
      <c r="E6" s="54"/>
      <c r="F6" s="54"/>
      <c r="G6" s="54"/>
      <c r="H6" s="54"/>
      <c r="I6" s="54"/>
      <c r="J6" s="54"/>
      <c r="K6" s="54"/>
      <c r="L6" s="54"/>
      <c r="M6" s="54"/>
      <c r="N6" s="54"/>
      <c r="O6" s="54"/>
      <c r="P6" s="54"/>
      <c r="Q6" s="55"/>
    </row>
    <row r="7" spans="2:20" s="21" customFormat="1" ht="14.4" customHeight="1" x14ac:dyDescent="0.3">
      <c r="B7" s="22"/>
      <c r="C7" s="22"/>
      <c r="D7" s="22"/>
      <c r="E7" s="22"/>
      <c r="F7" s="22"/>
      <c r="G7" s="22"/>
      <c r="H7" s="22"/>
      <c r="I7" s="22"/>
      <c r="J7" s="22"/>
      <c r="K7" s="22"/>
      <c r="L7" s="22"/>
      <c r="M7" s="22"/>
      <c r="N7" s="22"/>
      <c r="O7" s="22"/>
      <c r="P7" s="22"/>
      <c r="Q7" s="22"/>
    </row>
    <row r="8" spans="2:20" x14ac:dyDescent="0.3">
      <c r="B8" s="45" t="s">
        <v>179</v>
      </c>
      <c r="C8" s="45"/>
      <c r="D8" s="45"/>
      <c r="E8" s="45"/>
      <c r="F8" s="45"/>
      <c r="G8" s="45"/>
      <c r="H8" s="45"/>
      <c r="I8" s="45"/>
      <c r="J8" s="19"/>
      <c r="K8" s="19" t="s">
        <v>166</v>
      </c>
      <c r="L8" s="19" t="s">
        <v>16</v>
      </c>
      <c r="M8" s="19" t="s">
        <v>180</v>
      </c>
    </row>
    <row r="9" spans="2:20" x14ac:dyDescent="0.3">
      <c r="B9" s="45"/>
      <c r="C9" s="45"/>
      <c r="D9" s="45"/>
      <c r="E9" s="45"/>
      <c r="F9" s="45"/>
      <c r="G9" s="45"/>
      <c r="H9" s="45"/>
      <c r="I9" s="45"/>
      <c r="J9" s="19"/>
      <c r="K9" s="2" t="s">
        <v>7</v>
      </c>
      <c r="L9" s="2" t="s">
        <v>12</v>
      </c>
      <c r="M9" s="2">
        <v>4756</v>
      </c>
    </row>
    <row r="10" spans="2:20" x14ac:dyDescent="0.3">
      <c r="B10" s="45"/>
      <c r="C10" s="45"/>
      <c r="D10" s="45"/>
      <c r="E10" s="45"/>
      <c r="F10" s="45"/>
      <c r="G10" s="45"/>
      <c r="H10" s="45"/>
      <c r="I10" s="45"/>
      <c r="J10" s="19"/>
      <c r="K10" s="2" t="s">
        <v>7</v>
      </c>
      <c r="L10" s="2" t="s">
        <v>13</v>
      </c>
      <c r="M10" s="2">
        <v>687</v>
      </c>
    </row>
    <row r="11" spans="2:20" x14ac:dyDescent="0.3">
      <c r="B11" s="45"/>
      <c r="C11" s="45"/>
      <c r="D11" s="45"/>
      <c r="E11" s="45"/>
      <c r="F11" s="45"/>
      <c r="G11" s="45"/>
      <c r="H11" s="45"/>
      <c r="I11" s="45"/>
      <c r="J11" s="19"/>
      <c r="K11" s="2" t="s">
        <v>7</v>
      </c>
      <c r="L11" s="2" t="s">
        <v>14</v>
      </c>
      <c r="M11" s="2">
        <v>44</v>
      </c>
    </row>
    <row r="12" spans="2:20" x14ac:dyDescent="0.3">
      <c r="B12" s="45"/>
      <c r="C12" s="45"/>
      <c r="D12" s="45"/>
      <c r="E12" s="45"/>
      <c r="F12" s="45"/>
      <c r="G12" s="45"/>
      <c r="H12" s="45"/>
      <c r="I12" s="45"/>
      <c r="J12" s="19"/>
      <c r="K12" s="2" t="s">
        <v>7</v>
      </c>
      <c r="L12" s="2" t="s">
        <v>15</v>
      </c>
      <c r="M12" s="2">
        <v>44</v>
      </c>
    </row>
    <row r="13" spans="2:20" x14ac:dyDescent="0.3">
      <c r="B13" s="45"/>
      <c r="C13" s="45"/>
      <c r="D13" s="45"/>
      <c r="E13" s="45"/>
      <c r="F13" s="45"/>
      <c r="G13" s="45"/>
      <c r="H13" s="45"/>
      <c r="I13" s="45"/>
      <c r="J13" s="19"/>
      <c r="K13" s="2" t="s">
        <v>2</v>
      </c>
      <c r="L13" s="2" t="s">
        <v>12</v>
      </c>
      <c r="M13" s="2">
        <v>1684</v>
      </c>
      <c r="P13" s="2"/>
    </row>
    <row r="14" spans="2:20" x14ac:dyDescent="0.3">
      <c r="B14" s="45"/>
      <c r="C14" s="45"/>
      <c r="D14" s="45"/>
      <c r="E14" s="45"/>
      <c r="F14" s="45"/>
      <c r="G14" s="45"/>
      <c r="H14" s="45"/>
      <c r="I14" s="45"/>
      <c r="J14" s="19"/>
      <c r="K14" s="2" t="s">
        <v>2</v>
      </c>
      <c r="L14" s="2" t="s">
        <v>13</v>
      </c>
      <c r="M14" s="2">
        <v>151</v>
      </c>
      <c r="P14" s="2"/>
    </row>
    <row r="15" spans="2:20" x14ac:dyDescent="0.3">
      <c r="B15" s="45"/>
      <c r="C15" s="45"/>
      <c r="D15" s="45"/>
      <c r="E15" s="45"/>
      <c r="F15" s="45"/>
      <c r="G15" s="45"/>
      <c r="H15" s="45"/>
      <c r="I15" s="45"/>
      <c r="J15" s="19"/>
      <c r="K15" s="2" t="s">
        <v>2</v>
      </c>
      <c r="L15" s="2" t="s">
        <v>14</v>
      </c>
      <c r="M15" s="2">
        <v>91</v>
      </c>
      <c r="O15" s="2"/>
      <c r="P15" s="2"/>
      <c r="Q15" s="2"/>
      <c r="R15" s="2"/>
      <c r="S15" s="2"/>
      <c r="T15" s="2"/>
    </row>
    <row r="16" spans="2:20" x14ac:dyDescent="0.3">
      <c r="B16" s="45"/>
      <c r="C16" s="45"/>
      <c r="D16" s="45"/>
      <c r="E16" s="45"/>
      <c r="F16" s="45"/>
      <c r="G16" s="45"/>
      <c r="H16" s="45"/>
      <c r="I16" s="45"/>
      <c r="J16" s="19"/>
      <c r="K16" s="2" t="s">
        <v>2</v>
      </c>
      <c r="L16" s="2" t="s">
        <v>15</v>
      </c>
      <c r="M16" s="2">
        <v>7</v>
      </c>
      <c r="O16" s="2"/>
      <c r="P16" s="2"/>
      <c r="Q16" s="2"/>
      <c r="R16" s="2"/>
      <c r="S16" s="2"/>
      <c r="T16" s="2"/>
    </row>
    <row r="17" spans="2:21" x14ac:dyDescent="0.3">
      <c r="B17" s="45"/>
      <c r="C17" s="45"/>
      <c r="D17" s="45"/>
      <c r="E17" s="45"/>
      <c r="F17" s="45"/>
      <c r="G17" s="45"/>
      <c r="H17" s="45"/>
      <c r="I17" s="45"/>
      <c r="J17" s="19"/>
      <c r="K17" s="19"/>
      <c r="L17" s="19"/>
      <c r="M17" s="19"/>
    </row>
    <row r="18" spans="2:21" x14ac:dyDescent="0.3">
      <c r="B18" s="45"/>
      <c r="C18" s="45"/>
      <c r="D18" s="45"/>
      <c r="E18" s="45"/>
      <c r="F18" s="45"/>
      <c r="G18" s="45"/>
      <c r="H18" s="45"/>
      <c r="I18" s="45"/>
      <c r="J18" s="19"/>
      <c r="K18" s="19"/>
      <c r="L18" s="19"/>
      <c r="M18" s="19"/>
    </row>
    <row r="19" spans="2:21" x14ac:dyDescent="0.3">
      <c r="B19" s="45"/>
      <c r="C19" s="45"/>
      <c r="D19" s="45"/>
      <c r="E19" s="45"/>
      <c r="F19" s="45"/>
      <c r="G19" s="45"/>
      <c r="H19" s="45"/>
      <c r="I19" s="45"/>
      <c r="J19" s="19"/>
      <c r="K19" s="19"/>
      <c r="L19" s="19"/>
      <c r="M19" s="19"/>
    </row>
    <row r="20" spans="2:21" x14ac:dyDescent="0.3">
      <c r="B20" s="45"/>
      <c r="C20" s="45"/>
      <c r="D20" s="45"/>
      <c r="E20" s="45"/>
      <c r="F20" s="45"/>
      <c r="G20" s="45"/>
      <c r="H20" s="45"/>
      <c r="I20" s="45"/>
      <c r="J20" s="19"/>
      <c r="K20" s="19"/>
      <c r="L20" s="19"/>
      <c r="M20" s="19"/>
    </row>
    <row r="21" spans="2:21" x14ac:dyDescent="0.3">
      <c r="B21" s="19"/>
      <c r="C21" s="19"/>
      <c r="D21" s="19"/>
      <c r="E21" s="19"/>
      <c r="F21" s="19"/>
      <c r="G21" s="19"/>
      <c r="H21" s="19"/>
      <c r="I21" s="19"/>
      <c r="J21" s="19"/>
      <c r="K21" s="19"/>
      <c r="L21" s="19"/>
      <c r="M21" s="19"/>
    </row>
    <row r="22" spans="2:21" ht="14.4" customHeight="1" x14ac:dyDescent="0.3">
      <c r="B22" s="56" t="s">
        <v>56</v>
      </c>
      <c r="C22" s="56"/>
      <c r="D22" s="56"/>
      <c r="E22" s="56"/>
      <c r="F22" s="56"/>
      <c r="G22" s="56"/>
      <c r="H22" s="56"/>
      <c r="I22" s="56"/>
      <c r="J22" s="56"/>
      <c r="K22" s="56"/>
      <c r="L22" s="56"/>
      <c r="M22" s="56"/>
      <c r="N22" s="56"/>
      <c r="O22" s="56"/>
      <c r="P22" s="56"/>
      <c r="Q22" s="56"/>
    </row>
    <row r="23" spans="2:21" ht="14.4" customHeight="1" x14ac:dyDescent="0.3">
      <c r="B23" s="56"/>
      <c r="C23" s="56"/>
      <c r="D23" s="56"/>
      <c r="E23" s="56"/>
      <c r="F23" s="56"/>
      <c r="G23" s="56"/>
      <c r="H23" s="56"/>
      <c r="I23" s="56"/>
      <c r="J23" s="56"/>
      <c r="K23" s="56"/>
      <c r="L23" s="56"/>
      <c r="M23" s="56"/>
      <c r="N23" s="56"/>
      <c r="O23" s="56"/>
      <c r="P23" s="56"/>
      <c r="Q23" s="56"/>
      <c r="R23" s="20"/>
      <c r="S23" s="20"/>
      <c r="T23" s="20"/>
      <c r="U23" s="20"/>
    </row>
    <row r="24" spans="2:21" ht="14.4" customHeight="1" x14ac:dyDescent="0.3">
      <c r="B24" s="56"/>
      <c r="C24" s="56"/>
      <c r="D24" s="56"/>
      <c r="E24" s="56"/>
      <c r="F24" s="56"/>
      <c r="G24" s="56"/>
      <c r="H24" s="56"/>
      <c r="I24" s="56"/>
      <c r="J24" s="56"/>
      <c r="K24" s="56"/>
      <c r="L24" s="56"/>
      <c r="M24" s="56"/>
      <c r="N24" s="56"/>
      <c r="O24" s="56"/>
      <c r="P24" s="56"/>
      <c r="Q24" s="56"/>
      <c r="R24" s="20"/>
      <c r="S24" s="20"/>
      <c r="T24" s="20"/>
      <c r="U24" s="20"/>
    </row>
    <row r="25" spans="2:21" ht="14.4" customHeight="1" x14ac:dyDescent="0.3">
      <c r="B25" s="56"/>
      <c r="C25" s="56"/>
      <c r="D25" s="56"/>
      <c r="E25" s="56"/>
      <c r="F25" s="56"/>
      <c r="G25" s="56"/>
      <c r="H25" s="56"/>
      <c r="I25" s="56"/>
      <c r="J25" s="56"/>
      <c r="K25" s="56"/>
      <c r="L25" s="56"/>
      <c r="M25" s="56"/>
      <c r="N25" s="56"/>
      <c r="O25" s="56"/>
      <c r="P25" s="56"/>
      <c r="Q25" s="56"/>
      <c r="R25" s="20"/>
      <c r="S25" s="20"/>
      <c r="T25" s="20"/>
      <c r="U25" s="20"/>
    </row>
    <row r="26" spans="2:21" ht="14.4" customHeight="1" x14ac:dyDescent="0.3">
      <c r="B26" s="18"/>
      <c r="C26" s="18"/>
      <c r="D26" s="18"/>
      <c r="E26" s="18"/>
      <c r="F26" s="18"/>
      <c r="G26" s="18"/>
      <c r="H26" s="18"/>
      <c r="I26" s="18"/>
      <c r="J26" s="19"/>
      <c r="K26" s="19"/>
      <c r="L26" s="19"/>
      <c r="M26" s="19"/>
      <c r="R26" s="20"/>
      <c r="S26" s="20"/>
      <c r="T26" s="20"/>
      <c r="U26" s="20"/>
    </row>
    <row r="27" spans="2:21" ht="14.4" customHeight="1" x14ac:dyDescent="0.3">
      <c r="F27" s="19"/>
      <c r="G27" s="19"/>
      <c r="H27" s="19"/>
      <c r="I27" s="19"/>
      <c r="J27" s="19"/>
      <c r="K27" s="19"/>
      <c r="L27" s="19"/>
      <c r="M27" s="19"/>
      <c r="R27" s="20"/>
      <c r="S27" s="20"/>
      <c r="T27" s="20"/>
      <c r="U27" s="20"/>
    </row>
    <row r="28" spans="2:21" ht="14.4" customHeight="1" x14ac:dyDescent="0.3">
      <c r="F28" s="19"/>
      <c r="G28" s="19"/>
      <c r="H28" s="19"/>
      <c r="I28" s="19"/>
      <c r="J28" s="19"/>
      <c r="K28" s="19"/>
      <c r="L28" s="19"/>
      <c r="M28" s="19"/>
      <c r="R28" s="20"/>
      <c r="S28" s="20"/>
      <c r="T28" s="20"/>
      <c r="U28" s="20"/>
    </row>
    <row r="29" spans="2:21" x14ac:dyDescent="0.3">
      <c r="F29" s="19"/>
      <c r="G29" s="19"/>
      <c r="H29" s="19"/>
      <c r="I29" s="19"/>
      <c r="J29" s="19"/>
      <c r="K29" s="19"/>
      <c r="L29" s="19"/>
      <c r="M29" s="19"/>
    </row>
  </sheetData>
  <mergeCells count="3">
    <mergeCell ref="B8:I20"/>
    <mergeCell ref="B3:Q6"/>
    <mergeCell ref="B22:Q25"/>
  </mergeCells>
  <pageMargins left="0.7" right="0.7" top="0.75" bottom="0.75" header="0.3" footer="0.3"/>
  <drawing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11018E-479F-4F5E-B761-31BE62385157}">
  <dimension ref="B3:AA29"/>
  <sheetViews>
    <sheetView topLeftCell="A7" workbookViewId="0">
      <selection activeCell="B23" sqref="B23:Q27"/>
    </sheetView>
  </sheetViews>
  <sheetFormatPr defaultRowHeight="14.4" x14ac:dyDescent="0.3"/>
  <cols>
    <col min="9" max="9" width="16.44140625" bestFit="1" customWidth="1"/>
    <col min="10" max="10" width="22.109375" bestFit="1" customWidth="1"/>
    <col min="11" max="11" width="15.88671875" bestFit="1" customWidth="1"/>
    <col min="16" max="16" width="16" customWidth="1"/>
    <col min="17" max="17" width="21.5546875" customWidth="1"/>
    <col min="18" max="18" width="15.44140625" customWidth="1"/>
    <col min="19" max="19" width="29.88671875" bestFit="1" customWidth="1"/>
  </cols>
  <sheetData>
    <row r="3" spans="2:17" ht="14.4" customHeight="1" x14ac:dyDescent="0.3">
      <c r="B3" s="57" t="s">
        <v>182</v>
      </c>
      <c r="C3" s="57"/>
      <c r="D3" s="57"/>
      <c r="E3" s="57"/>
      <c r="F3" s="57"/>
      <c r="G3" s="57"/>
      <c r="H3" s="57"/>
      <c r="I3" s="57"/>
      <c r="J3" s="57"/>
      <c r="K3" s="57"/>
      <c r="L3" s="57"/>
      <c r="M3" s="57"/>
      <c r="N3" s="57"/>
      <c r="O3" s="57"/>
      <c r="P3" s="57"/>
      <c r="Q3" s="57"/>
    </row>
    <row r="4" spans="2:17" ht="14.4" customHeight="1" x14ac:dyDescent="0.3">
      <c r="B4" s="57"/>
      <c r="C4" s="57"/>
      <c r="D4" s="57"/>
      <c r="E4" s="57"/>
      <c r="F4" s="57"/>
      <c r="G4" s="57"/>
      <c r="H4" s="57"/>
      <c r="I4" s="57"/>
      <c r="J4" s="57"/>
      <c r="K4" s="57"/>
      <c r="L4" s="57"/>
      <c r="M4" s="57"/>
      <c r="N4" s="57"/>
      <c r="O4" s="57"/>
      <c r="P4" s="57"/>
      <c r="Q4" s="57"/>
    </row>
    <row r="5" spans="2:17" ht="14.4" customHeight="1" x14ac:dyDescent="0.3">
      <c r="B5" s="57"/>
      <c r="C5" s="57"/>
      <c r="D5" s="57"/>
      <c r="E5" s="57"/>
      <c r="F5" s="57"/>
      <c r="G5" s="57"/>
      <c r="H5" s="57"/>
      <c r="I5" s="57"/>
      <c r="J5" s="57"/>
      <c r="K5" s="57"/>
      <c r="L5" s="57"/>
      <c r="M5" s="57"/>
      <c r="N5" s="57"/>
      <c r="O5" s="57"/>
      <c r="P5" s="57"/>
      <c r="Q5" s="57"/>
    </row>
    <row r="6" spans="2:17" ht="14.4" customHeight="1" x14ac:dyDescent="0.3">
      <c r="B6" s="57"/>
      <c r="C6" s="57"/>
      <c r="D6" s="57"/>
      <c r="E6" s="57"/>
      <c r="F6" s="57"/>
      <c r="G6" s="57"/>
      <c r="H6" s="57"/>
      <c r="I6" s="57"/>
      <c r="J6" s="57"/>
      <c r="K6" s="57"/>
      <c r="L6" s="57"/>
      <c r="M6" s="57"/>
      <c r="N6" s="57"/>
      <c r="O6" s="57"/>
      <c r="P6" s="57"/>
      <c r="Q6" s="57"/>
    </row>
    <row r="7" spans="2:17" ht="14.4" customHeight="1" x14ac:dyDescent="0.3">
      <c r="B7" s="57"/>
      <c r="C7" s="57"/>
      <c r="D7" s="57"/>
      <c r="E7" s="57"/>
      <c r="F7" s="57"/>
      <c r="G7" s="57"/>
      <c r="H7" s="57"/>
      <c r="I7" s="57"/>
      <c r="J7" s="57"/>
      <c r="K7" s="57"/>
      <c r="L7" s="57"/>
      <c r="M7" s="57"/>
      <c r="N7" s="57"/>
      <c r="O7" s="57"/>
      <c r="P7" s="57"/>
      <c r="Q7" s="57"/>
    </row>
    <row r="9" spans="2:17" ht="14.4" customHeight="1" x14ac:dyDescent="0.3">
      <c r="B9" s="41" t="s">
        <v>181</v>
      </c>
      <c r="C9" s="41"/>
      <c r="D9" s="41"/>
      <c r="E9" s="41"/>
      <c r="F9" s="41"/>
      <c r="G9" s="41"/>
      <c r="H9" s="18"/>
      <c r="I9" t="s">
        <v>16</v>
      </c>
      <c r="J9" t="s">
        <v>11</v>
      </c>
      <c r="K9" t="s">
        <v>1</v>
      </c>
      <c r="L9" s="18"/>
      <c r="M9" s="18"/>
    </row>
    <row r="10" spans="2:17" ht="14.4" customHeight="1" x14ac:dyDescent="0.3">
      <c r="B10" s="41"/>
      <c r="C10" s="41"/>
      <c r="D10" s="41"/>
      <c r="E10" s="41"/>
      <c r="F10" s="41"/>
      <c r="G10" s="41"/>
      <c r="H10" s="18"/>
      <c r="I10" t="s">
        <v>12</v>
      </c>
      <c r="J10">
        <v>56598</v>
      </c>
      <c r="K10">
        <v>89613</v>
      </c>
      <c r="L10" s="18"/>
      <c r="M10" s="18"/>
    </row>
    <row r="11" spans="2:17" x14ac:dyDescent="0.3">
      <c r="B11" s="41"/>
      <c r="C11" s="41"/>
      <c r="D11" s="41"/>
      <c r="E11" s="41"/>
      <c r="F11" s="41"/>
      <c r="G11" s="41"/>
      <c r="H11" s="18"/>
      <c r="I11" t="s">
        <v>13</v>
      </c>
      <c r="J11">
        <v>8274</v>
      </c>
      <c r="K11">
        <v>25124</v>
      </c>
      <c r="L11" s="18"/>
      <c r="M11" s="18"/>
    </row>
    <row r="12" spans="2:17" x14ac:dyDescent="0.3">
      <c r="B12" s="41"/>
      <c r="C12" s="41"/>
      <c r="D12" s="41"/>
      <c r="E12" s="41"/>
      <c r="F12" s="41"/>
      <c r="G12" s="41"/>
      <c r="H12" s="18"/>
      <c r="I12" t="s">
        <v>14</v>
      </c>
      <c r="J12">
        <v>2971</v>
      </c>
      <c r="K12">
        <v>4076</v>
      </c>
      <c r="L12" s="18"/>
      <c r="M12" s="18"/>
    </row>
    <row r="13" spans="2:17" x14ac:dyDescent="0.3">
      <c r="B13" s="41"/>
      <c r="C13" s="41"/>
      <c r="D13" s="41"/>
      <c r="E13" s="41"/>
      <c r="F13" s="41"/>
      <c r="G13" s="41"/>
      <c r="H13" s="18"/>
      <c r="I13" t="s">
        <v>15</v>
      </c>
      <c r="J13">
        <v>372</v>
      </c>
      <c r="K13">
        <v>577</v>
      </c>
      <c r="L13" s="18"/>
      <c r="M13" s="18"/>
    </row>
    <row r="14" spans="2:17" x14ac:dyDescent="0.3">
      <c r="B14" s="41"/>
      <c r="C14" s="41"/>
      <c r="D14" s="41"/>
      <c r="E14" s="41"/>
      <c r="F14" s="41"/>
      <c r="G14" s="41"/>
      <c r="H14" s="18"/>
      <c r="I14" s="18"/>
      <c r="J14" s="18"/>
      <c r="K14" s="18"/>
      <c r="L14" s="18"/>
      <c r="M14" s="18"/>
    </row>
    <row r="15" spans="2:17" x14ac:dyDescent="0.3">
      <c r="B15" s="41"/>
      <c r="C15" s="41"/>
      <c r="D15" s="41"/>
      <c r="E15" s="41"/>
      <c r="F15" s="41"/>
      <c r="G15" s="41"/>
      <c r="H15" s="18"/>
      <c r="I15" s="18"/>
      <c r="J15" s="18"/>
      <c r="K15" s="18"/>
      <c r="L15" s="18"/>
      <c r="M15" s="18"/>
    </row>
    <row r="16" spans="2:17" x14ac:dyDescent="0.3">
      <c r="B16" s="41"/>
      <c r="C16" s="41"/>
      <c r="D16" s="41"/>
      <c r="E16" s="41"/>
      <c r="F16" s="41"/>
      <c r="G16" s="41"/>
      <c r="H16" s="18"/>
      <c r="I16" s="18"/>
      <c r="J16" s="18"/>
      <c r="K16" s="18"/>
      <c r="L16" s="18"/>
      <c r="M16" s="18"/>
    </row>
    <row r="17" spans="2:27" x14ac:dyDescent="0.3">
      <c r="B17" s="41"/>
      <c r="C17" s="41"/>
      <c r="D17" s="41"/>
      <c r="E17" s="41"/>
      <c r="F17" s="41"/>
      <c r="G17" s="41"/>
      <c r="H17" s="18"/>
      <c r="I17" s="18"/>
      <c r="J17" s="18"/>
      <c r="K17" s="18"/>
      <c r="L17" s="18"/>
      <c r="M17" s="18"/>
    </row>
    <row r="18" spans="2:27" x14ac:dyDescent="0.3">
      <c r="B18" s="41"/>
      <c r="C18" s="41"/>
      <c r="D18" s="41"/>
      <c r="E18" s="41"/>
      <c r="F18" s="41"/>
      <c r="G18" s="41"/>
      <c r="H18" s="18"/>
      <c r="I18" s="18"/>
      <c r="J18" s="18"/>
      <c r="K18" s="18"/>
      <c r="L18" s="18"/>
      <c r="M18" s="18"/>
    </row>
    <row r="19" spans="2:27" x14ac:dyDescent="0.3">
      <c r="B19" s="41"/>
      <c r="C19" s="41"/>
      <c r="D19" s="41"/>
      <c r="E19" s="41"/>
      <c r="F19" s="41"/>
      <c r="G19" s="41"/>
      <c r="H19" s="18"/>
      <c r="I19" s="18"/>
      <c r="J19" s="18"/>
      <c r="K19" s="18"/>
      <c r="L19" s="18"/>
      <c r="M19" s="18"/>
    </row>
    <row r="20" spans="2:27" x14ac:dyDescent="0.3">
      <c r="B20" s="41"/>
      <c r="C20" s="41"/>
      <c r="D20" s="41"/>
      <c r="E20" s="41"/>
      <c r="F20" s="41"/>
      <c r="G20" s="41"/>
      <c r="H20" s="18"/>
      <c r="I20" s="18"/>
      <c r="J20" s="18"/>
      <c r="K20" s="18"/>
      <c r="L20" s="18"/>
      <c r="M20" s="18"/>
    </row>
    <row r="21" spans="2:27" x14ac:dyDescent="0.3">
      <c r="B21" s="41"/>
      <c r="C21" s="41"/>
      <c r="D21" s="41"/>
      <c r="E21" s="41"/>
      <c r="F21" s="41"/>
      <c r="G21" s="41"/>
      <c r="H21" s="18"/>
      <c r="I21" s="18"/>
      <c r="J21" s="18"/>
      <c r="K21" s="18"/>
      <c r="L21" s="18"/>
      <c r="M21" s="18"/>
    </row>
    <row r="22" spans="2:27" x14ac:dyDescent="0.3">
      <c r="B22" s="18"/>
      <c r="C22" s="18"/>
      <c r="D22" s="18"/>
      <c r="E22" s="18"/>
      <c r="F22" s="18"/>
      <c r="G22" s="18"/>
      <c r="H22" s="18"/>
      <c r="I22" s="18"/>
      <c r="J22" s="18"/>
      <c r="K22" s="18"/>
      <c r="L22" s="18"/>
      <c r="M22" s="18"/>
    </row>
    <row r="23" spans="2:27" ht="18" customHeight="1" x14ac:dyDescent="0.3">
      <c r="B23" s="58" t="s">
        <v>57</v>
      </c>
      <c r="C23" s="58"/>
      <c r="D23" s="58"/>
      <c r="E23" s="58"/>
      <c r="F23" s="58"/>
      <c r="G23" s="58"/>
      <c r="H23" s="58"/>
      <c r="I23" s="58"/>
      <c r="J23" s="58"/>
      <c r="K23" s="58"/>
      <c r="L23" s="58"/>
      <c r="M23" s="58"/>
      <c r="N23" s="58"/>
      <c r="O23" s="58"/>
      <c r="P23" s="58"/>
      <c r="Q23" s="58"/>
    </row>
    <row r="24" spans="2:27" ht="14.4" customHeight="1" x14ac:dyDescent="0.3">
      <c r="B24" s="58"/>
      <c r="C24" s="58"/>
      <c r="D24" s="58"/>
      <c r="E24" s="58"/>
      <c r="F24" s="58"/>
      <c r="G24" s="58"/>
      <c r="H24" s="58"/>
      <c r="I24" s="58"/>
      <c r="J24" s="58"/>
      <c r="K24" s="58"/>
      <c r="L24" s="58"/>
      <c r="M24" s="58"/>
      <c r="N24" s="58"/>
      <c r="O24" s="58"/>
      <c r="P24" s="58"/>
      <c r="Q24" s="58"/>
      <c r="U24" s="12"/>
      <c r="V24" s="12"/>
      <c r="W24" s="12"/>
      <c r="X24" s="12"/>
      <c r="Y24" s="12"/>
      <c r="Z24" s="12"/>
      <c r="AA24" s="12"/>
    </row>
    <row r="25" spans="2:27" ht="14.4" customHeight="1" x14ac:dyDescent="0.3">
      <c r="B25" s="58"/>
      <c r="C25" s="58"/>
      <c r="D25" s="58"/>
      <c r="E25" s="58"/>
      <c r="F25" s="58"/>
      <c r="G25" s="58"/>
      <c r="H25" s="58"/>
      <c r="I25" s="58"/>
      <c r="J25" s="58"/>
      <c r="K25" s="58"/>
      <c r="L25" s="58"/>
      <c r="M25" s="58"/>
      <c r="N25" s="58"/>
      <c r="O25" s="58"/>
      <c r="P25" s="58"/>
      <c r="Q25" s="58"/>
      <c r="T25" s="12"/>
      <c r="U25" s="12"/>
      <c r="V25" s="12"/>
      <c r="W25" s="12"/>
      <c r="X25" s="12"/>
      <c r="Y25" s="12"/>
      <c r="Z25" s="12"/>
      <c r="AA25" s="12"/>
    </row>
    <row r="26" spans="2:27" ht="14.4" customHeight="1" x14ac:dyDescent="0.3">
      <c r="B26" s="58"/>
      <c r="C26" s="58"/>
      <c r="D26" s="58"/>
      <c r="E26" s="58"/>
      <c r="F26" s="58"/>
      <c r="G26" s="58"/>
      <c r="H26" s="58"/>
      <c r="I26" s="58"/>
      <c r="J26" s="58"/>
      <c r="K26" s="58"/>
      <c r="L26" s="58"/>
      <c r="M26" s="58"/>
      <c r="N26" s="58"/>
      <c r="O26" s="58"/>
      <c r="P26" s="58"/>
      <c r="Q26" s="58"/>
      <c r="T26" s="12"/>
      <c r="U26" s="12"/>
      <c r="V26" s="12"/>
      <c r="W26" s="12"/>
      <c r="X26" s="12"/>
      <c r="Y26" s="12"/>
      <c r="Z26" s="12"/>
      <c r="AA26" s="12"/>
    </row>
    <row r="27" spans="2:27" ht="14.4" customHeight="1" x14ac:dyDescent="0.3">
      <c r="B27" s="58"/>
      <c r="C27" s="58"/>
      <c r="D27" s="58"/>
      <c r="E27" s="58"/>
      <c r="F27" s="58"/>
      <c r="G27" s="58"/>
      <c r="H27" s="58"/>
      <c r="I27" s="58"/>
      <c r="J27" s="58"/>
      <c r="K27" s="58"/>
      <c r="L27" s="58"/>
      <c r="M27" s="58"/>
      <c r="N27" s="58"/>
      <c r="O27" s="58"/>
      <c r="P27" s="58"/>
      <c r="Q27" s="58"/>
      <c r="T27" s="12"/>
      <c r="U27" s="12"/>
      <c r="V27" s="12"/>
      <c r="W27" s="12"/>
      <c r="X27" s="12"/>
      <c r="Y27" s="12"/>
      <c r="Z27" s="12"/>
      <c r="AA27" s="12"/>
    </row>
    <row r="28" spans="2:27" ht="14.4" customHeight="1" x14ac:dyDescent="0.3">
      <c r="T28" s="12"/>
      <c r="U28" s="12"/>
      <c r="V28" s="12"/>
      <c r="W28" s="12"/>
      <c r="X28" s="12"/>
      <c r="Y28" s="12"/>
      <c r="Z28" s="12"/>
      <c r="AA28" s="12"/>
    </row>
    <row r="29" spans="2:27" ht="14.4" customHeight="1" x14ac:dyDescent="0.3">
      <c r="T29" s="12"/>
      <c r="U29" s="12"/>
      <c r="V29" s="12"/>
      <c r="W29" s="12"/>
      <c r="X29" s="12"/>
      <c r="Y29" s="12"/>
      <c r="Z29" s="12"/>
      <c r="AA29" s="12"/>
    </row>
  </sheetData>
  <mergeCells count="3">
    <mergeCell ref="B9:G21"/>
    <mergeCell ref="B3:Q7"/>
    <mergeCell ref="B23:Q27"/>
  </mergeCells>
  <pageMargins left="0.7" right="0.7" top="0.75" bottom="0.75" header="0.3" footer="0.3"/>
  <drawing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17FACA-5DD2-4C4B-B1F7-7370B569C640}">
  <dimension ref="B3:U27"/>
  <sheetViews>
    <sheetView topLeftCell="A14" workbookViewId="0">
      <selection activeCell="I30" sqref="I30"/>
    </sheetView>
  </sheetViews>
  <sheetFormatPr defaultRowHeight="14.4" x14ac:dyDescent="0.3"/>
  <cols>
    <col min="9" max="9" width="12.44140625" bestFit="1" customWidth="1"/>
    <col min="10" max="10" width="15.88671875" bestFit="1" customWidth="1"/>
    <col min="11" max="11" width="24.44140625" bestFit="1" customWidth="1"/>
    <col min="12" max="12" width="15.44140625" customWidth="1"/>
    <col min="13" max="13" width="23.77734375" customWidth="1"/>
  </cols>
  <sheetData>
    <row r="3" spans="2:15" ht="14.4" customHeight="1" x14ac:dyDescent="0.3">
      <c r="B3" s="42" t="s">
        <v>58</v>
      </c>
      <c r="C3" s="42"/>
      <c r="D3" s="42"/>
      <c r="E3" s="42"/>
      <c r="F3" s="42"/>
      <c r="G3" s="42"/>
      <c r="H3" s="42"/>
      <c r="I3" s="42"/>
      <c r="J3" s="42"/>
      <c r="K3" s="42"/>
      <c r="L3" s="42"/>
      <c r="M3" s="42"/>
      <c r="N3" s="42"/>
      <c r="O3" s="42"/>
    </row>
    <row r="4" spans="2:15" ht="14.4" customHeight="1" x14ac:dyDescent="0.3">
      <c r="B4" s="42"/>
      <c r="C4" s="42"/>
      <c r="D4" s="42"/>
      <c r="E4" s="42"/>
      <c r="F4" s="42"/>
      <c r="G4" s="42"/>
      <c r="H4" s="42"/>
      <c r="I4" s="42"/>
      <c r="J4" s="42"/>
      <c r="K4" s="42"/>
      <c r="L4" s="42"/>
      <c r="M4" s="42"/>
      <c r="N4" s="42"/>
      <c r="O4" s="42"/>
    </row>
    <row r="5" spans="2:15" ht="14.4" customHeight="1" x14ac:dyDescent="0.3">
      <c r="B5" s="42"/>
      <c r="C5" s="42"/>
      <c r="D5" s="42"/>
      <c r="E5" s="42"/>
      <c r="F5" s="42"/>
      <c r="G5" s="42"/>
      <c r="H5" s="42"/>
      <c r="I5" s="42"/>
      <c r="J5" s="42"/>
      <c r="K5" s="42"/>
      <c r="L5" s="42"/>
      <c r="M5" s="42"/>
      <c r="N5" s="42"/>
      <c r="O5" s="42"/>
    </row>
    <row r="6" spans="2:15" ht="14.4" customHeight="1" x14ac:dyDescent="0.3">
      <c r="B6" s="42"/>
      <c r="C6" s="42"/>
      <c r="D6" s="42"/>
      <c r="E6" s="42"/>
      <c r="F6" s="42"/>
      <c r="G6" s="42"/>
      <c r="H6" s="42"/>
      <c r="I6" s="42"/>
      <c r="J6" s="42"/>
      <c r="K6" s="42"/>
      <c r="L6" s="42"/>
      <c r="M6" s="42"/>
      <c r="N6" s="42"/>
      <c r="O6" s="42"/>
    </row>
    <row r="8" spans="2:15" x14ac:dyDescent="0.3">
      <c r="B8" s="41" t="s">
        <v>17</v>
      </c>
      <c r="C8" s="59"/>
      <c r="D8" s="59"/>
      <c r="E8" s="59"/>
      <c r="F8" s="59"/>
      <c r="G8" s="59"/>
      <c r="I8" t="s">
        <v>19</v>
      </c>
      <c r="J8" t="s">
        <v>1</v>
      </c>
      <c r="K8" t="s">
        <v>18</v>
      </c>
    </row>
    <row r="9" spans="2:15" x14ac:dyDescent="0.3">
      <c r="B9" s="59"/>
      <c r="C9" s="59"/>
      <c r="D9" s="59"/>
      <c r="E9" s="59"/>
      <c r="F9" s="59"/>
      <c r="G9" s="59"/>
      <c r="I9" t="s">
        <v>3</v>
      </c>
      <c r="J9">
        <v>92310</v>
      </c>
      <c r="K9">
        <v>77.319999999999993</v>
      </c>
    </row>
    <row r="10" spans="2:15" ht="14.4" customHeight="1" x14ac:dyDescent="0.3">
      <c r="B10" s="59"/>
      <c r="C10" s="59"/>
      <c r="D10" s="59"/>
      <c r="E10" s="59"/>
      <c r="F10" s="59"/>
      <c r="G10" s="59"/>
      <c r="H10" s="23"/>
      <c r="I10" t="s">
        <v>5</v>
      </c>
      <c r="J10">
        <v>14463</v>
      </c>
      <c r="K10">
        <v>12.11</v>
      </c>
    </row>
    <row r="11" spans="2:15" x14ac:dyDescent="0.3">
      <c r="B11" s="59"/>
      <c r="C11" s="59"/>
      <c r="D11" s="59"/>
      <c r="E11" s="59"/>
      <c r="F11" s="59"/>
      <c r="G11" s="59"/>
      <c r="H11" s="23"/>
      <c r="I11" t="s">
        <v>4</v>
      </c>
      <c r="J11">
        <v>10650</v>
      </c>
      <c r="K11">
        <v>8.92</v>
      </c>
    </row>
    <row r="12" spans="2:15" x14ac:dyDescent="0.3">
      <c r="B12" s="59"/>
      <c r="C12" s="59"/>
      <c r="D12" s="59"/>
      <c r="E12" s="59"/>
      <c r="F12" s="59"/>
      <c r="G12" s="59"/>
      <c r="H12" s="23"/>
      <c r="I12" t="s">
        <v>8</v>
      </c>
      <c r="J12">
        <v>1169</v>
      </c>
      <c r="K12">
        <v>0.98</v>
      </c>
    </row>
    <row r="13" spans="2:15" x14ac:dyDescent="0.3">
      <c r="B13" s="59"/>
      <c r="C13" s="59"/>
      <c r="D13" s="59"/>
      <c r="E13" s="59"/>
      <c r="F13" s="59"/>
      <c r="G13" s="59"/>
      <c r="H13" s="23"/>
      <c r="I13" t="s">
        <v>6</v>
      </c>
      <c r="J13">
        <v>798</v>
      </c>
      <c r="K13">
        <v>0.67</v>
      </c>
    </row>
    <row r="14" spans="2:15" x14ac:dyDescent="0.3">
      <c r="B14" s="59"/>
      <c r="C14" s="59"/>
      <c r="D14" s="59"/>
      <c r="E14" s="59"/>
      <c r="F14" s="59"/>
      <c r="G14" s="59"/>
      <c r="H14" s="23"/>
      <c r="I14" s="23"/>
    </row>
    <row r="15" spans="2:15" x14ac:dyDescent="0.3">
      <c r="B15" s="59"/>
      <c r="C15" s="59"/>
      <c r="D15" s="59"/>
      <c r="E15" s="59"/>
      <c r="F15" s="59"/>
      <c r="G15" s="59"/>
      <c r="H15" s="23"/>
      <c r="I15" s="23"/>
    </row>
    <row r="16" spans="2:15" x14ac:dyDescent="0.3">
      <c r="B16" s="59"/>
      <c r="C16" s="59"/>
      <c r="D16" s="59"/>
      <c r="E16" s="59"/>
      <c r="F16" s="59"/>
      <c r="G16" s="59"/>
      <c r="H16" s="23"/>
      <c r="I16" s="23"/>
    </row>
    <row r="17" spans="2:21" x14ac:dyDescent="0.3">
      <c r="B17" s="59"/>
      <c r="C17" s="59"/>
      <c r="D17" s="59"/>
      <c r="E17" s="59"/>
      <c r="F17" s="59"/>
      <c r="G17" s="59"/>
      <c r="H17" s="23"/>
      <c r="I17" s="23"/>
    </row>
    <row r="18" spans="2:21" x14ac:dyDescent="0.3">
      <c r="B18" s="59"/>
      <c r="C18" s="59"/>
      <c r="D18" s="59"/>
      <c r="E18" s="59"/>
      <c r="F18" s="59"/>
      <c r="G18" s="59"/>
      <c r="H18" s="23"/>
      <c r="I18" s="23"/>
      <c r="K18" s="2"/>
      <c r="L18" s="2"/>
      <c r="M18" s="2"/>
    </row>
    <row r="19" spans="2:21" ht="14.4" customHeight="1" x14ac:dyDescent="0.3">
      <c r="C19" s="23"/>
      <c r="D19" s="23"/>
      <c r="E19" s="23"/>
      <c r="F19" s="23"/>
      <c r="G19" s="23"/>
      <c r="H19" s="23"/>
      <c r="I19" s="23"/>
      <c r="K19" s="2"/>
      <c r="L19" s="2"/>
      <c r="M19" s="2"/>
    </row>
    <row r="20" spans="2:21" ht="14.4" customHeight="1" x14ac:dyDescent="0.3">
      <c r="B20" s="60" t="s">
        <v>59</v>
      </c>
      <c r="C20" s="60"/>
      <c r="D20" s="60"/>
      <c r="E20" s="60"/>
      <c r="F20" s="60"/>
      <c r="G20" s="60"/>
      <c r="H20" s="60"/>
      <c r="I20" s="60"/>
      <c r="J20" s="60"/>
      <c r="K20" s="60"/>
      <c r="L20" s="60"/>
      <c r="M20" s="60"/>
      <c r="N20" s="60"/>
      <c r="O20" s="60"/>
    </row>
    <row r="21" spans="2:21" ht="14.4" customHeight="1" x14ac:dyDescent="0.3">
      <c r="B21" s="60"/>
      <c r="C21" s="60"/>
      <c r="D21" s="60"/>
      <c r="E21" s="60"/>
      <c r="F21" s="60"/>
      <c r="G21" s="60"/>
      <c r="H21" s="60"/>
      <c r="I21" s="60"/>
      <c r="J21" s="60"/>
      <c r="K21" s="60"/>
      <c r="L21" s="60"/>
      <c r="M21" s="60"/>
      <c r="N21" s="60"/>
      <c r="O21" s="60"/>
    </row>
    <row r="22" spans="2:21" ht="14.4" customHeight="1" x14ac:dyDescent="0.3">
      <c r="B22" s="60"/>
      <c r="C22" s="60"/>
      <c r="D22" s="60"/>
      <c r="E22" s="60"/>
      <c r="F22" s="60"/>
      <c r="G22" s="60"/>
      <c r="H22" s="60"/>
      <c r="I22" s="60"/>
      <c r="J22" s="60"/>
      <c r="K22" s="60"/>
      <c r="L22" s="60"/>
      <c r="M22" s="60"/>
      <c r="N22" s="60"/>
      <c r="O22" s="60"/>
    </row>
    <row r="23" spans="2:21" x14ac:dyDescent="0.3">
      <c r="B23" s="60"/>
      <c r="C23" s="60"/>
      <c r="D23" s="60"/>
      <c r="E23" s="60"/>
      <c r="F23" s="60"/>
      <c r="G23" s="60"/>
      <c r="H23" s="60"/>
      <c r="I23" s="60"/>
      <c r="J23" s="60"/>
      <c r="K23" s="60"/>
      <c r="L23" s="60"/>
      <c r="M23" s="60"/>
      <c r="N23" s="60"/>
      <c r="O23" s="60"/>
    </row>
    <row r="25" spans="2:21" ht="14.4" customHeight="1" x14ac:dyDescent="0.35">
      <c r="J25" s="24"/>
      <c r="K25" s="24"/>
      <c r="L25" s="24"/>
      <c r="M25" s="24"/>
      <c r="N25" s="24"/>
      <c r="O25" s="24"/>
      <c r="P25" s="24"/>
      <c r="Q25" s="24"/>
      <c r="R25" s="24"/>
      <c r="S25" s="24"/>
      <c r="T25" s="24"/>
      <c r="U25" s="24"/>
    </row>
    <row r="26" spans="2:21" ht="14.4" customHeight="1" x14ac:dyDescent="0.35">
      <c r="I26" s="36"/>
      <c r="J26" s="24"/>
      <c r="K26" s="24"/>
      <c r="L26" s="24"/>
      <c r="M26" s="24"/>
      <c r="N26" s="24"/>
      <c r="O26" s="24"/>
      <c r="P26" s="24"/>
      <c r="Q26" s="24"/>
      <c r="R26" s="24"/>
      <c r="S26" s="24"/>
      <c r="T26" s="24"/>
      <c r="U26" s="24"/>
    </row>
    <row r="27" spans="2:21" ht="14.4" customHeight="1" x14ac:dyDescent="0.35">
      <c r="J27" s="24"/>
      <c r="K27" s="24"/>
      <c r="L27" s="24"/>
      <c r="M27" s="24"/>
      <c r="N27" s="24"/>
      <c r="O27" s="24"/>
      <c r="P27" s="24"/>
      <c r="Q27" s="24"/>
      <c r="R27" s="24"/>
      <c r="S27" s="24"/>
      <c r="T27" s="24"/>
      <c r="U27" s="24"/>
    </row>
  </sheetData>
  <mergeCells count="3">
    <mergeCell ref="B8:G18"/>
    <mergeCell ref="B3:O6"/>
    <mergeCell ref="B20:O23"/>
  </mergeCells>
  <pageMargins left="0.7" right="0.7" top="0.75" bottom="0.75" header="0.3" footer="0.3"/>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23</vt:i4>
      </vt:variant>
    </vt:vector>
  </HeadingPairs>
  <TitlesOfParts>
    <vt:vector size="23" baseType="lpstr">
      <vt:lpstr>Sol.1</vt:lpstr>
      <vt:lpstr>Sol.2</vt:lpstr>
      <vt:lpstr>Sol.3</vt:lpstr>
      <vt:lpstr>Sol.4</vt:lpstr>
      <vt:lpstr>Sol.5</vt:lpstr>
      <vt:lpstr>Sol.6</vt:lpstr>
      <vt:lpstr>Sol.7</vt:lpstr>
      <vt:lpstr>Sol.8</vt:lpstr>
      <vt:lpstr>Sol.9</vt:lpstr>
      <vt:lpstr>Sol.10</vt:lpstr>
      <vt:lpstr>Sol.11</vt:lpstr>
      <vt:lpstr>Sol.12</vt:lpstr>
      <vt:lpstr>Sol.13</vt:lpstr>
      <vt:lpstr>Sol.14</vt:lpstr>
      <vt:lpstr>Sol.15</vt:lpstr>
      <vt:lpstr>Sol.16</vt:lpstr>
      <vt:lpstr>Sol.17</vt:lpstr>
      <vt:lpstr>Sol.18</vt:lpstr>
      <vt:lpstr>Sol.19</vt:lpstr>
      <vt:lpstr>Sol.20</vt:lpstr>
      <vt:lpstr>Sol.21</vt:lpstr>
      <vt:lpstr>Sol.22</vt:lpstr>
      <vt:lpstr>Sol.23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Sujata Raj</dc:creator>
  <cp:lastModifiedBy>Aniket Singh</cp:lastModifiedBy>
  <dcterms:created xsi:type="dcterms:W3CDTF">2024-12-23T10:25:12Z</dcterms:created>
  <dcterms:modified xsi:type="dcterms:W3CDTF">2025-01-17T10:47:16Z</dcterms:modified>
</cp:coreProperties>
</file>