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13_ncr:1_{61DA163D-1578-C24C-837E-B567AC034EFF}" xr6:coauthVersionLast="47" xr6:coauthVersionMax="47" xr10:uidLastSave="{00000000-0000-0000-0000-000000000000}"/>
  <bookViews>
    <workbookView xWindow="0" yWindow="760" windowWidth="34560" windowHeight="20180" activeTab="4" xr2:uid="{53DDB726-C475-F34F-812B-076E5C84CB87}"/>
  </bookViews>
  <sheets>
    <sheet name="Sheet1" sheetId="1" r:id="rId1"/>
    <sheet name="Wheel 600 with hedge" sheetId="2" r:id="rId2"/>
    <sheet name="weekly cc 0" sheetId="3" r:id="rId3"/>
    <sheet name="weekly cc 100" sheetId="6" r:id="rId4"/>
    <sheet name="weekly cc 200 CMP" sheetId="5" r:id="rId5"/>
    <sheet name="monthly cc 0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3" l="1"/>
  <c r="K62" i="3" s="1"/>
  <c r="J62" i="3"/>
  <c r="J62" i="5"/>
  <c r="I62" i="5"/>
  <c r="K62" i="5"/>
  <c r="I62" i="6"/>
  <c r="K62" i="6" s="1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I2" i="6"/>
  <c r="I3" i="6" s="1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I2" i="5"/>
  <c r="K2" i="5" s="1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2" i="4"/>
  <c r="I3" i="4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3" i="3"/>
  <c r="J2" i="3"/>
  <c r="I2" i="3"/>
  <c r="K2" i="3" s="1"/>
  <c r="T62" i="2"/>
  <c r="S62" i="2"/>
  <c r="P62" i="2"/>
  <c r="M62" i="2"/>
  <c r="I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W2" i="2" s="1"/>
  <c r="I3" i="5" l="1"/>
  <c r="K3" i="5" s="1"/>
  <c r="I4" i="6"/>
  <c r="K3" i="6"/>
  <c r="K2" i="6"/>
  <c r="I4" i="5"/>
  <c r="K3" i="4"/>
  <c r="I4" i="4"/>
  <c r="K2" i="4"/>
  <c r="I3" i="3"/>
  <c r="W3" i="2"/>
  <c r="W4" i="2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I5" i="6" l="1"/>
  <c r="K4" i="6"/>
  <c r="I5" i="5"/>
  <c r="K4" i="5"/>
  <c r="I5" i="4"/>
  <c r="K4" i="4"/>
  <c r="K3" i="3"/>
  <c r="I4" i="3"/>
  <c r="I6" i="6" l="1"/>
  <c r="K5" i="6"/>
  <c r="I6" i="5"/>
  <c r="K5" i="5"/>
  <c r="I6" i="4"/>
  <c r="K5" i="4"/>
  <c r="I5" i="3"/>
  <c r="K4" i="3"/>
  <c r="I7" i="6" l="1"/>
  <c r="K6" i="6"/>
  <c r="I7" i="5"/>
  <c r="K6" i="5"/>
  <c r="I7" i="4"/>
  <c r="K6" i="4"/>
  <c r="I6" i="3"/>
  <c r="K5" i="3"/>
  <c r="I8" i="6" l="1"/>
  <c r="K7" i="6"/>
  <c r="I8" i="5"/>
  <c r="K7" i="5"/>
  <c r="I8" i="4"/>
  <c r="K7" i="4"/>
  <c r="I7" i="3"/>
  <c r="K6" i="3"/>
  <c r="K8" i="6" l="1"/>
  <c r="I9" i="6"/>
  <c r="I9" i="5"/>
  <c r="K8" i="5"/>
  <c r="K8" i="4"/>
  <c r="I9" i="4"/>
  <c r="I8" i="3"/>
  <c r="K7" i="3"/>
  <c r="I10" i="6" l="1"/>
  <c r="K9" i="6"/>
  <c r="I10" i="5"/>
  <c r="K9" i="5"/>
  <c r="K9" i="4"/>
  <c r="I10" i="4"/>
  <c r="I9" i="3"/>
  <c r="K8" i="3"/>
  <c r="I11" i="6" l="1"/>
  <c r="K10" i="6"/>
  <c r="I11" i="5"/>
  <c r="K10" i="5"/>
  <c r="K10" i="4"/>
  <c r="I11" i="4"/>
  <c r="I10" i="3"/>
  <c r="K9" i="3"/>
  <c r="K11" i="6" l="1"/>
  <c r="I12" i="6"/>
  <c r="K11" i="5"/>
  <c r="I12" i="5"/>
  <c r="K11" i="4"/>
  <c r="I12" i="4"/>
  <c r="I11" i="3"/>
  <c r="K10" i="3"/>
  <c r="I13" i="6" l="1"/>
  <c r="K12" i="6"/>
  <c r="K12" i="5"/>
  <c r="I13" i="5"/>
  <c r="I13" i="4"/>
  <c r="K12" i="4"/>
  <c r="I12" i="3"/>
  <c r="K11" i="3"/>
  <c r="I14" i="6" l="1"/>
  <c r="K13" i="6"/>
  <c r="K13" i="5"/>
  <c r="I14" i="5"/>
  <c r="K13" i="4"/>
  <c r="I14" i="4"/>
  <c r="I13" i="3"/>
  <c r="K12" i="3"/>
  <c r="I15" i="6" l="1"/>
  <c r="K14" i="6"/>
  <c r="I15" i="5"/>
  <c r="K14" i="5"/>
  <c r="K14" i="4"/>
  <c r="I15" i="4"/>
  <c r="I14" i="3"/>
  <c r="K13" i="3"/>
  <c r="I16" i="6" l="1"/>
  <c r="K15" i="6"/>
  <c r="I16" i="5"/>
  <c r="K15" i="5"/>
  <c r="K15" i="4"/>
  <c r="I15" i="3"/>
  <c r="K14" i="3"/>
  <c r="I17" i="6" l="1"/>
  <c r="K16" i="6"/>
  <c r="I17" i="5"/>
  <c r="K16" i="5"/>
  <c r="I16" i="3"/>
  <c r="K15" i="3"/>
  <c r="I18" i="6" l="1"/>
  <c r="K17" i="6"/>
  <c r="I18" i="5"/>
  <c r="K17" i="5"/>
  <c r="I17" i="3"/>
  <c r="K16" i="3"/>
  <c r="K18" i="6" l="1"/>
  <c r="I19" i="6"/>
  <c r="I19" i="5"/>
  <c r="K18" i="5"/>
  <c r="I18" i="3"/>
  <c r="K17" i="3"/>
  <c r="I20" i="6" l="1"/>
  <c r="K19" i="6"/>
  <c r="I20" i="5"/>
  <c r="K19" i="5"/>
  <c r="I19" i="3"/>
  <c r="K18" i="3"/>
  <c r="I21" i="6" l="1"/>
  <c r="K20" i="6"/>
  <c r="I21" i="5"/>
  <c r="K20" i="5"/>
  <c r="I20" i="3"/>
  <c r="K19" i="3"/>
  <c r="K21" i="6" l="1"/>
  <c r="I22" i="6"/>
  <c r="K21" i="5"/>
  <c r="I22" i="5"/>
  <c r="I21" i="3"/>
  <c r="K20" i="3"/>
  <c r="I23" i="6" l="1"/>
  <c r="K22" i="6"/>
  <c r="I23" i="5"/>
  <c r="K22" i="5"/>
  <c r="I22" i="3"/>
  <c r="K21" i="3"/>
  <c r="I24" i="6" l="1"/>
  <c r="K23" i="6"/>
  <c r="K23" i="5"/>
  <c r="I24" i="5"/>
  <c r="I23" i="3"/>
  <c r="K22" i="3"/>
  <c r="I25" i="6" l="1"/>
  <c r="K24" i="6"/>
  <c r="I25" i="5"/>
  <c r="K24" i="5"/>
  <c r="I24" i="3"/>
  <c r="K23" i="3"/>
  <c r="I26" i="6" l="1"/>
  <c r="K25" i="6"/>
  <c r="I26" i="5"/>
  <c r="K25" i="5"/>
  <c r="I25" i="3"/>
  <c r="K24" i="3"/>
  <c r="I27" i="6" l="1"/>
  <c r="K26" i="6"/>
  <c r="I27" i="5"/>
  <c r="K26" i="5"/>
  <c r="I26" i="3"/>
  <c r="K25" i="3"/>
  <c r="I28" i="6" l="1"/>
  <c r="K27" i="6"/>
  <c r="I28" i="5"/>
  <c r="K27" i="5"/>
  <c r="I27" i="3"/>
  <c r="K26" i="3"/>
  <c r="K28" i="6" l="1"/>
  <c r="I29" i="6"/>
  <c r="I29" i="5"/>
  <c r="K28" i="5"/>
  <c r="I28" i="3"/>
  <c r="K27" i="3"/>
  <c r="I30" i="6" l="1"/>
  <c r="K29" i="6"/>
  <c r="K29" i="5"/>
  <c r="I30" i="5"/>
  <c r="I29" i="3"/>
  <c r="K28" i="3"/>
  <c r="I31" i="6" l="1"/>
  <c r="K30" i="6"/>
  <c r="I31" i="5"/>
  <c r="K30" i="5"/>
  <c r="I30" i="3"/>
  <c r="K29" i="3"/>
  <c r="K31" i="6" l="1"/>
  <c r="I32" i="6"/>
  <c r="K31" i="5"/>
  <c r="I32" i="5"/>
  <c r="I31" i="3"/>
  <c r="K30" i="3"/>
  <c r="I33" i="6" l="1"/>
  <c r="K32" i="6"/>
  <c r="I33" i="5"/>
  <c r="K32" i="5"/>
  <c r="I32" i="3"/>
  <c r="K31" i="3"/>
  <c r="I34" i="6" l="1"/>
  <c r="K33" i="6"/>
  <c r="K33" i="5"/>
  <c r="I34" i="5"/>
  <c r="I33" i="3"/>
  <c r="K32" i="3"/>
  <c r="I35" i="6" l="1"/>
  <c r="K34" i="6"/>
  <c r="I35" i="5"/>
  <c r="K34" i="5"/>
  <c r="I34" i="3"/>
  <c r="K33" i="3"/>
  <c r="I36" i="6" l="1"/>
  <c r="K35" i="6"/>
  <c r="I36" i="5"/>
  <c r="K35" i="5"/>
  <c r="I35" i="3"/>
  <c r="K34" i="3"/>
  <c r="I37" i="6" l="1"/>
  <c r="K36" i="6"/>
  <c r="I37" i="5"/>
  <c r="K36" i="5"/>
  <c r="I36" i="3"/>
  <c r="K35" i="3"/>
  <c r="I38" i="6" l="1"/>
  <c r="K37" i="6"/>
  <c r="I38" i="5"/>
  <c r="K37" i="5"/>
  <c r="I37" i="3"/>
  <c r="K36" i="3"/>
  <c r="K38" i="6" l="1"/>
  <c r="I39" i="6"/>
  <c r="I39" i="5"/>
  <c r="K38" i="5"/>
  <c r="I38" i="3"/>
  <c r="K37" i="3"/>
  <c r="I40" i="6" l="1"/>
  <c r="K39" i="6"/>
  <c r="I40" i="5"/>
  <c r="K39" i="5"/>
  <c r="I39" i="3"/>
  <c r="K38" i="3"/>
  <c r="I41" i="6" l="1"/>
  <c r="K40" i="6"/>
  <c r="I41" i="5"/>
  <c r="K40" i="5"/>
  <c r="I40" i="3"/>
  <c r="K39" i="3"/>
  <c r="K41" i="6" l="1"/>
  <c r="I42" i="6"/>
  <c r="K41" i="5"/>
  <c r="I42" i="5"/>
  <c r="I41" i="3"/>
  <c r="K40" i="3"/>
  <c r="I43" i="6" l="1"/>
  <c r="K42" i="6"/>
  <c r="I43" i="5"/>
  <c r="K42" i="5"/>
  <c r="I42" i="3"/>
  <c r="K41" i="3"/>
  <c r="I44" i="6" l="1"/>
  <c r="K43" i="6"/>
  <c r="K43" i="5"/>
  <c r="I44" i="5"/>
  <c r="I43" i="3"/>
  <c r="K42" i="3"/>
  <c r="I45" i="6" l="1"/>
  <c r="K44" i="6"/>
  <c r="I45" i="5"/>
  <c r="K44" i="5"/>
  <c r="I44" i="3"/>
  <c r="K43" i="3"/>
  <c r="I46" i="6" l="1"/>
  <c r="K45" i="6"/>
  <c r="I46" i="5"/>
  <c r="K45" i="5"/>
  <c r="I45" i="3"/>
  <c r="K44" i="3"/>
  <c r="I47" i="6" l="1"/>
  <c r="K46" i="6"/>
  <c r="I47" i="5"/>
  <c r="K46" i="5"/>
  <c r="I46" i="3"/>
  <c r="K45" i="3"/>
  <c r="I48" i="6" l="1"/>
  <c r="K47" i="6"/>
  <c r="I48" i="5"/>
  <c r="K47" i="5"/>
  <c r="I47" i="3"/>
  <c r="K46" i="3"/>
  <c r="K48" i="6" l="1"/>
  <c r="I49" i="6"/>
  <c r="I49" i="5"/>
  <c r="K48" i="5"/>
  <c r="I48" i="3"/>
  <c r="K47" i="3"/>
  <c r="I50" i="6" l="1"/>
  <c r="K49" i="6"/>
  <c r="I50" i="5"/>
  <c r="K49" i="5"/>
  <c r="I49" i="3"/>
  <c r="K48" i="3"/>
  <c r="I51" i="6" l="1"/>
  <c r="K50" i="6"/>
  <c r="I51" i="5"/>
  <c r="K50" i="5"/>
  <c r="I50" i="3"/>
  <c r="K49" i="3"/>
  <c r="K51" i="6" l="1"/>
  <c r="I52" i="6"/>
  <c r="K51" i="5"/>
  <c r="I52" i="5"/>
  <c r="I51" i="3"/>
  <c r="K50" i="3"/>
  <c r="I53" i="6" l="1"/>
  <c r="K52" i="6"/>
  <c r="K52" i="5"/>
  <c r="I53" i="5"/>
  <c r="I52" i="3"/>
  <c r="K51" i="3"/>
  <c r="I54" i="6" l="1"/>
  <c r="K53" i="6"/>
  <c r="K53" i="5"/>
  <c r="I54" i="5"/>
  <c r="I53" i="3"/>
  <c r="K52" i="3"/>
  <c r="I55" i="6" l="1"/>
  <c r="K54" i="6"/>
  <c r="I55" i="5"/>
  <c r="K54" i="5"/>
  <c r="I54" i="3"/>
  <c r="K53" i="3"/>
  <c r="I56" i="6" l="1"/>
  <c r="K55" i="6"/>
  <c r="I56" i="5"/>
  <c r="K55" i="5"/>
  <c r="I55" i="3"/>
  <c r="K54" i="3"/>
  <c r="I57" i="6" l="1"/>
  <c r="K56" i="6"/>
  <c r="I57" i="5"/>
  <c r="K56" i="5"/>
  <c r="I56" i="3"/>
  <c r="K55" i="3"/>
  <c r="I58" i="6" l="1"/>
  <c r="K57" i="6"/>
  <c r="I58" i="5"/>
  <c r="K57" i="5"/>
  <c r="I57" i="3"/>
  <c r="K56" i="3"/>
  <c r="I59" i="6" l="1"/>
  <c r="K58" i="6"/>
  <c r="I59" i="5"/>
  <c r="K58" i="5"/>
  <c r="I58" i="3"/>
  <c r="K57" i="3"/>
  <c r="I60" i="6" l="1"/>
  <c r="K59" i="6"/>
  <c r="I60" i="5"/>
  <c r="K59" i="5"/>
  <c r="I59" i="3"/>
  <c r="K58" i="3"/>
  <c r="I61" i="6" l="1"/>
  <c r="K61" i="6" s="1"/>
  <c r="K60" i="6"/>
  <c r="I61" i="5"/>
  <c r="K61" i="5" s="1"/>
  <c r="K60" i="5"/>
  <c r="I60" i="3"/>
  <c r="K59" i="3"/>
  <c r="I61" i="3" l="1"/>
  <c r="K61" i="3" s="1"/>
  <c r="K60" i="3"/>
</calcChain>
</file>

<file path=xl/sharedStrings.xml><?xml version="1.0" encoding="utf-8"?>
<sst xmlns="http://schemas.openxmlformats.org/spreadsheetml/2006/main" count="224" uniqueCount="117">
  <si>
    <t>pnl_real</t>
  </si>
  <si>
    <t>153.09999999999997</t>
  </si>
  <si>
    <t>153.39999999999998</t>
  </si>
  <si>
    <t>718.9000000000001</t>
  </si>
  <si>
    <t>723.9000000000001</t>
  </si>
  <si>
    <t>728.3000000000001</t>
  </si>
  <si>
    <t>798.6999999999999</t>
  </si>
  <si>
    <t>804.1999999999999</t>
  </si>
  <si>
    <t>808.6999999999999</t>
  </si>
  <si>
    <t>812.9999999999999</t>
  </si>
  <si>
    <t>817.1999999999999</t>
  </si>
  <si>
    <t>822.1999999999999</t>
  </si>
  <si>
    <t>827.9999999999999</t>
  </si>
  <si>
    <t>835.5999999999999</t>
  </si>
  <si>
    <t>842.0999999999999</t>
  </si>
  <si>
    <t>850.6999999999999</t>
  </si>
  <si>
    <t>855.4999999999999</t>
  </si>
  <si>
    <t>862.2999999999998</t>
  </si>
  <si>
    <t>726.6999999999998</t>
  </si>
  <si>
    <t>969.2999999999998</t>
  </si>
  <si>
    <t>1171.8999999999999</t>
  </si>
  <si>
    <t>1356.6999999999998</t>
  </si>
  <si>
    <t>1361.2999999999997</t>
  </si>
  <si>
    <t>1365.4999999999998</t>
  </si>
  <si>
    <t>1378.5999999999997</t>
  </si>
  <si>
    <t>1386.3999999999996</t>
  </si>
  <si>
    <t>1394.2999999999997</t>
  </si>
  <si>
    <t>1405.4999999999998</t>
  </si>
  <si>
    <t>1421.7999999999997</t>
  </si>
  <si>
    <t>1428.1999999999998</t>
  </si>
  <si>
    <t>1438.7999999999997</t>
  </si>
  <si>
    <t>1457.8999999999996</t>
  </si>
  <si>
    <t>1479.4999999999995</t>
  </si>
  <si>
    <t>1502.2999999999995</t>
  </si>
  <si>
    <t>1525.5999999999995</t>
  </si>
  <si>
    <t>1542.3999999999994</t>
  </si>
  <si>
    <t>nifty</t>
  </si>
  <si>
    <t>wheel100</t>
  </si>
  <si>
    <t>wheel200</t>
  </si>
  <si>
    <t>wheel400</t>
  </si>
  <si>
    <t>wheel500</t>
  </si>
  <si>
    <t>wheel600</t>
  </si>
  <si>
    <t>wheel800</t>
  </si>
  <si>
    <t>syn_future</t>
  </si>
  <si>
    <t>put100</t>
  </si>
  <si>
    <t>put200</t>
  </si>
  <si>
    <t>put400</t>
  </si>
  <si>
    <t>put600</t>
  </si>
  <si>
    <t>put800</t>
  </si>
  <si>
    <t>cc100</t>
  </si>
  <si>
    <t>cc200</t>
  </si>
  <si>
    <t>cc400</t>
  </si>
  <si>
    <t>cc600</t>
  </si>
  <si>
    <t>expiry</t>
  </si>
  <si>
    <t>entry_date</t>
  </si>
  <si>
    <t>mode</t>
  </si>
  <si>
    <t>atm</t>
  </si>
  <si>
    <t>atm_exit</t>
  </si>
  <si>
    <t>pe_strike</t>
  </si>
  <si>
    <t>pe_premium</t>
  </si>
  <si>
    <t>pe_exit</t>
  </si>
  <si>
    <t>pe_pnl</t>
  </si>
  <si>
    <t>ce_strike</t>
  </si>
  <si>
    <t>ce_premium</t>
  </si>
  <si>
    <t>ce_exit</t>
  </si>
  <si>
    <t>ce_pnl</t>
  </si>
  <si>
    <t>syn_future_exit</t>
  </si>
  <si>
    <t>spot_pnl</t>
  </si>
  <si>
    <t>800 pe_pnl</t>
  </si>
  <si>
    <t>200 pe_pnl</t>
  </si>
  <si>
    <t>pnl</t>
  </si>
  <si>
    <t>shortput</t>
  </si>
  <si>
    <t>14.400000000001455</t>
  </si>
  <si>
    <t>shortcall</t>
  </si>
  <si>
    <t>165.20000000000073</t>
  </si>
  <si>
    <t>cum pnl</t>
  </si>
  <si>
    <t>hedged pnl</t>
  </si>
  <si>
    <t>55.79999999999927</t>
  </si>
  <si>
    <t>21.150000000001455</t>
  </si>
  <si>
    <t>134.54999999999927</t>
  </si>
  <si>
    <t>38.099999999998545</t>
  </si>
  <si>
    <t>222.09999999999854</t>
  </si>
  <si>
    <t>547.2999999999993</t>
  </si>
  <si>
    <t>479.15000000000146</t>
  </si>
  <si>
    <t>103.09999999999854</t>
  </si>
  <si>
    <t>33.150000000001455</t>
  </si>
  <si>
    <t>751.1500000000015</t>
  </si>
  <si>
    <t>282.7000000000007</t>
  </si>
  <si>
    <t>55.04999999999927</t>
  </si>
  <si>
    <t>528.7000000000007</t>
  </si>
  <si>
    <t>317.4500000000007</t>
  </si>
  <si>
    <t>cum_ce_pnl</t>
  </si>
  <si>
    <t>cum_pnl</t>
  </si>
  <si>
    <t>121.15000000000146</t>
  </si>
  <si>
    <t>672.0999999999985</t>
  </si>
  <si>
    <t>709.9000000000015</t>
  </si>
  <si>
    <t>483.15000000000146</t>
  </si>
  <si>
    <t>1628.7000000000007</t>
  </si>
  <si>
    <t>182.79999999999927</t>
  </si>
  <si>
    <t>22.099999999998545</t>
  </si>
  <si>
    <t>347.2999999999993</t>
  </si>
  <si>
    <t>329.15000000000146</t>
  </si>
  <si>
    <t>551.1500000000015</t>
  </si>
  <si>
    <t>82.70000000000073</t>
  </si>
  <si>
    <t>378.7000000000007</t>
  </si>
  <si>
    <t>217.45000000000073</t>
  </si>
  <si>
    <t>cum_pnl_200</t>
  </si>
  <si>
    <t>cum_pnl_0</t>
  </si>
  <si>
    <t>71.15000000000146</t>
  </si>
  <si>
    <t>34.54999999999927</t>
  </si>
  <si>
    <t>122.09999999999854</t>
  </si>
  <si>
    <t>447.2999999999993</t>
  </si>
  <si>
    <t>429.15000000000146</t>
  </si>
  <si>
    <t>651.1500000000015</t>
  </si>
  <si>
    <t>182.70000000000073</t>
  </si>
  <si>
    <t>478.7000000000007</t>
  </si>
  <si>
    <t>cum_pnl_100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</si>
</sst>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wheel100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-35.9</c:v>
                </c:pt>
                <c:pt idx="1">
                  <c:v>-102.7</c:v>
                </c:pt>
                <c:pt idx="2">
                  <c:v>167.19999999999899</c:v>
                </c:pt>
                <c:pt idx="3">
                  <c:v>127.69999999999899</c:v>
                </c:pt>
                <c:pt idx="4">
                  <c:v>-61.9</c:v>
                </c:pt>
                <c:pt idx="5">
                  <c:v>228.099999999999</c:v>
                </c:pt>
                <c:pt idx="6">
                  <c:v>374.9</c:v>
                </c:pt>
                <c:pt idx="7">
                  <c:v>31.099999999999898</c:v>
                </c:pt>
                <c:pt idx="8">
                  <c:v>-178.8</c:v>
                </c:pt>
                <c:pt idx="9">
                  <c:v>76.699999999999903</c:v>
                </c:pt>
                <c:pt idx="10">
                  <c:v>-529.70000000000005</c:v>
                </c:pt>
                <c:pt idx="11">
                  <c:v>-461.4</c:v>
                </c:pt>
                <c:pt idx="12">
                  <c:v>-463.8</c:v>
                </c:pt>
                <c:pt idx="13">
                  <c:v>5.69999999999993</c:v>
                </c:pt>
                <c:pt idx="14">
                  <c:v>236.79999999999899</c:v>
                </c:pt>
                <c:pt idx="15">
                  <c:v>47.799999999999898</c:v>
                </c:pt>
                <c:pt idx="16">
                  <c:v>305.69999999999902</c:v>
                </c:pt>
                <c:pt idx="17">
                  <c:v>355.099999999999</c:v>
                </c:pt>
                <c:pt idx="18">
                  <c:v>402.89999999999901</c:v>
                </c:pt>
                <c:pt idx="19">
                  <c:v>381.19999999999902</c:v>
                </c:pt>
                <c:pt idx="20">
                  <c:v>516.099999999999</c:v>
                </c:pt>
                <c:pt idx="21">
                  <c:v>573.19999999999902</c:v>
                </c:pt>
                <c:pt idx="22">
                  <c:v>631.19999999999902</c:v>
                </c:pt>
                <c:pt idx="23">
                  <c:v>677.69999999999902</c:v>
                </c:pt>
                <c:pt idx="24">
                  <c:v>725.49999999999898</c:v>
                </c:pt>
                <c:pt idx="25">
                  <c:v>756.599999999999</c:v>
                </c:pt>
                <c:pt idx="26">
                  <c:v>812.599999999999</c:v>
                </c:pt>
                <c:pt idx="27">
                  <c:v>884.19999999999902</c:v>
                </c:pt>
                <c:pt idx="28">
                  <c:v>934.4</c:v>
                </c:pt>
                <c:pt idx="29">
                  <c:v>779.9</c:v>
                </c:pt>
                <c:pt idx="30">
                  <c:v>464.29999999999899</c:v>
                </c:pt>
                <c:pt idx="31">
                  <c:v>589</c:v>
                </c:pt>
                <c:pt idx="32">
                  <c:v>385.8</c:v>
                </c:pt>
                <c:pt idx="33">
                  <c:v>392.3</c:v>
                </c:pt>
                <c:pt idx="34">
                  <c:v>265.8</c:v>
                </c:pt>
                <c:pt idx="35">
                  <c:v>644.099999999999</c:v>
                </c:pt>
                <c:pt idx="36">
                  <c:v>845.89999999999895</c:v>
                </c:pt>
                <c:pt idx="37">
                  <c:v>633.79999999999905</c:v>
                </c:pt>
                <c:pt idx="38">
                  <c:v>412.39999999999901</c:v>
                </c:pt>
                <c:pt idx="39">
                  <c:v>377.49999999999898</c:v>
                </c:pt>
                <c:pt idx="40">
                  <c:v>622.79999999999995</c:v>
                </c:pt>
                <c:pt idx="41">
                  <c:v>452</c:v>
                </c:pt>
                <c:pt idx="42">
                  <c:v>-301.39999999999998</c:v>
                </c:pt>
                <c:pt idx="43">
                  <c:v>-62.200000000000102</c:v>
                </c:pt>
                <c:pt idx="44">
                  <c:v>136.79999999999899</c:v>
                </c:pt>
                <c:pt idx="45">
                  <c:v>452.49999999999898</c:v>
                </c:pt>
                <c:pt idx="46">
                  <c:v>483.49999999999898</c:v>
                </c:pt>
                <c:pt idx="47">
                  <c:v>639.29999999999905</c:v>
                </c:pt>
                <c:pt idx="48">
                  <c:v>711.19999999999902</c:v>
                </c:pt>
                <c:pt idx="49">
                  <c:v>763.19999999999902</c:v>
                </c:pt>
                <c:pt idx="50">
                  <c:v>808.79999999999905</c:v>
                </c:pt>
                <c:pt idx="51">
                  <c:v>873.69999999999902</c:v>
                </c:pt>
                <c:pt idx="52">
                  <c:v>936.79999999999905</c:v>
                </c:pt>
                <c:pt idx="53">
                  <c:v>971.099999999999</c:v>
                </c:pt>
                <c:pt idx="54">
                  <c:v>868.099999999999</c:v>
                </c:pt>
                <c:pt idx="55">
                  <c:v>770.49999999999898</c:v>
                </c:pt>
                <c:pt idx="56">
                  <c:v>1102.5999999999999</c:v>
                </c:pt>
                <c:pt idx="57">
                  <c:v>1240.69999999999</c:v>
                </c:pt>
                <c:pt idx="58">
                  <c:v>1423.1</c:v>
                </c:pt>
                <c:pt idx="59">
                  <c:v>1521.8999999999901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B-8F40-8150-60258BC40C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wheel200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38</c:v>
                </c:pt>
                <c:pt idx="1">
                  <c:v>-61.599999999999902</c:v>
                </c:pt>
                <c:pt idx="2">
                  <c:v>173.2</c:v>
                </c:pt>
                <c:pt idx="3">
                  <c:v>206.9</c:v>
                </c:pt>
                <c:pt idx="4">
                  <c:v>-21.1999999999999</c:v>
                </c:pt>
                <c:pt idx="5">
                  <c:v>289.599999999999</c:v>
                </c:pt>
                <c:pt idx="6">
                  <c:v>437.9</c:v>
                </c:pt>
                <c:pt idx="7">
                  <c:v>-31.1</c:v>
                </c:pt>
                <c:pt idx="8">
                  <c:v>-241</c:v>
                </c:pt>
                <c:pt idx="9">
                  <c:v>14.499999999999901</c:v>
                </c:pt>
                <c:pt idx="10">
                  <c:v>-591.9</c:v>
                </c:pt>
                <c:pt idx="11">
                  <c:v>-523.6</c:v>
                </c:pt>
                <c:pt idx="12">
                  <c:v>-526</c:v>
                </c:pt>
                <c:pt idx="13">
                  <c:v>-56.500000000000099</c:v>
                </c:pt>
                <c:pt idx="14">
                  <c:v>174.599999999999</c:v>
                </c:pt>
                <c:pt idx="15">
                  <c:v>-38.6</c:v>
                </c:pt>
                <c:pt idx="16">
                  <c:v>219.29999999999899</c:v>
                </c:pt>
                <c:pt idx="17">
                  <c:v>246.69999999999899</c:v>
                </c:pt>
                <c:pt idx="18">
                  <c:v>272.49999999999898</c:v>
                </c:pt>
                <c:pt idx="19">
                  <c:v>301.49999999999898</c:v>
                </c:pt>
                <c:pt idx="20">
                  <c:v>330.49999999999898</c:v>
                </c:pt>
                <c:pt idx="21">
                  <c:v>363.79999999999899</c:v>
                </c:pt>
                <c:pt idx="22">
                  <c:v>398.49999999999898</c:v>
                </c:pt>
                <c:pt idx="23">
                  <c:v>424.69999999999902</c:v>
                </c:pt>
                <c:pt idx="24">
                  <c:v>451.69999999999902</c:v>
                </c:pt>
                <c:pt idx="25">
                  <c:v>468.79999999999899</c:v>
                </c:pt>
                <c:pt idx="26">
                  <c:v>502.19999999999902</c:v>
                </c:pt>
                <c:pt idx="27">
                  <c:v>544.099999999999</c:v>
                </c:pt>
                <c:pt idx="28">
                  <c:v>570.69999999999902</c:v>
                </c:pt>
                <c:pt idx="29">
                  <c:v>483.89999999999901</c:v>
                </c:pt>
                <c:pt idx="30">
                  <c:v>168.29999999999899</c:v>
                </c:pt>
                <c:pt idx="31">
                  <c:v>297.29999999999899</c:v>
                </c:pt>
                <c:pt idx="32">
                  <c:v>106.299999999999</c:v>
                </c:pt>
                <c:pt idx="33">
                  <c:v>114.399999999999</c:v>
                </c:pt>
                <c:pt idx="34">
                  <c:v>-10.200000000000101</c:v>
                </c:pt>
                <c:pt idx="35">
                  <c:v>369.099999999999</c:v>
                </c:pt>
                <c:pt idx="36">
                  <c:v>611.99999999999898</c:v>
                </c:pt>
                <c:pt idx="37">
                  <c:v>482.39999999999901</c:v>
                </c:pt>
                <c:pt idx="38">
                  <c:v>271.29999999999899</c:v>
                </c:pt>
                <c:pt idx="39">
                  <c:v>245.79999999999899</c:v>
                </c:pt>
                <c:pt idx="40">
                  <c:v>495.099999999999</c:v>
                </c:pt>
                <c:pt idx="41">
                  <c:v>324.29999999999899</c:v>
                </c:pt>
                <c:pt idx="42">
                  <c:v>-419.4</c:v>
                </c:pt>
                <c:pt idx="43">
                  <c:v>-180</c:v>
                </c:pt>
                <c:pt idx="44">
                  <c:v>19.099999999999699</c:v>
                </c:pt>
                <c:pt idx="45">
                  <c:v>335.89999999999901</c:v>
                </c:pt>
                <c:pt idx="46">
                  <c:v>378.69999999999902</c:v>
                </c:pt>
                <c:pt idx="47">
                  <c:v>534.49999999999898</c:v>
                </c:pt>
                <c:pt idx="48">
                  <c:v>584.79999999999905</c:v>
                </c:pt>
                <c:pt idx="49">
                  <c:v>616.599999999999</c:v>
                </c:pt>
                <c:pt idx="50">
                  <c:v>645.19999999999902</c:v>
                </c:pt>
                <c:pt idx="51">
                  <c:v>688.49999999999898</c:v>
                </c:pt>
                <c:pt idx="52">
                  <c:v>762.39999999999895</c:v>
                </c:pt>
                <c:pt idx="53">
                  <c:v>797.29999999999905</c:v>
                </c:pt>
                <c:pt idx="54">
                  <c:v>857.49999999999898</c:v>
                </c:pt>
                <c:pt idx="55">
                  <c:v>930.89999999999895</c:v>
                </c:pt>
                <c:pt idx="56">
                  <c:v>1014.69999999999</c:v>
                </c:pt>
                <c:pt idx="57">
                  <c:v>1103.8999999999901</c:v>
                </c:pt>
                <c:pt idx="58">
                  <c:v>1192.69999999999</c:v>
                </c:pt>
                <c:pt idx="59">
                  <c:v>1262.19999999999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B-8F40-8150-60258BC40CF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wheel400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19.600000000000001</c:v>
                </c:pt>
                <c:pt idx="1">
                  <c:v>39.4</c:v>
                </c:pt>
                <c:pt idx="2">
                  <c:v>63.8</c:v>
                </c:pt>
                <c:pt idx="3">
                  <c:v>78.2</c:v>
                </c:pt>
                <c:pt idx="4">
                  <c:v>112.4</c:v>
                </c:pt>
                <c:pt idx="5">
                  <c:v>145.9</c:v>
                </c:pt>
                <c:pt idx="6">
                  <c:v>158.6</c:v>
                </c:pt>
                <c:pt idx="7">
                  <c:v>81</c:v>
                </c:pt>
                <c:pt idx="8">
                  <c:v>-128.9</c:v>
                </c:pt>
                <c:pt idx="9">
                  <c:v>130.99999999999901</c:v>
                </c:pt>
                <c:pt idx="10">
                  <c:v>-484</c:v>
                </c:pt>
                <c:pt idx="11">
                  <c:v>-409.7</c:v>
                </c:pt>
                <c:pt idx="12">
                  <c:v>-409.4</c:v>
                </c:pt>
                <c:pt idx="13">
                  <c:v>61.899999999999899</c:v>
                </c:pt>
                <c:pt idx="14">
                  <c:v>288.7</c:v>
                </c:pt>
                <c:pt idx="15">
                  <c:v>86.1</c:v>
                </c:pt>
                <c:pt idx="16">
                  <c:v>350.7</c:v>
                </c:pt>
                <c:pt idx="17">
                  <c:v>467</c:v>
                </c:pt>
                <c:pt idx="18">
                  <c:v>475.8</c:v>
                </c:pt>
                <c:pt idx="19">
                  <c:v>486.8</c:v>
                </c:pt>
                <c:pt idx="20">
                  <c:v>496.6</c:v>
                </c:pt>
                <c:pt idx="21">
                  <c:v>507.8</c:v>
                </c:pt>
                <c:pt idx="22">
                  <c:v>520</c:v>
                </c:pt>
                <c:pt idx="23">
                  <c:v>529.4</c:v>
                </c:pt>
                <c:pt idx="24">
                  <c:v>538.79999999999995</c:v>
                </c:pt>
                <c:pt idx="25">
                  <c:v>546.19999999999902</c:v>
                </c:pt>
                <c:pt idx="26">
                  <c:v>559.4</c:v>
                </c:pt>
                <c:pt idx="27">
                  <c:v>573.69999999999902</c:v>
                </c:pt>
                <c:pt idx="28">
                  <c:v>582.69999999999902</c:v>
                </c:pt>
                <c:pt idx="29">
                  <c:v>605.099999999999</c:v>
                </c:pt>
                <c:pt idx="30">
                  <c:v>616.99999999999898</c:v>
                </c:pt>
                <c:pt idx="31">
                  <c:v>629.19999999999902</c:v>
                </c:pt>
                <c:pt idx="32">
                  <c:v>638.9</c:v>
                </c:pt>
                <c:pt idx="33">
                  <c:v>648.29999999999995</c:v>
                </c:pt>
                <c:pt idx="34">
                  <c:v>659.099999999999</c:v>
                </c:pt>
                <c:pt idx="35">
                  <c:v>670.69999999999902</c:v>
                </c:pt>
                <c:pt idx="36">
                  <c:v>681.99999999999898</c:v>
                </c:pt>
                <c:pt idx="37">
                  <c:v>694.49999999999898</c:v>
                </c:pt>
                <c:pt idx="38">
                  <c:v>709.599999999999</c:v>
                </c:pt>
                <c:pt idx="39">
                  <c:v>727.99999999999898</c:v>
                </c:pt>
                <c:pt idx="40">
                  <c:v>739.99999999999898</c:v>
                </c:pt>
                <c:pt idx="41">
                  <c:v>754.099999999999</c:v>
                </c:pt>
                <c:pt idx="42">
                  <c:v>425.69999999999902</c:v>
                </c:pt>
                <c:pt idx="43">
                  <c:v>682</c:v>
                </c:pt>
                <c:pt idx="44">
                  <c:v>887.4</c:v>
                </c:pt>
                <c:pt idx="45">
                  <c:v>1072.2</c:v>
                </c:pt>
                <c:pt idx="46">
                  <c:v>1081.8</c:v>
                </c:pt>
                <c:pt idx="47">
                  <c:v>1088.8</c:v>
                </c:pt>
                <c:pt idx="48">
                  <c:v>1113.5999999999999</c:v>
                </c:pt>
                <c:pt idx="49">
                  <c:v>1127.19999999999</c:v>
                </c:pt>
                <c:pt idx="50">
                  <c:v>1139.5999999999999</c:v>
                </c:pt>
                <c:pt idx="51">
                  <c:v>1160.19999999999</c:v>
                </c:pt>
                <c:pt idx="52">
                  <c:v>1195.19999999999</c:v>
                </c:pt>
                <c:pt idx="53">
                  <c:v>1208.5999999999999</c:v>
                </c:pt>
                <c:pt idx="54">
                  <c:v>1234.19999999999</c:v>
                </c:pt>
                <c:pt idx="55">
                  <c:v>1270.19999999999</c:v>
                </c:pt>
                <c:pt idx="56">
                  <c:v>1312.3999999999901</c:v>
                </c:pt>
                <c:pt idx="57">
                  <c:v>1357.69999999999</c:v>
                </c:pt>
                <c:pt idx="58">
                  <c:v>1403.99999999999</c:v>
                </c:pt>
                <c:pt idx="59">
                  <c:v>1438.99999999999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B-8F40-8150-60258BC40CF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wheel500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13.1</c:v>
                </c:pt>
                <c:pt idx="1">
                  <c:v>25</c:v>
                </c:pt>
                <c:pt idx="2">
                  <c:v>40.200000000000003</c:v>
                </c:pt>
                <c:pt idx="3">
                  <c:v>49.1</c:v>
                </c:pt>
                <c:pt idx="4">
                  <c:v>71.7</c:v>
                </c:pt>
                <c:pt idx="5">
                  <c:v>94.9</c:v>
                </c:pt>
                <c:pt idx="6">
                  <c:v>103.3</c:v>
                </c:pt>
                <c:pt idx="7">
                  <c:v>111.3</c:v>
                </c:pt>
                <c:pt idx="8">
                  <c:v>121.3</c:v>
                </c:pt>
                <c:pt idx="9">
                  <c:v>128.30000000000001</c:v>
                </c:pt>
                <c:pt idx="10">
                  <c:v>22.1</c:v>
                </c:pt>
                <c:pt idx="11">
                  <c:v>103.1</c:v>
                </c:pt>
                <c:pt idx="12">
                  <c:v>103.4</c:v>
                </c:pt>
                <c:pt idx="13">
                  <c:v>574.70000000000005</c:v>
                </c:pt>
                <c:pt idx="14">
                  <c:v>660.5</c:v>
                </c:pt>
                <c:pt idx="15">
                  <c:v>666.1</c:v>
                </c:pt>
                <c:pt idx="16">
                  <c:v>672.3</c:v>
                </c:pt>
                <c:pt idx="17">
                  <c:v>679</c:v>
                </c:pt>
                <c:pt idx="18">
                  <c:v>685</c:v>
                </c:pt>
                <c:pt idx="19">
                  <c:v>692.3</c:v>
                </c:pt>
                <c:pt idx="20">
                  <c:v>698.6</c:v>
                </c:pt>
                <c:pt idx="21">
                  <c:v>705.2</c:v>
                </c:pt>
                <c:pt idx="22">
                  <c:v>713.2</c:v>
                </c:pt>
                <c:pt idx="23">
                  <c:v>719.8</c:v>
                </c:pt>
                <c:pt idx="24">
                  <c:v>726.6</c:v>
                </c:pt>
                <c:pt idx="25">
                  <c:v>732.2</c:v>
                </c:pt>
                <c:pt idx="26">
                  <c:v>741.2</c:v>
                </c:pt>
                <c:pt idx="27">
                  <c:v>750.2</c:v>
                </c:pt>
                <c:pt idx="28">
                  <c:v>756.7</c:v>
                </c:pt>
                <c:pt idx="29">
                  <c:v>773.3</c:v>
                </c:pt>
                <c:pt idx="30">
                  <c:v>780.7</c:v>
                </c:pt>
                <c:pt idx="31">
                  <c:v>788.4</c:v>
                </c:pt>
                <c:pt idx="32">
                  <c:v>794.8</c:v>
                </c:pt>
                <c:pt idx="33">
                  <c:v>800.8</c:v>
                </c:pt>
                <c:pt idx="34">
                  <c:v>807.6</c:v>
                </c:pt>
                <c:pt idx="35">
                  <c:v>815.3</c:v>
                </c:pt>
                <c:pt idx="36">
                  <c:v>822.9</c:v>
                </c:pt>
                <c:pt idx="37">
                  <c:v>832.1</c:v>
                </c:pt>
                <c:pt idx="38">
                  <c:v>841.7</c:v>
                </c:pt>
                <c:pt idx="39">
                  <c:v>853.9</c:v>
                </c:pt>
                <c:pt idx="40">
                  <c:v>861.3</c:v>
                </c:pt>
                <c:pt idx="41">
                  <c:v>870.8</c:v>
                </c:pt>
                <c:pt idx="42">
                  <c:v>637.79999999999995</c:v>
                </c:pt>
                <c:pt idx="43">
                  <c:v>884.4</c:v>
                </c:pt>
                <c:pt idx="44">
                  <c:v>1087</c:v>
                </c:pt>
                <c:pt idx="45">
                  <c:v>1271.8</c:v>
                </c:pt>
                <c:pt idx="46">
                  <c:v>1278</c:v>
                </c:pt>
                <c:pt idx="47">
                  <c:v>1283.4000000000001</c:v>
                </c:pt>
                <c:pt idx="48">
                  <c:v>1301.4000000000001</c:v>
                </c:pt>
                <c:pt idx="49">
                  <c:v>1311.4</c:v>
                </c:pt>
                <c:pt idx="50">
                  <c:v>1321.1</c:v>
                </c:pt>
                <c:pt idx="51">
                  <c:v>1336</c:v>
                </c:pt>
                <c:pt idx="52">
                  <c:v>1360.3</c:v>
                </c:pt>
                <c:pt idx="53">
                  <c:v>1369</c:v>
                </c:pt>
                <c:pt idx="54">
                  <c:v>1385.5</c:v>
                </c:pt>
                <c:pt idx="55">
                  <c:v>1411.7</c:v>
                </c:pt>
                <c:pt idx="56">
                  <c:v>1441.5</c:v>
                </c:pt>
                <c:pt idx="57">
                  <c:v>1473.7</c:v>
                </c:pt>
                <c:pt idx="58">
                  <c:v>1506.8</c:v>
                </c:pt>
                <c:pt idx="59">
                  <c:v>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6B-8F40-8150-60258BC40CF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wheel600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9.4</c:v>
                </c:pt>
                <c:pt idx="1">
                  <c:v>16.2</c:v>
                </c:pt>
                <c:pt idx="2">
                  <c:v>26</c:v>
                </c:pt>
                <c:pt idx="3">
                  <c:v>32</c:v>
                </c:pt>
                <c:pt idx="4">
                  <c:v>47</c:v>
                </c:pt>
                <c:pt idx="5">
                  <c:v>63.7</c:v>
                </c:pt>
                <c:pt idx="6">
                  <c:v>69.900000000000006</c:v>
                </c:pt>
                <c:pt idx="7">
                  <c:v>76</c:v>
                </c:pt>
                <c:pt idx="8">
                  <c:v>82.6</c:v>
                </c:pt>
                <c:pt idx="9">
                  <c:v>87.6</c:v>
                </c:pt>
                <c:pt idx="10">
                  <c:v>78.8</c:v>
                </c:pt>
                <c:pt idx="11">
                  <c:v>153.099999999999</c:v>
                </c:pt>
                <c:pt idx="12">
                  <c:v>153.39999999999901</c:v>
                </c:pt>
                <c:pt idx="13">
                  <c:v>624.70000000000005</c:v>
                </c:pt>
                <c:pt idx="14">
                  <c:v>710.5</c:v>
                </c:pt>
                <c:pt idx="15">
                  <c:v>714.7</c:v>
                </c:pt>
                <c:pt idx="16">
                  <c:v>718.9</c:v>
                </c:pt>
                <c:pt idx="17">
                  <c:v>723.9</c:v>
                </c:pt>
                <c:pt idx="18">
                  <c:v>728.3</c:v>
                </c:pt>
                <c:pt idx="19">
                  <c:v>733.6</c:v>
                </c:pt>
                <c:pt idx="20">
                  <c:v>738</c:v>
                </c:pt>
                <c:pt idx="21">
                  <c:v>742.4</c:v>
                </c:pt>
                <c:pt idx="22">
                  <c:v>747.8</c:v>
                </c:pt>
                <c:pt idx="23">
                  <c:v>752.8</c:v>
                </c:pt>
                <c:pt idx="24">
                  <c:v>758</c:v>
                </c:pt>
                <c:pt idx="25">
                  <c:v>762.6</c:v>
                </c:pt>
                <c:pt idx="26">
                  <c:v>769.4</c:v>
                </c:pt>
                <c:pt idx="27">
                  <c:v>775.5</c:v>
                </c:pt>
                <c:pt idx="28">
                  <c:v>780.5</c:v>
                </c:pt>
                <c:pt idx="29">
                  <c:v>793.4</c:v>
                </c:pt>
                <c:pt idx="30">
                  <c:v>798.69999999999902</c:v>
                </c:pt>
                <c:pt idx="31">
                  <c:v>804.19999999999902</c:v>
                </c:pt>
                <c:pt idx="32">
                  <c:v>808.69999999999902</c:v>
                </c:pt>
                <c:pt idx="33">
                  <c:v>812.99999999999898</c:v>
                </c:pt>
                <c:pt idx="34">
                  <c:v>817.19999999999902</c:v>
                </c:pt>
                <c:pt idx="35">
                  <c:v>822.19999999999902</c:v>
                </c:pt>
                <c:pt idx="36">
                  <c:v>827.99999999999898</c:v>
                </c:pt>
                <c:pt idx="37">
                  <c:v>835.599999999999</c:v>
                </c:pt>
                <c:pt idx="38">
                  <c:v>842.099999999999</c:v>
                </c:pt>
                <c:pt idx="39">
                  <c:v>850.69999999999902</c:v>
                </c:pt>
                <c:pt idx="40">
                  <c:v>855.49999999999898</c:v>
                </c:pt>
                <c:pt idx="41">
                  <c:v>862.29999999999905</c:v>
                </c:pt>
                <c:pt idx="42">
                  <c:v>726.69999999999902</c:v>
                </c:pt>
                <c:pt idx="43">
                  <c:v>969.29999999999905</c:v>
                </c:pt>
                <c:pt idx="44">
                  <c:v>1171.8999999999901</c:v>
                </c:pt>
                <c:pt idx="45">
                  <c:v>1356.69999999999</c:v>
                </c:pt>
                <c:pt idx="46">
                  <c:v>1361.29999999999</c:v>
                </c:pt>
                <c:pt idx="47">
                  <c:v>1365.49999999999</c:v>
                </c:pt>
                <c:pt idx="48">
                  <c:v>1378.5999999999899</c:v>
                </c:pt>
                <c:pt idx="49">
                  <c:v>1386.3999999999901</c:v>
                </c:pt>
                <c:pt idx="50">
                  <c:v>1394.29999999999</c:v>
                </c:pt>
                <c:pt idx="51">
                  <c:v>1405.49999999999</c:v>
                </c:pt>
                <c:pt idx="52">
                  <c:v>1421.79999999999</c:v>
                </c:pt>
                <c:pt idx="53">
                  <c:v>1428.19999999999</c:v>
                </c:pt>
                <c:pt idx="54">
                  <c:v>1438.79999999999</c:v>
                </c:pt>
                <c:pt idx="55">
                  <c:v>1457.8999999999901</c:v>
                </c:pt>
                <c:pt idx="56">
                  <c:v>1479.49999999999</c:v>
                </c:pt>
                <c:pt idx="57">
                  <c:v>1502.29999999999</c:v>
                </c:pt>
                <c:pt idx="58">
                  <c:v>1525.5999999999899</c:v>
                </c:pt>
                <c:pt idx="59">
                  <c:v>1542.3999999999901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6B-8F40-8150-60258BC40CF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wheel800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Sheet1!$G$2:$G$61</c:f>
              <c:numCache>
                <c:formatCode>General</c:formatCode>
                <c:ptCount val="60"/>
                <c:pt idx="0">
                  <c:v>6</c:v>
                </c:pt>
                <c:pt idx="1">
                  <c:v>8.9</c:v>
                </c:pt>
                <c:pt idx="2">
                  <c:v>13.3</c:v>
                </c:pt>
                <c:pt idx="3">
                  <c:v>16.600000000000001</c:v>
                </c:pt>
                <c:pt idx="4">
                  <c:v>24</c:v>
                </c:pt>
                <c:pt idx="5">
                  <c:v>33</c:v>
                </c:pt>
                <c:pt idx="6">
                  <c:v>37.200000000000003</c:v>
                </c:pt>
                <c:pt idx="7">
                  <c:v>41</c:v>
                </c:pt>
                <c:pt idx="8">
                  <c:v>45</c:v>
                </c:pt>
                <c:pt idx="9">
                  <c:v>47.8</c:v>
                </c:pt>
                <c:pt idx="10">
                  <c:v>50.8</c:v>
                </c:pt>
                <c:pt idx="11">
                  <c:v>63.199999999999903</c:v>
                </c:pt>
                <c:pt idx="12">
                  <c:v>68</c:v>
                </c:pt>
                <c:pt idx="13">
                  <c:v>72.8</c:v>
                </c:pt>
                <c:pt idx="14">
                  <c:v>74.8</c:v>
                </c:pt>
                <c:pt idx="15">
                  <c:v>77.599999999999994</c:v>
                </c:pt>
                <c:pt idx="16">
                  <c:v>80</c:v>
                </c:pt>
                <c:pt idx="17">
                  <c:v>83</c:v>
                </c:pt>
                <c:pt idx="18">
                  <c:v>85.6</c:v>
                </c:pt>
                <c:pt idx="19">
                  <c:v>89.199999999999903</c:v>
                </c:pt>
                <c:pt idx="20">
                  <c:v>91.699999999999903</c:v>
                </c:pt>
                <c:pt idx="21">
                  <c:v>94.199999999999903</c:v>
                </c:pt>
                <c:pt idx="22">
                  <c:v>96.699999999999903</c:v>
                </c:pt>
                <c:pt idx="23">
                  <c:v>99.899999999999906</c:v>
                </c:pt>
                <c:pt idx="24">
                  <c:v>103.3</c:v>
                </c:pt>
                <c:pt idx="25">
                  <c:v>106.6</c:v>
                </c:pt>
                <c:pt idx="26">
                  <c:v>111.19999999999899</c:v>
                </c:pt>
                <c:pt idx="27">
                  <c:v>115.399999999999</c:v>
                </c:pt>
                <c:pt idx="28">
                  <c:v>118.6</c:v>
                </c:pt>
                <c:pt idx="29">
                  <c:v>127.6</c:v>
                </c:pt>
                <c:pt idx="30">
                  <c:v>130.29999999999899</c:v>
                </c:pt>
                <c:pt idx="31">
                  <c:v>133.89999999999901</c:v>
                </c:pt>
                <c:pt idx="32">
                  <c:v>136.49999999999901</c:v>
                </c:pt>
                <c:pt idx="33">
                  <c:v>139.099999999999</c:v>
                </c:pt>
                <c:pt idx="34">
                  <c:v>141.49999999999901</c:v>
                </c:pt>
                <c:pt idx="35">
                  <c:v>143.99999999999901</c:v>
                </c:pt>
                <c:pt idx="36">
                  <c:v>148.099999999999</c:v>
                </c:pt>
                <c:pt idx="37">
                  <c:v>153.49999999999901</c:v>
                </c:pt>
                <c:pt idx="38">
                  <c:v>157.099999999999</c:v>
                </c:pt>
                <c:pt idx="39">
                  <c:v>161.29999999999899</c:v>
                </c:pt>
                <c:pt idx="40">
                  <c:v>164.099999999999</c:v>
                </c:pt>
                <c:pt idx="41">
                  <c:v>168.099999999999</c:v>
                </c:pt>
                <c:pt idx="42">
                  <c:v>172.099999999999</c:v>
                </c:pt>
                <c:pt idx="43">
                  <c:v>178.89999999999901</c:v>
                </c:pt>
                <c:pt idx="44">
                  <c:v>182.29999999999899</c:v>
                </c:pt>
                <c:pt idx="45">
                  <c:v>184.7</c:v>
                </c:pt>
                <c:pt idx="46">
                  <c:v>187.7</c:v>
                </c:pt>
                <c:pt idx="47">
                  <c:v>190.7</c:v>
                </c:pt>
                <c:pt idx="48">
                  <c:v>198.5</c:v>
                </c:pt>
                <c:pt idx="49">
                  <c:v>203.7</c:v>
                </c:pt>
                <c:pt idx="50">
                  <c:v>209.1</c:v>
                </c:pt>
                <c:pt idx="51">
                  <c:v>216.4</c:v>
                </c:pt>
                <c:pt idx="52">
                  <c:v>224.2</c:v>
                </c:pt>
                <c:pt idx="53">
                  <c:v>228.2</c:v>
                </c:pt>
                <c:pt idx="54">
                  <c:v>233.1</c:v>
                </c:pt>
                <c:pt idx="55">
                  <c:v>243.7</c:v>
                </c:pt>
                <c:pt idx="56">
                  <c:v>255.7</c:v>
                </c:pt>
                <c:pt idx="57">
                  <c:v>267.10000000000002</c:v>
                </c:pt>
                <c:pt idx="58">
                  <c:v>278.60000000000002</c:v>
                </c:pt>
                <c:pt idx="59">
                  <c:v>287.60000000000002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6B-8F40-8150-60258BC40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429023"/>
        <c:axId val="187823983"/>
      </c:lineChart>
      <c:catAx>
        <c:axId val="68042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3983"/>
        <c:crosses val="autoZero"/>
        <c:auto val="1"/>
        <c:lblAlgn val="ctr"/>
        <c:lblOffset val="100"/>
        <c:noMultiLvlLbl val="0"/>
      </c:catAx>
      <c:valAx>
        <c:axId val="1878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2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put100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Sheet1!$I$2:$I$61</c:f>
              <c:numCache>
                <c:formatCode>General</c:formatCode>
                <c:ptCount val="60"/>
                <c:pt idx="0">
                  <c:v>-35.9</c:v>
                </c:pt>
                <c:pt idx="1">
                  <c:v>3</c:v>
                </c:pt>
                <c:pt idx="2">
                  <c:v>89</c:v>
                </c:pt>
                <c:pt idx="3">
                  <c:v>49.5</c:v>
                </c:pt>
                <c:pt idx="4">
                  <c:v>-33.299999999999997</c:v>
                </c:pt>
                <c:pt idx="5">
                  <c:v>65.5</c:v>
                </c:pt>
                <c:pt idx="6">
                  <c:v>124.5</c:v>
                </c:pt>
                <c:pt idx="7">
                  <c:v>-219.3</c:v>
                </c:pt>
                <c:pt idx="8">
                  <c:v>-234.7</c:v>
                </c:pt>
                <c:pt idx="9">
                  <c:v>-182.8</c:v>
                </c:pt>
                <c:pt idx="10">
                  <c:v>-633.5</c:v>
                </c:pt>
                <c:pt idx="11">
                  <c:v>-520.79999999999995</c:v>
                </c:pt>
                <c:pt idx="12">
                  <c:v>-434.99999999999898</c:v>
                </c:pt>
                <c:pt idx="13">
                  <c:v>-371.599999999999</c:v>
                </c:pt>
                <c:pt idx="14">
                  <c:v>-323.599999999999</c:v>
                </c:pt>
                <c:pt idx="15">
                  <c:v>-406.099999999999</c:v>
                </c:pt>
                <c:pt idx="16">
                  <c:v>-354.099999999999</c:v>
                </c:pt>
                <c:pt idx="17">
                  <c:v>-304.7</c:v>
                </c:pt>
                <c:pt idx="18">
                  <c:v>-256.89999999999998</c:v>
                </c:pt>
                <c:pt idx="19">
                  <c:v>-278.599999999999</c:v>
                </c:pt>
                <c:pt idx="20">
                  <c:v>-227.69999999999899</c:v>
                </c:pt>
                <c:pt idx="21">
                  <c:v>-170.599999999999</c:v>
                </c:pt>
                <c:pt idx="22">
                  <c:v>-112.599999999999</c:v>
                </c:pt>
                <c:pt idx="23">
                  <c:v>-66.099999999999895</c:v>
                </c:pt>
                <c:pt idx="24">
                  <c:v>-18.299999999999901</c:v>
                </c:pt>
                <c:pt idx="25">
                  <c:v>12.8</c:v>
                </c:pt>
                <c:pt idx="26">
                  <c:v>68.8</c:v>
                </c:pt>
                <c:pt idx="27">
                  <c:v>140.4</c:v>
                </c:pt>
                <c:pt idx="28">
                  <c:v>190.6</c:v>
                </c:pt>
                <c:pt idx="29">
                  <c:v>36.1</c:v>
                </c:pt>
                <c:pt idx="30">
                  <c:v>-125.099999999999</c:v>
                </c:pt>
                <c:pt idx="31">
                  <c:v>-66.699999999999903</c:v>
                </c:pt>
                <c:pt idx="32">
                  <c:v>-101.399999999999</c:v>
                </c:pt>
                <c:pt idx="33">
                  <c:v>-52.599999999999902</c:v>
                </c:pt>
                <c:pt idx="34">
                  <c:v>-1.19999999999996</c:v>
                </c:pt>
                <c:pt idx="35">
                  <c:v>42</c:v>
                </c:pt>
                <c:pt idx="36">
                  <c:v>102.2</c:v>
                </c:pt>
                <c:pt idx="37">
                  <c:v>-109.899999999999</c:v>
                </c:pt>
                <c:pt idx="38">
                  <c:v>-173.89999999999901</c:v>
                </c:pt>
                <c:pt idx="39">
                  <c:v>-108.299999999999</c:v>
                </c:pt>
                <c:pt idx="40">
                  <c:v>-47.899999999999899</c:v>
                </c:pt>
                <c:pt idx="41">
                  <c:v>-65.699999999999903</c:v>
                </c:pt>
                <c:pt idx="42">
                  <c:v>-646.49999999999898</c:v>
                </c:pt>
                <c:pt idx="43">
                  <c:v>-565.89999999999895</c:v>
                </c:pt>
                <c:pt idx="44">
                  <c:v>-511.49999999999898</c:v>
                </c:pt>
                <c:pt idx="45">
                  <c:v>-469.69999999999902</c:v>
                </c:pt>
                <c:pt idx="46">
                  <c:v>-423.69999999999902</c:v>
                </c:pt>
                <c:pt idx="47">
                  <c:v>-392.49999999999898</c:v>
                </c:pt>
                <c:pt idx="48">
                  <c:v>-320.599999999999</c:v>
                </c:pt>
                <c:pt idx="49">
                  <c:v>-268.599999999999</c:v>
                </c:pt>
                <c:pt idx="50">
                  <c:v>-222.99999999999901</c:v>
                </c:pt>
                <c:pt idx="51">
                  <c:v>-158.099999999999</c:v>
                </c:pt>
                <c:pt idx="52">
                  <c:v>-94.999999999999901</c:v>
                </c:pt>
                <c:pt idx="53">
                  <c:v>-37.599999999999902</c:v>
                </c:pt>
                <c:pt idx="54">
                  <c:v>-34.399999999999899</c:v>
                </c:pt>
                <c:pt idx="55">
                  <c:v>22.2</c:v>
                </c:pt>
                <c:pt idx="56">
                  <c:v>137.6</c:v>
                </c:pt>
                <c:pt idx="57">
                  <c:v>260.39999999999998</c:v>
                </c:pt>
                <c:pt idx="58">
                  <c:v>380.7</c:v>
                </c:pt>
                <c:pt idx="59">
                  <c:v>479.5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A-4149-94C0-9D3F0ABD97B8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put200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Sheet1!$J$2:$J$61</c:f>
              <c:numCache>
                <c:formatCode>General</c:formatCode>
                <c:ptCount val="60"/>
                <c:pt idx="0">
                  <c:v>38</c:v>
                </c:pt>
                <c:pt idx="1">
                  <c:v>90.1</c:v>
                </c:pt>
                <c:pt idx="2">
                  <c:v>148.30000000000001</c:v>
                </c:pt>
                <c:pt idx="3">
                  <c:v>182</c:v>
                </c:pt>
                <c:pt idx="4">
                  <c:v>167.1</c:v>
                </c:pt>
                <c:pt idx="5">
                  <c:v>236.2</c:v>
                </c:pt>
                <c:pt idx="6">
                  <c:v>271.5</c:v>
                </c:pt>
                <c:pt idx="7">
                  <c:v>9.8999999999999702</c:v>
                </c:pt>
                <c:pt idx="8">
                  <c:v>49.499999999999901</c:v>
                </c:pt>
                <c:pt idx="9">
                  <c:v>79.999999999999901</c:v>
                </c:pt>
                <c:pt idx="10">
                  <c:v>-295.89999999999998</c:v>
                </c:pt>
                <c:pt idx="11">
                  <c:v>-213.599999999999</c:v>
                </c:pt>
                <c:pt idx="12">
                  <c:v>-157.599999999999</c:v>
                </c:pt>
                <c:pt idx="13">
                  <c:v>-117.399999999999</c:v>
                </c:pt>
                <c:pt idx="14">
                  <c:v>-91.099999999999895</c:v>
                </c:pt>
                <c:pt idx="15">
                  <c:v>-94.499999999999901</c:v>
                </c:pt>
                <c:pt idx="16">
                  <c:v>-65.499999999999901</c:v>
                </c:pt>
                <c:pt idx="17">
                  <c:v>-38.099999999999902</c:v>
                </c:pt>
                <c:pt idx="18">
                  <c:v>-12.299999999999899</c:v>
                </c:pt>
                <c:pt idx="19">
                  <c:v>16.7</c:v>
                </c:pt>
                <c:pt idx="20">
                  <c:v>45.7</c:v>
                </c:pt>
                <c:pt idx="21">
                  <c:v>79</c:v>
                </c:pt>
                <c:pt idx="22">
                  <c:v>113.7</c:v>
                </c:pt>
                <c:pt idx="23">
                  <c:v>139.9</c:v>
                </c:pt>
                <c:pt idx="24">
                  <c:v>166.9</c:v>
                </c:pt>
                <c:pt idx="25">
                  <c:v>184</c:v>
                </c:pt>
                <c:pt idx="26">
                  <c:v>217.4</c:v>
                </c:pt>
                <c:pt idx="27">
                  <c:v>259.3</c:v>
                </c:pt>
                <c:pt idx="28">
                  <c:v>285.89999999999998</c:v>
                </c:pt>
                <c:pt idx="29">
                  <c:v>199.1</c:v>
                </c:pt>
                <c:pt idx="30">
                  <c:v>114.8</c:v>
                </c:pt>
                <c:pt idx="31">
                  <c:v>148.9</c:v>
                </c:pt>
                <c:pt idx="32">
                  <c:v>177.4</c:v>
                </c:pt>
                <c:pt idx="33">
                  <c:v>205.1</c:v>
                </c:pt>
                <c:pt idx="34">
                  <c:v>235.3</c:v>
                </c:pt>
                <c:pt idx="35">
                  <c:v>263</c:v>
                </c:pt>
                <c:pt idx="36">
                  <c:v>296.10000000000002</c:v>
                </c:pt>
                <c:pt idx="37">
                  <c:v>166.5</c:v>
                </c:pt>
                <c:pt idx="38">
                  <c:v>178.8</c:v>
                </c:pt>
                <c:pt idx="39">
                  <c:v>221.3</c:v>
                </c:pt>
                <c:pt idx="40">
                  <c:v>257.2</c:v>
                </c:pt>
                <c:pt idx="41">
                  <c:v>292.8</c:v>
                </c:pt>
                <c:pt idx="42">
                  <c:v>-212.099999999999</c:v>
                </c:pt>
                <c:pt idx="43">
                  <c:v>-156.89999999999901</c:v>
                </c:pt>
                <c:pt idx="44">
                  <c:v>-123.299999999999</c:v>
                </c:pt>
                <c:pt idx="45">
                  <c:v>-100.299999999999</c:v>
                </c:pt>
                <c:pt idx="46">
                  <c:v>-74.099999999999895</c:v>
                </c:pt>
                <c:pt idx="47">
                  <c:v>-56.299999999999898</c:v>
                </c:pt>
                <c:pt idx="48">
                  <c:v>-5.9999999999999201</c:v>
                </c:pt>
                <c:pt idx="49">
                  <c:v>25.8</c:v>
                </c:pt>
                <c:pt idx="50">
                  <c:v>54.4</c:v>
                </c:pt>
                <c:pt idx="51">
                  <c:v>97.7</c:v>
                </c:pt>
                <c:pt idx="52">
                  <c:v>171.6</c:v>
                </c:pt>
                <c:pt idx="53">
                  <c:v>206.5</c:v>
                </c:pt>
                <c:pt idx="54">
                  <c:v>266.7</c:v>
                </c:pt>
                <c:pt idx="55">
                  <c:v>340.1</c:v>
                </c:pt>
                <c:pt idx="56">
                  <c:v>423.9</c:v>
                </c:pt>
                <c:pt idx="57">
                  <c:v>513.1</c:v>
                </c:pt>
                <c:pt idx="58">
                  <c:v>601.9</c:v>
                </c:pt>
                <c:pt idx="59">
                  <c:v>671.4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A-4149-94C0-9D3F0ABD97B8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put400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Sheet1!$K$2:$K$61</c:f>
              <c:numCache>
                <c:formatCode>General</c:formatCode>
                <c:ptCount val="60"/>
                <c:pt idx="0">
                  <c:v>19.600000000000001</c:v>
                </c:pt>
                <c:pt idx="1">
                  <c:v>39.4</c:v>
                </c:pt>
                <c:pt idx="2">
                  <c:v>63.8</c:v>
                </c:pt>
                <c:pt idx="3">
                  <c:v>78.2</c:v>
                </c:pt>
                <c:pt idx="4">
                  <c:v>112.4</c:v>
                </c:pt>
                <c:pt idx="5">
                  <c:v>145.9</c:v>
                </c:pt>
                <c:pt idx="6">
                  <c:v>158.6</c:v>
                </c:pt>
                <c:pt idx="7">
                  <c:v>81</c:v>
                </c:pt>
                <c:pt idx="8">
                  <c:v>96.3</c:v>
                </c:pt>
                <c:pt idx="9">
                  <c:v>107.3</c:v>
                </c:pt>
                <c:pt idx="10">
                  <c:v>-93.7</c:v>
                </c:pt>
                <c:pt idx="11">
                  <c:v>-50.9</c:v>
                </c:pt>
                <c:pt idx="12">
                  <c:v>-26.9</c:v>
                </c:pt>
                <c:pt idx="13">
                  <c:v>-10.1</c:v>
                </c:pt>
                <c:pt idx="14">
                  <c:v>-1.9</c:v>
                </c:pt>
                <c:pt idx="15">
                  <c:v>5.6999999999999904</c:v>
                </c:pt>
                <c:pt idx="16">
                  <c:v>15.299999999999899</c:v>
                </c:pt>
                <c:pt idx="17">
                  <c:v>24.799999999999901</c:v>
                </c:pt>
                <c:pt idx="18">
                  <c:v>33.599999999999902</c:v>
                </c:pt>
                <c:pt idx="19">
                  <c:v>44.599999999999902</c:v>
                </c:pt>
                <c:pt idx="20">
                  <c:v>54.399999999999899</c:v>
                </c:pt>
                <c:pt idx="21">
                  <c:v>65.599999999999994</c:v>
                </c:pt>
                <c:pt idx="22">
                  <c:v>77.8</c:v>
                </c:pt>
                <c:pt idx="23">
                  <c:v>87.2</c:v>
                </c:pt>
                <c:pt idx="24">
                  <c:v>96.6</c:v>
                </c:pt>
                <c:pt idx="25">
                  <c:v>104</c:v>
                </c:pt>
                <c:pt idx="26">
                  <c:v>117.2</c:v>
                </c:pt>
                <c:pt idx="27">
                  <c:v>131.5</c:v>
                </c:pt>
                <c:pt idx="28">
                  <c:v>140.5</c:v>
                </c:pt>
                <c:pt idx="29">
                  <c:v>162.9</c:v>
                </c:pt>
                <c:pt idx="30">
                  <c:v>174.8</c:v>
                </c:pt>
                <c:pt idx="31">
                  <c:v>187</c:v>
                </c:pt>
                <c:pt idx="32">
                  <c:v>196.7</c:v>
                </c:pt>
                <c:pt idx="33">
                  <c:v>206.1</c:v>
                </c:pt>
                <c:pt idx="34">
                  <c:v>216.9</c:v>
                </c:pt>
                <c:pt idx="35">
                  <c:v>228.5</c:v>
                </c:pt>
                <c:pt idx="36">
                  <c:v>239.8</c:v>
                </c:pt>
                <c:pt idx="37">
                  <c:v>252.3</c:v>
                </c:pt>
                <c:pt idx="38">
                  <c:v>267.39999999999998</c:v>
                </c:pt>
                <c:pt idx="39">
                  <c:v>285.8</c:v>
                </c:pt>
                <c:pt idx="40">
                  <c:v>297.8</c:v>
                </c:pt>
                <c:pt idx="41">
                  <c:v>311.89999999999998</c:v>
                </c:pt>
                <c:pt idx="42">
                  <c:v>-16.499999999999901</c:v>
                </c:pt>
                <c:pt idx="43">
                  <c:v>9.7000000000000508</c:v>
                </c:pt>
                <c:pt idx="44">
                  <c:v>23</c:v>
                </c:pt>
                <c:pt idx="45">
                  <c:v>30.6</c:v>
                </c:pt>
                <c:pt idx="46">
                  <c:v>40.200000000000003</c:v>
                </c:pt>
                <c:pt idx="47">
                  <c:v>47.2</c:v>
                </c:pt>
                <c:pt idx="48">
                  <c:v>72</c:v>
                </c:pt>
                <c:pt idx="49">
                  <c:v>85.6</c:v>
                </c:pt>
                <c:pt idx="50">
                  <c:v>98</c:v>
                </c:pt>
                <c:pt idx="51">
                  <c:v>118.6</c:v>
                </c:pt>
                <c:pt idx="52">
                  <c:v>153.6</c:v>
                </c:pt>
                <c:pt idx="53">
                  <c:v>167</c:v>
                </c:pt>
                <c:pt idx="54">
                  <c:v>192.6</c:v>
                </c:pt>
                <c:pt idx="55">
                  <c:v>228.6</c:v>
                </c:pt>
                <c:pt idx="56">
                  <c:v>270.8</c:v>
                </c:pt>
                <c:pt idx="57">
                  <c:v>316.10000000000002</c:v>
                </c:pt>
                <c:pt idx="58">
                  <c:v>362.4</c:v>
                </c:pt>
                <c:pt idx="59">
                  <c:v>397.4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A-4149-94C0-9D3F0ABD97B8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put600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Sheet1!$L$2:$L$61</c:f>
              <c:numCache>
                <c:formatCode>General</c:formatCode>
                <c:ptCount val="60"/>
                <c:pt idx="0">
                  <c:v>9.4</c:v>
                </c:pt>
                <c:pt idx="1">
                  <c:v>16.2</c:v>
                </c:pt>
                <c:pt idx="2">
                  <c:v>26</c:v>
                </c:pt>
                <c:pt idx="3">
                  <c:v>32</c:v>
                </c:pt>
                <c:pt idx="4">
                  <c:v>47</c:v>
                </c:pt>
                <c:pt idx="5">
                  <c:v>63.7</c:v>
                </c:pt>
                <c:pt idx="6">
                  <c:v>69.900000000000006</c:v>
                </c:pt>
                <c:pt idx="7">
                  <c:v>76</c:v>
                </c:pt>
                <c:pt idx="8">
                  <c:v>82.6</c:v>
                </c:pt>
                <c:pt idx="9">
                  <c:v>87.6</c:v>
                </c:pt>
                <c:pt idx="10">
                  <c:v>78.8</c:v>
                </c:pt>
                <c:pt idx="11">
                  <c:v>101.19999999999899</c:v>
                </c:pt>
                <c:pt idx="12">
                  <c:v>111.799999999999</c:v>
                </c:pt>
                <c:pt idx="13">
                  <c:v>119.99999999999901</c:v>
                </c:pt>
                <c:pt idx="14">
                  <c:v>123.599999999999</c:v>
                </c:pt>
                <c:pt idx="15">
                  <c:v>127.799999999999</c:v>
                </c:pt>
                <c:pt idx="16">
                  <c:v>131.99999999999901</c:v>
                </c:pt>
                <c:pt idx="17">
                  <c:v>136.99999999999901</c:v>
                </c:pt>
                <c:pt idx="18">
                  <c:v>141.39999999999901</c:v>
                </c:pt>
                <c:pt idx="19">
                  <c:v>146.69999999999999</c:v>
                </c:pt>
                <c:pt idx="20">
                  <c:v>151.1</c:v>
                </c:pt>
                <c:pt idx="21">
                  <c:v>155.5</c:v>
                </c:pt>
                <c:pt idx="22">
                  <c:v>160.9</c:v>
                </c:pt>
                <c:pt idx="23">
                  <c:v>165.9</c:v>
                </c:pt>
                <c:pt idx="24">
                  <c:v>171.1</c:v>
                </c:pt>
                <c:pt idx="25">
                  <c:v>175.7</c:v>
                </c:pt>
                <c:pt idx="26">
                  <c:v>182.5</c:v>
                </c:pt>
                <c:pt idx="27">
                  <c:v>188.6</c:v>
                </c:pt>
                <c:pt idx="28">
                  <c:v>193.6</c:v>
                </c:pt>
                <c:pt idx="29">
                  <c:v>206.5</c:v>
                </c:pt>
                <c:pt idx="30">
                  <c:v>211.8</c:v>
                </c:pt>
                <c:pt idx="31">
                  <c:v>217.3</c:v>
                </c:pt>
                <c:pt idx="32">
                  <c:v>221.8</c:v>
                </c:pt>
                <c:pt idx="33">
                  <c:v>226.1</c:v>
                </c:pt>
                <c:pt idx="34">
                  <c:v>230.3</c:v>
                </c:pt>
                <c:pt idx="35">
                  <c:v>235.3</c:v>
                </c:pt>
                <c:pt idx="36">
                  <c:v>241.1</c:v>
                </c:pt>
                <c:pt idx="37">
                  <c:v>248.7</c:v>
                </c:pt>
                <c:pt idx="38">
                  <c:v>255.2</c:v>
                </c:pt>
                <c:pt idx="39">
                  <c:v>263.8</c:v>
                </c:pt>
                <c:pt idx="40">
                  <c:v>268.60000000000002</c:v>
                </c:pt>
                <c:pt idx="41">
                  <c:v>275.39999999999998</c:v>
                </c:pt>
                <c:pt idx="42">
                  <c:v>139.80000000000001</c:v>
                </c:pt>
                <c:pt idx="43">
                  <c:v>152.80000000000001</c:v>
                </c:pt>
                <c:pt idx="44">
                  <c:v>158.80000000000001</c:v>
                </c:pt>
                <c:pt idx="45">
                  <c:v>162.19999999999999</c:v>
                </c:pt>
                <c:pt idx="46">
                  <c:v>166.8</c:v>
                </c:pt>
                <c:pt idx="47">
                  <c:v>171</c:v>
                </c:pt>
                <c:pt idx="48">
                  <c:v>184.1</c:v>
                </c:pt>
                <c:pt idx="49">
                  <c:v>191.9</c:v>
                </c:pt>
                <c:pt idx="50">
                  <c:v>199.8</c:v>
                </c:pt>
                <c:pt idx="51">
                  <c:v>211</c:v>
                </c:pt>
                <c:pt idx="52">
                  <c:v>227.3</c:v>
                </c:pt>
                <c:pt idx="53">
                  <c:v>233.7</c:v>
                </c:pt>
                <c:pt idx="54">
                  <c:v>244.3</c:v>
                </c:pt>
                <c:pt idx="55">
                  <c:v>263.39999999999998</c:v>
                </c:pt>
                <c:pt idx="56">
                  <c:v>285</c:v>
                </c:pt>
                <c:pt idx="57">
                  <c:v>307.8</c:v>
                </c:pt>
                <c:pt idx="58">
                  <c:v>331.1</c:v>
                </c:pt>
                <c:pt idx="59">
                  <c:v>347.9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A-4149-94C0-9D3F0ABD97B8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put800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Sheet1!$M$2:$M$61</c:f>
              <c:numCache>
                <c:formatCode>General</c:formatCode>
                <c:ptCount val="60"/>
                <c:pt idx="0">
                  <c:v>6</c:v>
                </c:pt>
                <c:pt idx="1">
                  <c:v>8.9</c:v>
                </c:pt>
                <c:pt idx="2">
                  <c:v>13.3</c:v>
                </c:pt>
                <c:pt idx="3">
                  <c:v>16.600000000000001</c:v>
                </c:pt>
                <c:pt idx="4">
                  <c:v>24</c:v>
                </c:pt>
                <c:pt idx="5">
                  <c:v>33</c:v>
                </c:pt>
                <c:pt idx="6">
                  <c:v>37.200000000000003</c:v>
                </c:pt>
                <c:pt idx="7">
                  <c:v>41</c:v>
                </c:pt>
                <c:pt idx="8">
                  <c:v>45</c:v>
                </c:pt>
                <c:pt idx="9">
                  <c:v>47.8</c:v>
                </c:pt>
                <c:pt idx="10">
                  <c:v>50.8</c:v>
                </c:pt>
                <c:pt idx="11">
                  <c:v>63.199999999999903</c:v>
                </c:pt>
                <c:pt idx="12">
                  <c:v>68</c:v>
                </c:pt>
                <c:pt idx="13">
                  <c:v>72.8</c:v>
                </c:pt>
                <c:pt idx="14">
                  <c:v>74.8</c:v>
                </c:pt>
                <c:pt idx="15">
                  <c:v>77.599999999999994</c:v>
                </c:pt>
                <c:pt idx="16">
                  <c:v>80</c:v>
                </c:pt>
                <c:pt idx="17">
                  <c:v>83</c:v>
                </c:pt>
                <c:pt idx="18">
                  <c:v>85.6</c:v>
                </c:pt>
                <c:pt idx="19">
                  <c:v>89.199999999999903</c:v>
                </c:pt>
                <c:pt idx="20">
                  <c:v>91.699999999999903</c:v>
                </c:pt>
                <c:pt idx="21">
                  <c:v>94.199999999999903</c:v>
                </c:pt>
                <c:pt idx="22">
                  <c:v>96.699999999999903</c:v>
                </c:pt>
                <c:pt idx="23">
                  <c:v>99.899999999999906</c:v>
                </c:pt>
                <c:pt idx="24">
                  <c:v>103.3</c:v>
                </c:pt>
                <c:pt idx="25">
                  <c:v>106.6</c:v>
                </c:pt>
                <c:pt idx="26">
                  <c:v>111.19999999999899</c:v>
                </c:pt>
                <c:pt idx="27">
                  <c:v>115.399999999999</c:v>
                </c:pt>
                <c:pt idx="28">
                  <c:v>118.6</c:v>
                </c:pt>
                <c:pt idx="29">
                  <c:v>127.6</c:v>
                </c:pt>
                <c:pt idx="30">
                  <c:v>130.29999999999899</c:v>
                </c:pt>
                <c:pt idx="31">
                  <c:v>133.89999999999901</c:v>
                </c:pt>
                <c:pt idx="32">
                  <c:v>136.49999999999901</c:v>
                </c:pt>
                <c:pt idx="33">
                  <c:v>139.099999999999</c:v>
                </c:pt>
                <c:pt idx="34">
                  <c:v>141.49999999999901</c:v>
                </c:pt>
                <c:pt idx="35">
                  <c:v>143.99999999999901</c:v>
                </c:pt>
                <c:pt idx="36">
                  <c:v>148.099999999999</c:v>
                </c:pt>
                <c:pt idx="37">
                  <c:v>153.49999999999901</c:v>
                </c:pt>
                <c:pt idx="38">
                  <c:v>157.099999999999</c:v>
                </c:pt>
                <c:pt idx="39">
                  <c:v>161.29999999999899</c:v>
                </c:pt>
                <c:pt idx="40">
                  <c:v>164.099999999999</c:v>
                </c:pt>
                <c:pt idx="41">
                  <c:v>168.099999999999</c:v>
                </c:pt>
                <c:pt idx="42">
                  <c:v>172.099999999999</c:v>
                </c:pt>
                <c:pt idx="43">
                  <c:v>178.89999999999901</c:v>
                </c:pt>
                <c:pt idx="44">
                  <c:v>182.29999999999899</c:v>
                </c:pt>
                <c:pt idx="45">
                  <c:v>184.7</c:v>
                </c:pt>
                <c:pt idx="46">
                  <c:v>187.7</c:v>
                </c:pt>
                <c:pt idx="47">
                  <c:v>190.7</c:v>
                </c:pt>
                <c:pt idx="48">
                  <c:v>198.5</c:v>
                </c:pt>
                <c:pt idx="49">
                  <c:v>203.7</c:v>
                </c:pt>
                <c:pt idx="50">
                  <c:v>209.1</c:v>
                </c:pt>
                <c:pt idx="51">
                  <c:v>216.4</c:v>
                </c:pt>
                <c:pt idx="52">
                  <c:v>224.2</c:v>
                </c:pt>
                <c:pt idx="53">
                  <c:v>228.2</c:v>
                </c:pt>
                <c:pt idx="54">
                  <c:v>233.1</c:v>
                </c:pt>
                <c:pt idx="55">
                  <c:v>243.7</c:v>
                </c:pt>
                <c:pt idx="56">
                  <c:v>255.7</c:v>
                </c:pt>
                <c:pt idx="57">
                  <c:v>267.10000000000002</c:v>
                </c:pt>
                <c:pt idx="58">
                  <c:v>278.60000000000002</c:v>
                </c:pt>
                <c:pt idx="59">
                  <c:v>287.60000000000002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EA-4149-94C0-9D3F0ABD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315711"/>
        <c:axId val="644280751"/>
      </c:lineChart>
      <c:catAx>
        <c:axId val="54931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80751"/>
        <c:crosses val="autoZero"/>
        <c:auto val="1"/>
        <c:lblAlgn val="ctr"/>
        <c:lblOffset val="100"/>
        <c:noMultiLvlLbl val="0"/>
      </c:catAx>
      <c:valAx>
        <c:axId val="6442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1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cc100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Sheet1!$N$2:$N$61</c:f>
              <c:numCache>
                <c:formatCode>General</c:formatCode>
                <c:ptCount val="60"/>
                <c:pt idx="0">
                  <c:v>-144.69999999999999</c:v>
                </c:pt>
                <c:pt idx="1">
                  <c:v>-244.29999999999899</c:v>
                </c:pt>
                <c:pt idx="2">
                  <c:v>11.3</c:v>
                </c:pt>
                <c:pt idx="3">
                  <c:v>-135.79999999999899</c:v>
                </c:pt>
                <c:pt idx="4">
                  <c:v>-392.9</c:v>
                </c:pt>
                <c:pt idx="5">
                  <c:v>-125</c:v>
                </c:pt>
                <c:pt idx="6">
                  <c:v>2.7</c:v>
                </c:pt>
                <c:pt idx="7">
                  <c:v>-505.3</c:v>
                </c:pt>
                <c:pt idx="8">
                  <c:v>-727.8</c:v>
                </c:pt>
                <c:pt idx="9">
                  <c:v>-473.69999999999902</c:v>
                </c:pt>
                <c:pt idx="10">
                  <c:v>-1094</c:v>
                </c:pt>
                <c:pt idx="11">
                  <c:v>-1026.7</c:v>
                </c:pt>
                <c:pt idx="12">
                  <c:v>-1029.9000000000001</c:v>
                </c:pt>
                <c:pt idx="13">
                  <c:v>-561</c:v>
                </c:pt>
                <c:pt idx="14">
                  <c:v>-336.1</c:v>
                </c:pt>
                <c:pt idx="15">
                  <c:v>-562.79999999999995</c:v>
                </c:pt>
                <c:pt idx="16">
                  <c:v>-301.60000000000002</c:v>
                </c:pt>
                <c:pt idx="17">
                  <c:v>-32.5</c:v>
                </c:pt>
                <c:pt idx="18">
                  <c:v>59.8</c:v>
                </c:pt>
                <c:pt idx="19">
                  <c:v>-56.5</c:v>
                </c:pt>
                <c:pt idx="20">
                  <c:v>78.400000000000006</c:v>
                </c:pt>
                <c:pt idx="21">
                  <c:v>198.8</c:v>
                </c:pt>
                <c:pt idx="22">
                  <c:v>347.8</c:v>
                </c:pt>
                <c:pt idx="23">
                  <c:v>419</c:v>
                </c:pt>
                <c:pt idx="24">
                  <c:v>526.29999999999995</c:v>
                </c:pt>
                <c:pt idx="25">
                  <c:v>621.5</c:v>
                </c:pt>
                <c:pt idx="26">
                  <c:v>738.7</c:v>
                </c:pt>
                <c:pt idx="27">
                  <c:v>725.9</c:v>
                </c:pt>
                <c:pt idx="28">
                  <c:v>872.2</c:v>
                </c:pt>
                <c:pt idx="29">
                  <c:v>622.70000000000005</c:v>
                </c:pt>
                <c:pt idx="30">
                  <c:v>282.89999999999998</c:v>
                </c:pt>
                <c:pt idx="31">
                  <c:v>406.1</c:v>
                </c:pt>
                <c:pt idx="32">
                  <c:v>198.5</c:v>
                </c:pt>
                <c:pt idx="33">
                  <c:v>204.5</c:v>
                </c:pt>
                <c:pt idx="34">
                  <c:v>77.2</c:v>
                </c:pt>
                <c:pt idx="35">
                  <c:v>455</c:v>
                </c:pt>
                <c:pt idx="36">
                  <c:v>742.2</c:v>
                </c:pt>
                <c:pt idx="37">
                  <c:v>404</c:v>
                </c:pt>
                <c:pt idx="38">
                  <c:v>168.9</c:v>
                </c:pt>
                <c:pt idx="39">
                  <c:v>129.4</c:v>
                </c:pt>
                <c:pt idx="40">
                  <c:v>373.3</c:v>
                </c:pt>
                <c:pt idx="41">
                  <c:v>180.3</c:v>
                </c:pt>
                <c:pt idx="42">
                  <c:v>-577.1</c:v>
                </c:pt>
                <c:pt idx="43">
                  <c:v>-337.9</c:v>
                </c:pt>
                <c:pt idx="44">
                  <c:v>-139.1</c:v>
                </c:pt>
                <c:pt idx="45">
                  <c:v>175.89999999999901</c:v>
                </c:pt>
                <c:pt idx="46">
                  <c:v>191.89999999999901</c:v>
                </c:pt>
                <c:pt idx="47">
                  <c:v>425.19999999999902</c:v>
                </c:pt>
                <c:pt idx="48">
                  <c:v>569.9</c:v>
                </c:pt>
                <c:pt idx="49">
                  <c:v>700.4</c:v>
                </c:pt>
                <c:pt idx="50">
                  <c:v>772.8</c:v>
                </c:pt>
                <c:pt idx="51">
                  <c:v>885.099999999999</c:v>
                </c:pt>
                <c:pt idx="52">
                  <c:v>839.099999999999</c:v>
                </c:pt>
                <c:pt idx="53">
                  <c:v>850.69999999999902</c:v>
                </c:pt>
                <c:pt idx="54">
                  <c:v>728.19999999999902</c:v>
                </c:pt>
                <c:pt idx="55">
                  <c:v>600.19999999999902</c:v>
                </c:pt>
                <c:pt idx="56">
                  <c:v>908.5</c:v>
                </c:pt>
                <c:pt idx="57">
                  <c:v>1046.5999999999999</c:v>
                </c:pt>
                <c:pt idx="58">
                  <c:v>1254.69999999999</c:v>
                </c:pt>
                <c:pt idx="59">
                  <c:v>1413.8999999999901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6-5141-BB57-46BA34525834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cc200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Sheet1!$O$2:$O$61</c:f>
              <c:numCache>
                <c:formatCode>General</c:formatCode>
                <c:ptCount val="60"/>
                <c:pt idx="0">
                  <c:v>-178.39999999999901</c:v>
                </c:pt>
                <c:pt idx="1">
                  <c:v>-278</c:v>
                </c:pt>
                <c:pt idx="2">
                  <c:v>-22.399999999999899</c:v>
                </c:pt>
                <c:pt idx="3">
                  <c:v>-200.79999999999899</c:v>
                </c:pt>
                <c:pt idx="4">
                  <c:v>-457.9</c:v>
                </c:pt>
                <c:pt idx="5">
                  <c:v>-190</c:v>
                </c:pt>
                <c:pt idx="6">
                  <c:v>-62.3</c:v>
                </c:pt>
                <c:pt idx="7">
                  <c:v>-570.29999999999995</c:v>
                </c:pt>
                <c:pt idx="8">
                  <c:v>-792.8</c:v>
                </c:pt>
                <c:pt idx="9">
                  <c:v>-538.69999999999902</c:v>
                </c:pt>
                <c:pt idx="10">
                  <c:v>-1159</c:v>
                </c:pt>
                <c:pt idx="11">
                  <c:v>-1091.7</c:v>
                </c:pt>
                <c:pt idx="12">
                  <c:v>-1094.9000000000001</c:v>
                </c:pt>
                <c:pt idx="13">
                  <c:v>-626</c:v>
                </c:pt>
                <c:pt idx="14">
                  <c:v>-401.1</c:v>
                </c:pt>
                <c:pt idx="15">
                  <c:v>-627.79999999999995</c:v>
                </c:pt>
                <c:pt idx="16">
                  <c:v>-366.6</c:v>
                </c:pt>
                <c:pt idx="17">
                  <c:v>-97.5</c:v>
                </c:pt>
                <c:pt idx="18">
                  <c:v>-29.9</c:v>
                </c:pt>
                <c:pt idx="19">
                  <c:v>-189.6</c:v>
                </c:pt>
                <c:pt idx="20">
                  <c:v>-16.099999999999898</c:v>
                </c:pt>
                <c:pt idx="21">
                  <c:v>133.30000000000001</c:v>
                </c:pt>
                <c:pt idx="22">
                  <c:v>284.8</c:v>
                </c:pt>
                <c:pt idx="23">
                  <c:v>377.3</c:v>
                </c:pt>
                <c:pt idx="24">
                  <c:v>460.3</c:v>
                </c:pt>
                <c:pt idx="25">
                  <c:v>614.29999999999995</c:v>
                </c:pt>
                <c:pt idx="26">
                  <c:v>794</c:v>
                </c:pt>
                <c:pt idx="27">
                  <c:v>755.4</c:v>
                </c:pt>
                <c:pt idx="28">
                  <c:v>976</c:v>
                </c:pt>
                <c:pt idx="29">
                  <c:v>700.1</c:v>
                </c:pt>
                <c:pt idx="30">
                  <c:v>360.3</c:v>
                </c:pt>
                <c:pt idx="31">
                  <c:v>483.5</c:v>
                </c:pt>
                <c:pt idx="32">
                  <c:v>275.89999999999998</c:v>
                </c:pt>
                <c:pt idx="33">
                  <c:v>281.89999999999998</c:v>
                </c:pt>
                <c:pt idx="34">
                  <c:v>154.599999999999</c:v>
                </c:pt>
                <c:pt idx="35">
                  <c:v>532.39999999999895</c:v>
                </c:pt>
                <c:pt idx="36">
                  <c:v>819.599999999999</c:v>
                </c:pt>
                <c:pt idx="37">
                  <c:v>442.599999999999</c:v>
                </c:pt>
                <c:pt idx="38">
                  <c:v>207.49999999999901</c:v>
                </c:pt>
                <c:pt idx="39">
                  <c:v>167.99999999999901</c:v>
                </c:pt>
                <c:pt idx="40">
                  <c:v>411.89999999999901</c:v>
                </c:pt>
                <c:pt idx="41">
                  <c:v>218.89999999999901</c:v>
                </c:pt>
                <c:pt idx="42">
                  <c:v>-538.5</c:v>
                </c:pt>
                <c:pt idx="43">
                  <c:v>-299.3</c:v>
                </c:pt>
                <c:pt idx="44">
                  <c:v>-100.5</c:v>
                </c:pt>
                <c:pt idx="45">
                  <c:v>214.49999999999901</c:v>
                </c:pt>
                <c:pt idx="46">
                  <c:v>230.49999999999901</c:v>
                </c:pt>
                <c:pt idx="47">
                  <c:v>463.79999999999899</c:v>
                </c:pt>
                <c:pt idx="48">
                  <c:v>663.599999999999</c:v>
                </c:pt>
                <c:pt idx="49">
                  <c:v>852.79999999999905</c:v>
                </c:pt>
                <c:pt idx="50">
                  <c:v>881.69999999999902</c:v>
                </c:pt>
                <c:pt idx="51">
                  <c:v>1039.99999999999</c:v>
                </c:pt>
                <c:pt idx="52">
                  <c:v>955.19999999999902</c:v>
                </c:pt>
                <c:pt idx="53">
                  <c:v>947.599999999999</c:v>
                </c:pt>
                <c:pt idx="54">
                  <c:v>808.79999999999905</c:v>
                </c:pt>
                <c:pt idx="55">
                  <c:v>680.79999999999905</c:v>
                </c:pt>
                <c:pt idx="56">
                  <c:v>989.099999999999</c:v>
                </c:pt>
                <c:pt idx="57">
                  <c:v>1091.3999999999901</c:v>
                </c:pt>
                <c:pt idx="58">
                  <c:v>1319.19999999999</c:v>
                </c:pt>
                <c:pt idx="59">
                  <c:v>1478.3999999999901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6-5141-BB57-46BA34525834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cc400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Sheet1!$P$2:$P$61</c:f>
              <c:numCache>
                <c:formatCode>General</c:formatCode>
                <c:ptCount val="60"/>
                <c:pt idx="0">
                  <c:v>-210.8</c:v>
                </c:pt>
                <c:pt idx="1">
                  <c:v>-344.1</c:v>
                </c:pt>
                <c:pt idx="2">
                  <c:v>-96.7</c:v>
                </c:pt>
                <c:pt idx="3">
                  <c:v>-302.5</c:v>
                </c:pt>
                <c:pt idx="4">
                  <c:v>-579.70000000000005</c:v>
                </c:pt>
                <c:pt idx="5">
                  <c:v>-311.8</c:v>
                </c:pt>
                <c:pt idx="6">
                  <c:v>-195.1</c:v>
                </c:pt>
                <c:pt idx="7">
                  <c:v>-737.1</c:v>
                </c:pt>
                <c:pt idx="8">
                  <c:v>-959.6</c:v>
                </c:pt>
                <c:pt idx="9">
                  <c:v>-705.5</c:v>
                </c:pt>
                <c:pt idx="10">
                  <c:v>-1325.8</c:v>
                </c:pt>
                <c:pt idx="11">
                  <c:v>-1258.5</c:v>
                </c:pt>
                <c:pt idx="12">
                  <c:v>-1261.7</c:v>
                </c:pt>
                <c:pt idx="13">
                  <c:v>-792.8</c:v>
                </c:pt>
                <c:pt idx="14">
                  <c:v>-567.9</c:v>
                </c:pt>
                <c:pt idx="15">
                  <c:v>-796.1</c:v>
                </c:pt>
                <c:pt idx="16">
                  <c:v>-534.9</c:v>
                </c:pt>
                <c:pt idx="17">
                  <c:v>-216.3</c:v>
                </c:pt>
                <c:pt idx="18">
                  <c:v>-163.9</c:v>
                </c:pt>
                <c:pt idx="19">
                  <c:v>-357.8</c:v>
                </c:pt>
                <c:pt idx="20">
                  <c:v>-210.5</c:v>
                </c:pt>
                <c:pt idx="21">
                  <c:v>-61.300000000000203</c:v>
                </c:pt>
                <c:pt idx="22">
                  <c:v>87.699999999999704</c:v>
                </c:pt>
                <c:pt idx="23">
                  <c:v>107.69999999999899</c:v>
                </c:pt>
                <c:pt idx="24">
                  <c:v>168.29999999999899</c:v>
                </c:pt>
                <c:pt idx="25">
                  <c:v>320.89999999999901</c:v>
                </c:pt>
                <c:pt idx="26">
                  <c:v>438.099999999999</c:v>
                </c:pt>
                <c:pt idx="27">
                  <c:v>377.69999999999902</c:v>
                </c:pt>
                <c:pt idx="28">
                  <c:v>779.19999999999902</c:v>
                </c:pt>
                <c:pt idx="29">
                  <c:v>480.099999999999</c:v>
                </c:pt>
                <c:pt idx="30">
                  <c:v>127.099999999999</c:v>
                </c:pt>
                <c:pt idx="31">
                  <c:v>250.29999999999899</c:v>
                </c:pt>
                <c:pt idx="32">
                  <c:v>42.699999999999598</c:v>
                </c:pt>
                <c:pt idx="33">
                  <c:v>48.699999999999598</c:v>
                </c:pt>
                <c:pt idx="34">
                  <c:v>-78.600000000000307</c:v>
                </c:pt>
                <c:pt idx="35">
                  <c:v>299.19999999999902</c:v>
                </c:pt>
                <c:pt idx="36">
                  <c:v>680.99999999999898</c:v>
                </c:pt>
                <c:pt idx="37">
                  <c:v>281.89999999999901</c:v>
                </c:pt>
                <c:pt idx="38">
                  <c:v>42.499999999999503</c:v>
                </c:pt>
                <c:pt idx="39">
                  <c:v>7.5999999999995103</c:v>
                </c:pt>
                <c:pt idx="40">
                  <c:v>252.89999999999901</c:v>
                </c:pt>
                <c:pt idx="41">
                  <c:v>49.099999999999497</c:v>
                </c:pt>
                <c:pt idx="42">
                  <c:v>-704.3</c:v>
                </c:pt>
                <c:pt idx="43">
                  <c:v>-465.1</c:v>
                </c:pt>
                <c:pt idx="44">
                  <c:v>-266.10000000000002</c:v>
                </c:pt>
                <c:pt idx="45">
                  <c:v>49.599999999999397</c:v>
                </c:pt>
                <c:pt idx="46">
                  <c:v>61.699999999999399</c:v>
                </c:pt>
                <c:pt idx="47">
                  <c:v>318.99999999999898</c:v>
                </c:pt>
                <c:pt idx="48">
                  <c:v>551.29999999999905</c:v>
                </c:pt>
                <c:pt idx="49">
                  <c:v>777.89999999999895</c:v>
                </c:pt>
                <c:pt idx="50">
                  <c:v>850.29999999999905</c:v>
                </c:pt>
                <c:pt idx="51">
                  <c:v>962.599999999999</c:v>
                </c:pt>
                <c:pt idx="52">
                  <c:v>828.19999999999902</c:v>
                </c:pt>
                <c:pt idx="53">
                  <c:v>775.099999999999</c:v>
                </c:pt>
                <c:pt idx="54">
                  <c:v>597.89999999999895</c:v>
                </c:pt>
                <c:pt idx="55">
                  <c:v>448.099999999999</c:v>
                </c:pt>
                <c:pt idx="56">
                  <c:v>756.39999999999895</c:v>
                </c:pt>
                <c:pt idx="57">
                  <c:v>812.79999999999905</c:v>
                </c:pt>
                <c:pt idx="58">
                  <c:v>984.79999999999905</c:v>
                </c:pt>
                <c:pt idx="59">
                  <c:v>1260.29999999999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6-5141-BB57-46BA34525834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cc600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Sheet1!$Q$2:$Q$61</c:f>
              <c:numCache>
                <c:formatCode>General</c:formatCode>
                <c:ptCount val="60"/>
                <c:pt idx="0">
                  <c:v>-217.89999999999901</c:v>
                </c:pt>
                <c:pt idx="1">
                  <c:v>-360.2</c:v>
                </c:pt>
                <c:pt idx="2">
                  <c:v>-128.39999999999901</c:v>
                </c:pt>
                <c:pt idx="3">
                  <c:v>-338.4</c:v>
                </c:pt>
                <c:pt idx="4">
                  <c:v>-636.6</c:v>
                </c:pt>
                <c:pt idx="5">
                  <c:v>-368.7</c:v>
                </c:pt>
                <c:pt idx="6">
                  <c:v>-258.2</c:v>
                </c:pt>
                <c:pt idx="7">
                  <c:v>-806</c:v>
                </c:pt>
                <c:pt idx="8">
                  <c:v>-1028.5</c:v>
                </c:pt>
                <c:pt idx="9">
                  <c:v>-774.4</c:v>
                </c:pt>
                <c:pt idx="10">
                  <c:v>-1394.69999999999</c:v>
                </c:pt>
                <c:pt idx="11">
                  <c:v>-1327.3999999999901</c:v>
                </c:pt>
                <c:pt idx="12">
                  <c:v>-1330.6</c:v>
                </c:pt>
                <c:pt idx="13">
                  <c:v>-861.69999999999902</c:v>
                </c:pt>
                <c:pt idx="14">
                  <c:v>-636.79999999999995</c:v>
                </c:pt>
                <c:pt idx="15">
                  <c:v>-866.8</c:v>
                </c:pt>
                <c:pt idx="16">
                  <c:v>-605.79999999999995</c:v>
                </c:pt>
                <c:pt idx="17">
                  <c:v>-288.39999999999998</c:v>
                </c:pt>
                <c:pt idx="18">
                  <c:v>-240.39999999999901</c:v>
                </c:pt>
                <c:pt idx="19">
                  <c:v>-446.099999999999</c:v>
                </c:pt>
                <c:pt idx="20">
                  <c:v>-302.39999999999998</c:v>
                </c:pt>
                <c:pt idx="21">
                  <c:v>-166.49999999999901</c:v>
                </c:pt>
                <c:pt idx="22">
                  <c:v>-32.999999999999901</c:v>
                </c:pt>
                <c:pt idx="23">
                  <c:v>21.5</c:v>
                </c:pt>
                <c:pt idx="24">
                  <c:v>128</c:v>
                </c:pt>
                <c:pt idx="25">
                  <c:v>200.4</c:v>
                </c:pt>
                <c:pt idx="26">
                  <c:v>695.7</c:v>
                </c:pt>
                <c:pt idx="27">
                  <c:v>701.5</c:v>
                </c:pt>
                <c:pt idx="28">
                  <c:v>847.8</c:v>
                </c:pt>
                <c:pt idx="29">
                  <c:v>542.29999999999995</c:v>
                </c:pt>
                <c:pt idx="30">
                  <c:v>180.39999999999901</c:v>
                </c:pt>
                <c:pt idx="31">
                  <c:v>303.599999999999</c:v>
                </c:pt>
                <c:pt idx="32">
                  <c:v>93.999999999999901</c:v>
                </c:pt>
                <c:pt idx="33">
                  <c:v>99.999999999999901</c:v>
                </c:pt>
                <c:pt idx="34">
                  <c:v>-27.3</c:v>
                </c:pt>
                <c:pt idx="35">
                  <c:v>350.49999999999898</c:v>
                </c:pt>
                <c:pt idx="36">
                  <c:v>729.89999999999895</c:v>
                </c:pt>
                <c:pt idx="37">
                  <c:v>316.79999999999899</c:v>
                </c:pt>
                <c:pt idx="38">
                  <c:v>72.799999999999798</c:v>
                </c:pt>
                <c:pt idx="39">
                  <c:v>31.8999999999998</c:v>
                </c:pt>
                <c:pt idx="40">
                  <c:v>275.39999999999901</c:v>
                </c:pt>
                <c:pt idx="41">
                  <c:v>65.599999999999795</c:v>
                </c:pt>
                <c:pt idx="42">
                  <c:v>-693.2</c:v>
                </c:pt>
                <c:pt idx="43">
                  <c:v>-454</c:v>
                </c:pt>
                <c:pt idx="44">
                  <c:v>-255</c:v>
                </c:pt>
                <c:pt idx="45">
                  <c:v>60.699999999999797</c:v>
                </c:pt>
                <c:pt idx="46">
                  <c:v>67.699999999999804</c:v>
                </c:pt>
                <c:pt idx="47">
                  <c:v>320.89999999999901</c:v>
                </c:pt>
                <c:pt idx="48">
                  <c:v>713.99999999999898</c:v>
                </c:pt>
                <c:pt idx="49">
                  <c:v>924.29999999999905</c:v>
                </c:pt>
                <c:pt idx="50">
                  <c:v>923.99999999999898</c:v>
                </c:pt>
                <c:pt idx="51">
                  <c:v>1140.5999999999999</c:v>
                </c:pt>
                <c:pt idx="52">
                  <c:v>982.599999999999</c:v>
                </c:pt>
                <c:pt idx="53">
                  <c:v>913.4</c:v>
                </c:pt>
                <c:pt idx="54">
                  <c:v>721.5</c:v>
                </c:pt>
                <c:pt idx="55">
                  <c:v>546.9</c:v>
                </c:pt>
                <c:pt idx="56">
                  <c:v>827</c:v>
                </c:pt>
                <c:pt idx="57">
                  <c:v>861.7</c:v>
                </c:pt>
                <c:pt idx="58">
                  <c:v>1003.9</c:v>
                </c:pt>
                <c:pt idx="59">
                  <c:v>1252.5999999999999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96-5141-BB57-46BA34525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75616"/>
        <c:axId val="385077328"/>
      </c:lineChart>
      <c:catAx>
        <c:axId val="38507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77328"/>
        <c:crosses val="autoZero"/>
        <c:auto val="1"/>
        <c:lblAlgn val="ctr"/>
        <c:lblOffset val="100"/>
        <c:noMultiLvlLbl val="0"/>
      </c:catAx>
      <c:valAx>
        <c:axId val="3850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nifty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-209.5</c:v>
                </c:pt>
                <c:pt idx="1">
                  <c:v>-342.29999999999927</c:v>
                </c:pt>
                <c:pt idx="2">
                  <c:v>-101.20000000000073</c:v>
                </c:pt>
                <c:pt idx="3">
                  <c:v>-305.34999999999854</c:v>
                </c:pt>
                <c:pt idx="4">
                  <c:v>-597.44999999999709</c:v>
                </c:pt>
                <c:pt idx="5">
                  <c:v>-322.54999999999563</c:v>
                </c:pt>
                <c:pt idx="6">
                  <c:v>-187.49999999999636</c:v>
                </c:pt>
                <c:pt idx="7">
                  <c:v>-699.79999999999563</c:v>
                </c:pt>
                <c:pt idx="8">
                  <c:v>-893.64999999999418</c:v>
                </c:pt>
                <c:pt idx="9">
                  <c:v>-620.99999999999636</c:v>
                </c:pt>
                <c:pt idx="10">
                  <c:v>-1221.9999999999964</c:v>
                </c:pt>
                <c:pt idx="11">
                  <c:v>-1139.5999999999949</c:v>
                </c:pt>
                <c:pt idx="12">
                  <c:v>-1134.3999999999942</c:v>
                </c:pt>
                <c:pt idx="13">
                  <c:v>-650.59999999999127</c:v>
                </c:pt>
                <c:pt idx="14">
                  <c:v>-424.799999999992</c:v>
                </c:pt>
                <c:pt idx="15">
                  <c:v>-636.549999999992</c:v>
                </c:pt>
                <c:pt idx="16">
                  <c:v>-346.89999999999418</c:v>
                </c:pt>
                <c:pt idx="17">
                  <c:v>-19.599999999994907</c:v>
                </c:pt>
                <c:pt idx="18">
                  <c:v>27.200000000004366</c:v>
                </c:pt>
                <c:pt idx="19">
                  <c:v>-149.79999999999563</c:v>
                </c:pt>
                <c:pt idx="20">
                  <c:v>33.150000000005093</c:v>
                </c:pt>
                <c:pt idx="21">
                  <c:v>191.60000000000582</c:v>
                </c:pt>
                <c:pt idx="22">
                  <c:v>341.90000000000509</c:v>
                </c:pt>
                <c:pt idx="23">
                  <c:v>392.30000000000291</c:v>
                </c:pt>
                <c:pt idx="24">
                  <c:v>480.55000000000291</c:v>
                </c:pt>
                <c:pt idx="25">
                  <c:v>680.10000000000218</c:v>
                </c:pt>
                <c:pt idx="26">
                  <c:v>1194.3000000000029</c:v>
                </c:pt>
                <c:pt idx="27">
                  <c:v>1111.1500000000015</c:v>
                </c:pt>
                <c:pt idx="28">
                  <c:v>1657.0500000000029</c:v>
                </c:pt>
                <c:pt idx="29">
                  <c:v>1334.9500000000044</c:v>
                </c:pt>
                <c:pt idx="30">
                  <c:v>1020.8500000000058</c:v>
                </c:pt>
                <c:pt idx="31">
                  <c:v>1161.3500000000058</c:v>
                </c:pt>
                <c:pt idx="32">
                  <c:v>974.30000000000655</c:v>
                </c:pt>
                <c:pt idx="33">
                  <c:v>997.15000000000873</c:v>
                </c:pt>
                <c:pt idx="34">
                  <c:v>876.10000000000946</c:v>
                </c:pt>
                <c:pt idx="35">
                  <c:v>1355.3000000000102</c:v>
                </c:pt>
                <c:pt idx="36">
                  <c:v>1732.4000000000087</c:v>
                </c:pt>
                <c:pt idx="37">
                  <c:v>1370.5500000000065</c:v>
                </c:pt>
                <c:pt idx="38">
                  <c:v>1144.1000000000058</c:v>
                </c:pt>
                <c:pt idx="39">
                  <c:v>1141.4500000000044</c:v>
                </c:pt>
                <c:pt idx="40">
                  <c:v>1390.7000000000044</c:v>
                </c:pt>
                <c:pt idx="41">
                  <c:v>1221.5500000000065</c:v>
                </c:pt>
                <c:pt idx="42">
                  <c:v>468.30000000000655</c:v>
                </c:pt>
                <c:pt idx="43">
                  <c:v>739.450000000008</c:v>
                </c:pt>
                <c:pt idx="44">
                  <c:v>990.60000000000582</c:v>
                </c:pt>
                <c:pt idx="45">
                  <c:v>1356.450000000008</c:v>
                </c:pt>
                <c:pt idx="46">
                  <c:v>1410.9000000000087</c:v>
                </c:pt>
                <c:pt idx="47">
                  <c:v>1729.8500000000095</c:v>
                </c:pt>
                <c:pt idx="48">
                  <c:v>2475.8000000000102</c:v>
                </c:pt>
                <c:pt idx="49">
                  <c:v>2743.8000000000102</c:v>
                </c:pt>
                <c:pt idx="50">
                  <c:v>2792.1000000000095</c:v>
                </c:pt>
                <c:pt idx="51">
                  <c:v>3308.9500000000116</c:v>
                </c:pt>
                <c:pt idx="52">
                  <c:v>3172.3500000000095</c:v>
                </c:pt>
                <c:pt idx="53">
                  <c:v>3149.4000000000087</c:v>
                </c:pt>
                <c:pt idx="54">
                  <c:v>2960.4000000000087</c:v>
                </c:pt>
                <c:pt idx="55">
                  <c:v>2834.1000000000058</c:v>
                </c:pt>
                <c:pt idx="56">
                  <c:v>3153.6000000000058</c:v>
                </c:pt>
                <c:pt idx="57">
                  <c:v>3175.700000000008</c:v>
                </c:pt>
                <c:pt idx="58">
                  <c:v>3340.4000000000087</c:v>
                </c:pt>
                <c:pt idx="59">
                  <c:v>3631.7500000000109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1-D64E-8036-AF619EA2D73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wheel400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19.600000000000001</c:v>
                </c:pt>
                <c:pt idx="1">
                  <c:v>39.4</c:v>
                </c:pt>
                <c:pt idx="2">
                  <c:v>63.8</c:v>
                </c:pt>
                <c:pt idx="3">
                  <c:v>78.2</c:v>
                </c:pt>
                <c:pt idx="4">
                  <c:v>112.4</c:v>
                </c:pt>
                <c:pt idx="5">
                  <c:v>145.9</c:v>
                </c:pt>
                <c:pt idx="6">
                  <c:v>158.6</c:v>
                </c:pt>
                <c:pt idx="7">
                  <c:v>81</c:v>
                </c:pt>
                <c:pt idx="8">
                  <c:v>-128.9</c:v>
                </c:pt>
                <c:pt idx="9">
                  <c:v>130.99999999999901</c:v>
                </c:pt>
                <c:pt idx="10">
                  <c:v>-484</c:v>
                </c:pt>
                <c:pt idx="11">
                  <c:v>-409.7</c:v>
                </c:pt>
                <c:pt idx="12">
                  <c:v>-409.4</c:v>
                </c:pt>
                <c:pt idx="13">
                  <c:v>61.899999999999899</c:v>
                </c:pt>
                <c:pt idx="14">
                  <c:v>288.7</c:v>
                </c:pt>
                <c:pt idx="15">
                  <c:v>86.1</c:v>
                </c:pt>
                <c:pt idx="16">
                  <c:v>350.7</c:v>
                </c:pt>
                <c:pt idx="17">
                  <c:v>467</c:v>
                </c:pt>
                <c:pt idx="18">
                  <c:v>475.8</c:v>
                </c:pt>
                <c:pt idx="19">
                  <c:v>486.8</c:v>
                </c:pt>
                <c:pt idx="20">
                  <c:v>496.6</c:v>
                </c:pt>
                <c:pt idx="21">
                  <c:v>507.8</c:v>
                </c:pt>
                <c:pt idx="22">
                  <c:v>520</c:v>
                </c:pt>
                <c:pt idx="23">
                  <c:v>529.4</c:v>
                </c:pt>
                <c:pt idx="24">
                  <c:v>538.79999999999995</c:v>
                </c:pt>
                <c:pt idx="25">
                  <c:v>546.19999999999902</c:v>
                </c:pt>
                <c:pt idx="26">
                  <c:v>559.4</c:v>
                </c:pt>
                <c:pt idx="27">
                  <c:v>573.69999999999902</c:v>
                </c:pt>
                <c:pt idx="28">
                  <c:v>582.69999999999902</c:v>
                </c:pt>
                <c:pt idx="29">
                  <c:v>605.099999999999</c:v>
                </c:pt>
                <c:pt idx="30">
                  <c:v>616.99999999999898</c:v>
                </c:pt>
                <c:pt idx="31">
                  <c:v>629.19999999999902</c:v>
                </c:pt>
                <c:pt idx="32">
                  <c:v>638.9</c:v>
                </c:pt>
                <c:pt idx="33">
                  <c:v>648.29999999999995</c:v>
                </c:pt>
                <c:pt idx="34">
                  <c:v>659.099999999999</c:v>
                </c:pt>
                <c:pt idx="35">
                  <c:v>670.69999999999902</c:v>
                </c:pt>
                <c:pt idx="36">
                  <c:v>681.99999999999898</c:v>
                </c:pt>
                <c:pt idx="37">
                  <c:v>694.49999999999898</c:v>
                </c:pt>
                <c:pt idx="38">
                  <c:v>709.599999999999</c:v>
                </c:pt>
                <c:pt idx="39">
                  <c:v>727.99999999999898</c:v>
                </c:pt>
                <c:pt idx="40">
                  <c:v>739.99999999999898</c:v>
                </c:pt>
                <c:pt idx="41">
                  <c:v>754.099999999999</c:v>
                </c:pt>
                <c:pt idx="42">
                  <c:v>425.69999999999902</c:v>
                </c:pt>
                <c:pt idx="43">
                  <c:v>682</c:v>
                </c:pt>
                <c:pt idx="44">
                  <c:v>887.4</c:v>
                </c:pt>
                <c:pt idx="45">
                  <c:v>1072.2</c:v>
                </c:pt>
                <c:pt idx="46">
                  <c:v>1081.8</c:v>
                </c:pt>
                <c:pt idx="47">
                  <c:v>1088.8</c:v>
                </c:pt>
                <c:pt idx="48">
                  <c:v>1113.5999999999999</c:v>
                </c:pt>
                <c:pt idx="49">
                  <c:v>1127.19999999999</c:v>
                </c:pt>
                <c:pt idx="50">
                  <c:v>1139.5999999999999</c:v>
                </c:pt>
                <c:pt idx="51">
                  <c:v>1160.19999999999</c:v>
                </c:pt>
                <c:pt idx="52">
                  <c:v>1195.19999999999</c:v>
                </c:pt>
                <c:pt idx="53">
                  <c:v>1208.5999999999999</c:v>
                </c:pt>
                <c:pt idx="54">
                  <c:v>1234.19999999999</c:v>
                </c:pt>
                <c:pt idx="55">
                  <c:v>1270.19999999999</c:v>
                </c:pt>
                <c:pt idx="56">
                  <c:v>1312.3999999999901</c:v>
                </c:pt>
                <c:pt idx="57">
                  <c:v>1357.69999999999</c:v>
                </c:pt>
                <c:pt idx="58">
                  <c:v>1403.99999999999</c:v>
                </c:pt>
                <c:pt idx="59">
                  <c:v>1438.99999999999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1-D64E-8036-AF619EA2D73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wheel500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13.1</c:v>
                </c:pt>
                <c:pt idx="1">
                  <c:v>25</c:v>
                </c:pt>
                <c:pt idx="2">
                  <c:v>40.200000000000003</c:v>
                </c:pt>
                <c:pt idx="3">
                  <c:v>49.1</c:v>
                </c:pt>
                <c:pt idx="4">
                  <c:v>71.7</c:v>
                </c:pt>
                <c:pt idx="5">
                  <c:v>94.9</c:v>
                </c:pt>
                <c:pt idx="6">
                  <c:v>103.3</c:v>
                </c:pt>
                <c:pt idx="7">
                  <c:v>111.3</c:v>
                </c:pt>
                <c:pt idx="8">
                  <c:v>121.3</c:v>
                </c:pt>
                <c:pt idx="9">
                  <c:v>128.30000000000001</c:v>
                </c:pt>
                <c:pt idx="10">
                  <c:v>22.1</c:v>
                </c:pt>
                <c:pt idx="11">
                  <c:v>103.1</c:v>
                </c:pt>
                <c:pt idx="12">
                  <c:v>103.4</c:v>
                </c:pt>
                <c:pt idx="13">
                  <c:v>574.70000000000005</c:v>
                </c:pt>
                <c:pt idx="14">
                  <c:v>660.5</c:v>
                </c:pt>
                <c:pt idx="15">
                  <c:v>666.1</c:v>
                </c:pt>
                <c:pt idx="16">
                  <c:v>672.3</c:v>
                </c:pt>
                <c:pt idx="17">
                  <c:v>679</c:v>
                </c:pt>
                <c:pt idx="18">
                  <c:v>685</c:v>
                </c:pt>
                <c:pt idx="19">
                  <c:v>692.3</c:v>
                </c:pt>
                <c:pt idx="20">
                  <c:v>698.6</c:v>
                </c:pt>
                <c:pt idx="21">
                  <c:v>705.2</c:v>
                </c:pt>
                <c:pt idx="22">
                  <c:v>713.2</c:v>
                </c:pt>
                <c:pt idx="23">
                  <c:v>719.8</c:v>
                </c:pt>
                <c:pt idx="24">
                  <c:v>726.6</c:v>
                </c:pt>
                <c:pt idx="25">
                  <c:v>732.2</c:v>
                </c:pt>
                <c:pt idx="26">
                  <c:v>741.2</c:v>
                </c:pt>
                <c:pt idx="27">
                  <c:v>750.2</c:v>
                </c:pt>
                <c:pt idx="28">
                  <c:v>756.7</c:v>
                </c:pt>
                <c:pt idx="29">
                  <c:v>773.3</c:v>
                </c:pt>
                <c:pt idx="30">
                  <c:v>780.7</c:v>
                </c:pt>
                <c:pt idx="31">
                  <c:v>788.4</c:v>
                </c:pt>
                <c:pt idx="32">
                  <c:v>794.8</c:v>
                </c:pt>
                <c:pt idx="33">
                  <c:v>800.8</c:v>
                </c:pt>
                <c:pt idx="34">
                  <c:v>807.6</c:v>
                </c:pt>
                <c:pt idx="35">
                  <c:v>815.3</c:v>
                </c:pt>
                <c:pt idx="36">
                  <c:v>822.9</c:v>
                </c:pt>
                <c:pt idx="37">
                  <c:v>832.1</c:v>
                </c:pt>
                <c:pt idx="38">
                  <c:v>841.7</c:v>
                </c:pt>
                <c:pt idx="39">
                  <c:v>853.9</c:v>
                </c:pt>
                <c:pt idx="40">
                  <c:v>861.3</c:v>
                </c:pt>
                <c:pt idx="41">
                  <c:v>870.8</c:v>
                </c:pt>
                <c:pt idx="42">
                  <c:v>637.79999999999995</c:v>
                </c:pt>
                <c:pt idx="43">
                  <c:v>884.4</c:v>
                </c:pt>
                <c:pt idx="44">
                  <c:v>1087</c:v>
                </c:pt>
                <c:pt idx="45">
                  <c:v>1271.8</c:v>
                </c:pt>
                <c:pt idx="46">
                  <c:v>1278</c:v>
                </c:pt>
                <c:pt idx="47">
                  <c:v>1283.4000000000001</c:v>
                </c:pt>
                <c:pt idx="48">
                  <c:v>1301.4000000000001</c:v>
                </c:pt>
                <c:pt idx="49">
                  <c:v>1311.4</c:v>
                </c:pt>
                <c:pt idx="50">
                  <c:v>1321.1</c:v>
                </c:pt>
                <c:pt idx="51">
                  <c:v>1336</c:v>
                </c:pt>
                <c:pt idx="52">
                  <c:v>1360.3</c:v>
                </c:pt>
                <c:pt idx="53">
                  <c:v>1369</c:v>
                </c:pt>
                <c:pt idx="54">
                  <c:v>1385.5</c:v>
                </c:pt>
                <c:pt idx="55">
                  <c:v>1411.7</c:v>
                </c:pt>
                <c:pt idx="56">
                  <c:v>1441.5</c:v>
                </c:pt>
                <c:pt idx="57">
                  <c:v>1473.7</c:v>
                </c:pt>
                <c:pt idx="58">
                  <c:v>1506.8</c:v>
                </c:pt>
                <c:pt idx="59">
                  <c:v>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B1-D64E-8036-AF619EA2D735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wheel600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9.4</c:v>
                </c:pt>
                <c:pt idx="1">
                  <c:v>16.2</c:v>
                </c:pt>
                <c:pt idx="2">
                  <c:v>26</c:v>
                </c:pt>
                <c:pt idx="3">
                  <c:v>32</c:v>
                </c:pt>
                <c:pt idx="4">
                  <c:v>47</c:v>
                </c:pt>
                <c:pt idx="5">
                  <c:v>63.7</c:v>
                </c:pt>
                <c:pt idx="6">
                  <c:v>69.900000000000006</c:v>
                </c:pt>
                <c:pt idx="7">
                  <c:v>76</c:v>
                </c:pt>
                <c:pt idx="8">
                  <c:v>82.6</c:v>
                </c:pt>
                <c:pt idx="9">
                  <c:v>87.6</c:v>
                </c:pt>
                <c:pt idx="10">
                  <c:v>78.8</c:v>
                </c:pt>
                <c:pt idx="11">
                  <c:v>153.099999999999</c:v>
                </c:pt>
                <c:pt idx="12">
                  <c:v>153.39999999999901</c:v>
                </c:pt>
                <c:pt idx="13">
                  <c:v>624.70000000000005</c:v>
                </c:pt>
                <c:pt idx="14">
                  <c:v>710.5</c:v>
                </c:pt>
                <c:pt idx="15">
                  <c:v>714.7</c:v>
                </c:pt>
                <c:pt idx="16">
                  <c:v>718.9</c:v>
                </c:pt>
                <c:pt idx="17">
                  <c:v>723.9</c:v>
                </c:pt>
                <c:pt idx="18">
                  <c:v>728.3</c:v>
                </c:pt>
                <c:pt idx="19">
                  <c:v>733.6</c:v>
                </c:pt>
                <c:pt idx="20">
                  <c:v>738</c:v>
                </c:pt>
                <c:pt idx="21">
                  <c:v>742.4</c:v>
                </c:pt>
                <c:pt idx="22">
                  <c:v>747.8</c:v>
                </c:pt>
                <c:pt idx="23">
                  <c:v>752.8</c:v>
                </c:pt>
                <c:pt idx="24">
                  <c:v>758</c:v>
                </c:pt>
                <c:pt idx="25">
                  <c:v>762.6</c:v>
                </c:pt>
                <c:pt idx="26">
                  <c:v>769.4</c:v>
                </c:pt>
                <c:pt idx="27">
                  <c:v>775.5</c:v>
                </c:pt>
                <c:pt idx="28">
                  <c:v>780.5</c:v>
                </c:pt>
                <c:pt idx="29">
                  <c:v>793.4</c:v>
                </c:pt>
                <c:pt idx="30">
                  <c:v>798.69999999999902</c:v>
                </c:pt>
                <c:pt idx="31">
                  <c:v>804.19999999999902</c:v>
                </c:pt>
                <c:pt idx="32">
                  <c:v>808.69999999999902</c:v>
                </c:pt>
                <c:pt idx="33">
                  <c:v>812.99999999999898</c:v>
                </c:pt>
                <c:pt idx="34">
                  <c:v>817.19999999999902</c:v>
                </c:pt>
                <c:pt idx="35">
                  <c:v>822.19999999999902</c:v>
                </c:pt>
                <c:pt idx="36">
                  <c:v>827.99999999999898</c:v>
                </c:pt>
                <c:pt idx="37">
                  <c:v>835.599999999999</c:v>
                </c:pt>
                <c:pt idx="38">
                  <c:v>842.099999999999</c:v>
                </c:pt>
                <c:pt idx="39">
                  <c:v>850.69999999999902</c:v>
                </c:pt>
                <c:pt idx="40">
                  <c:v>855.49999999999898</c:v>
                </c:pt>
                <c:pt idx="41">
                  <c:v>862.29999999999905</c:v>
                </c:pt>
                <c:pt idx="42">
                  <c:v>726.69999999999902</c:v>
                </c:pt>
                <c:pt idx="43">
                  <c:v>969.29999999999905</c:v>
                </c:pt>
                <c:pt idx="44">
                  <c:v>1171.8999999999901</c:v>
                </c:pt>
                <c:pt idx="45">
                  <c:v>1356.69999999999</c:v>
                </c:pt>
                <c:pt idx="46">
                  <c:v>1361.29999999999</c:v>
                </c:pt>
                <c:pt idx="47">
                  <c:v>1365.49999999999</c:v>
                </c:pt>
                <c:pt idx="48">
                  <c:v>1378.5999999999899</c:v>
                </c:pt>
                <c:pt idx="49">
                  <c:v>1386.3999999999901</c:v>
                </c:pt>
                <c:pt idx="50">
                  <c:v>1394.29999999999</c:v>
                </c:pt>
                <c:pt idx="51">
                  <c:v>1405.49999999999</c:v>
                </c:pt>
                <c:pt idx="52">
                  <c:v>1421.79999999999</c:v>
                </c:pt>
                <c:pt idx="53">
                  <c:v>1428.19999999999</c:v>
                </c:pt>
                <c:pt idx="54">
                  <c:v>1438.79999999999</c:v>
                </c:pt>
                <c:pt idx="55">
                  <c:v>1457.8999999999901</c:v>
                </c:pt>
                <c:pt idx="56">
                  <c:v>1479.49999999999</c:v>
                </c:pt>
                <c:pt idx="57">
                  <c:v>1502.29999999999</c:v>
                </c:pt>
                <c:pt idx="58">
                  <c:v>1525.5999999999899</c:v>
                </c:pt>
                <c:pt idx="59">
                  <c:v>1542.3999999999901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B1-D64E-8036-AF619EA2D735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syn_future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Sheet1!$H$2:$H$61</c:f>
              <c:numCache>
                <c:formatCode>General</c:formatCode>
                <c:ptCount val="60"/>
                <c:pt idx="0">
                  <c:v>-220.39999999999901</c:v>
                </c:pt>
                <c:pt idx="1">
                  <c:v>-367</c:v>
                </c:pt>
                <c:pt idx="2">
                  <c:v>-143</c:v>
                </c:pt>
                <c:pt idx="3">
                  <c:v>-355</c:v>
                </c:pt>
                <c:pt idx="4">
                  <c:v>-664.3</c:v>
                </c:pt>
                <c:pt idx="5">
                  <c:v>-407.69999999999902</c:v>
                </c:pt>
                <c:pt idx="6">
                  <c:v>-300.39999999999901</c:v>
                </c:pt>
                <c:pt idx="7">
                  <c:v>-851.19999999999902</c:v>
                </c:pt>
                <c:pt idx="8">
                  <c:v>-1077.29999999999</c:v>
                </c:pt>
                <c:pt idx="9">
                  <c:v>-825.099999999999</c:v>
                </c:pt>
                <c:pt idx="10">
                  <c:v>-1448.49999999999</c:v>
                </c:pt>
                <c:pt idx="11">
                  <c:v>-1382.99999999999</c:v>
                </c:pt>
                <c:pt idx="12">
                  <c:v>-1388.0999999999899</c:v>
                </c:pt>
                <c:pt idx="13">
                  <c:v>-920.599999999999</c:v>
                </c:pt>
                <c:pt idx="14">
                  <c:v>-696.49999999999898</c:v>
                </c:pt>
                <c:pt idx="15">
                  <c:v>-927.69999999999902</c:v>
                </c:pt>
                <c:pt idx="16">
                  <c:v>-668.29999999999905</c:v>
                </c:pt>
                <c:pt idx="17">
                  <c:v>-352.69999999999902</c:v>
                </c:pt>
                <c:pt idx="18">
                  <c:v>-306.49999999999898</c:v>
                </c:pt>
                <c:pt idx="19">
                  <c:v>-515.19999999999902</c:v>
                </c:pt>
                <c:pt idx="20">
                  <c:v>-374.39999999999901</c:v>
                </c:pt>
                <c:pt idx="21">
                  <c:v>-241.19999999999899</c:v>
                </c:pt>
                <c:pt idx="22">
                  <c:v>-123.899999999999</c:v>
                </c:pt>
                <c:pt idx="23">
                  <c:v>-108.799999999999</c:v>
                </c:pt>
                <c:pt idx="24">
                  <c:v>-53.499999999999297</c:v>
                </c:pt>
                <c:pt idx="25">
                  <c:v>83.100000000000605</c:v>
                </c:pt>
                <c:pt idx="26">
                  <c:v>576.79999999999995</c:v>
                </c:pt>
                <c:pt idx="27">
                  <c:v>510.2</c:v>
                </c:pt>
                <c:pt idx="28">
                  <c:v>1034.0999999999999</c:v>
                </c:pt>
                <c:pt idx="29">
                  <c:v>725.6</c:v>
                </c:pt>
                <c:pt idx="30">
                  <c:v>358.8</c:v>
                </c:pt>
                <c:pt idx="31">
                  <c:v>477.8</c:v>
                </c:pt>
                <c:pt idx="32">
                  <c:v>266</c:v>
                </c:pt>
                <c:pt idx="33">
                  <c:v>269.7</c:v>
                </c:pt>
                <c:pt idx="34">
                  <c:v>139.80000000000001</c:v>
                </c:pt>
                <c:pt idx="35">
                  <c:v>515.70000000000005</c:v>
                </c:pt>
                <c:pt idx="36">
                  <c:v>893.5</c:v>
                </c:pt>
                <c:pt idx="37">
                  <c:v>476.4</c:v>
                </c:pt>
                <c:pt idx="38">
                  <c:v>228.6</c:v>
                </c:pt>
                <c:pt idx="39">
                  <c:v>183.3</c:v>
                </c:pt>
                <c:pt idx="40">
                  <c:v>425</c:v>
                </c:pt>
                <c:pt idx="41">
                  <c:v>212.8</c:v>
                </c:pt>
                <c:pt idx="42">
                  <c:v>-548.39999999999895</c:v>
                </c:pt>
                <c:pt idx="43">
                  <c:v>-311.99999999999898</c:v>
                </c:pt>
                <c:pt idx="44">
                  <c:v>-114.799999999999</c:v>
                </c:pt>
                <c:pt idx="45">
                  <c:v>198.6</c:v>
                </c:pt>
                <c:pt idx="46">
                  <c:v>203.4</c:v>
                </c:pt>
                <c:pt idx="47">
                  <c:v>454.5</c:v>
                </c:pt>
                <c:pt idx="48">
                  <c:v>1136.8</c:v>
                </c:pt>
                <c:pt idx="49">
                  <c:v>1339.1</c:v>
                </c:pt>
                <c:pt idx="50">
                  <c:v>1293.8</c:v>
                </c:pt>
                <c:pt idx="51">
                  <c:v>1710.9</c:v>
                </c:pt>
                <c:pt idx="52">
                  <c:v>1538.5</c:v>
                </c:pt>
                <c:pt idx="53">
                  <c:v>1462.5</c:v>
                </c:pt>
                <c:pt idx="54">
                  <c:v>1264</c:v>
                </c:pt>
                <c:pt idx="55">
                  <c:v>1069.4000000000001</c:v>
                </c:pt>
                <c:pt idx="56">
                  <c:v>1326.3</c:v>
                </c:pt>
                <c:pt idx="57">
                  <c:v>1344.4</c:v>
                </c:pt>
                <c:pt idx="58">
                  <c:v>1466</c:v>
                </c:pt>
                <c:pt idx="59">
                  <c:v>1689.9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B1-D64E-8036-AF619EA2D735}"/>
            </c:ext>
          </c:extLst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hedged pnl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Sheet1!$R$2:$R$61</c:f>
              <c:numCache>
                <c:formatCode>General</c:formatCode>
                <c:ptCount val="60"/>
                <c:pt idx="0">
                  <c:v>3.4000000000000004</c:v>
                </c:pt>
                <c:pt idx="1">
                  <c:v>7.3000000000000007</c:v>
                </c:pt>
                <c:pt idx="2">
                  <c:v>12.700000000000001</c:v>
                </c:pt>
                <c:pt idx="3">
                  <c:v>15.400000000000002</c:v>
                </c:pt>
                <c:pt idx="4">
                  <c:v>23</c:v>
                </c:pt>
                <c:pt idx="5">
                  <c:v>30.7</c:v>
                </c:pt>
                <c:pt idx="6">
                  <c:v>32.700000000000003</c:v>
                </c:pt>
                <c:pt idx="7">
                  <c:v>35</c:v>
                </c:pt>
                <c:pt idx="8">
                  <c:v>37.6</c:v>
                </c:pt>
                <c:pt idx="9">
                  <c:v>39.800000000000004</c:v>
                </c:pt>
                <c:pt idx="10">
                  <c:v>28.000000000000004</c:v>
                </c:pt>
                <c:pt idx="11">
                  <c:v>19.999999999999904</c:v>
                </c:pt>
                <c:pt idx="12">
                  <c:v>-35.700000000000088</c:v>
                </c:pt>
                <c:pt idx="13">
                  <c:v>395.39999999999992</c:v>
                </c:pt>
                <c:pt idx="14">
                  <c:v>454.89999999999992</c:v>
                </c:pt>
                <c:pt idx="15">
                  <c:v>456.2999999999999</c:v>
                </c:pt>
                <c:pt idx="16">
                  <c:v>458.09999999999991</c:v>
                </c:pt>
                <c:pt idx="17">
                  <c:v>460.09999999999991</c:v>
                </c:pt>
                <c:pt idx="18">
                  <c:v>461.89999999999992</c:v>
                </c:pt>
                <c:pt idx="19">
                  <c:v>463.59999999999991</c:v>
                </c:pt>
                <c:pt idx="20">
                  <c:v>465.49999999999989</c:v>
                </c:pt>
                <c:pt idx="21">
                  <c:v>467.39999999999986</c:v>
                </c:pt>
                <c:pt idx="22">
                  <c:v>470.29999999999984</c:v>
                </c:pt>
                <c:pt idx="23">
                  <c:v>472.09999999999985</c:v>
                </c:pt>
                <c:pt idx="24">
                  <c:v>473.89999999999986</c:v>
                </c:pt>
                <c:pt idx="25">
                  <c:v>475.19999999999987</c:v>
                </c:pt>
                <c:pt idx="26">
                  <c:v>477.39999999999986</c:v>
                </c:pt>
                <c:pt idx="27">
                  <c:v>479.29999999999984</c:v>
                </c:pt>
                <c:pt idx="28">
                  <c:v>481.09999999999985</c:v>
                </c:pt>
                <c:pt idx="29">
                  <c:v>484.99999999999983</c:v>
                </c:pt>
                <c:pt idx="30">
                  <c:v>487.59999999999985</c:v>
                </c:pt>
                <c:pt idx="31">
                  <c:v>489.49999999999983</c:v>
                </c:pt>
                <c:pt idx="32">
                  <c:v>491.39999999999981</c:v>
                </c:pt>
                <c:pt idx="33">
                  <c:v>493.0999999999998</c:v>
                </c:pt>
                <c:pt idx="34">
                  <c:v>494.89999999999981</c:v>
                </c:pt>
                <c:pt idx="35">
                  <c:v>497.39999999999981</c:v>
                </c:pt>
                <c:pt idx="36">
                  <c:v>499.0999999999998</c:v>
                </c:pt>
                <c:pt idx="37">
                  <c:v>501.29999999999978</c:v>
                </c:pt>
                <c:pt idx="38">
                  <c:v>504.19999999999976</c:v>
                </c:pt>
                <c:pt idx="39">
                  <c:v>508.59999999999974</c:v>
                </c:pt>
                <c:pt idx="40">
                  <c:v>510.59999999999974</c:v>
                </c:pt>
                <c:pt idx="41">
                  <c:v>513.39999999999975</c:v>
                </c:pt>
                <c:pt idx="42">
                  <c:v>373.79999999999973</c:v>
                </c:pt>
                <c:pt idx="43">
                  <c:v>561.1999999999997</c:v>
                </c:pt>
                <c:pt idx="44">
                  <c:v>730.1999999999997</c:v>
                </c:pt>
                <c:pt idx="45">
                  <c:v>891.99999999999966</c:v>
                </c:pt>
                <c:pt idx="46">
                  <c:v>893.59999999999968</c:v>
                </c:pt>
                <c:pt idx="47">
                  <c:v>894.79999999999973</c:v>
                </c:pt>
                <c:pt idx="48">
                  <c:v>900.09999999999968</c:v>
                </c:pt>
                <c:pt idx="49">
                  <c:v>902.6999999999997</c:v>
                </c:pt>
                <c:pt idx="50">
                  <c:v>905.1999999999997</c:v>
                </c:pt>
                <c:pt idx="51">
                  <c:v>909.09999999999968</c:v>
                </c:pt>
                <c:pt idx="52">
                  <c:v>917.59999999999968</c:v>
                </c:pt>
                <c:pt idx="53">
                  <c:v>919.99999999999966</c:v>
                </c:pt>
                <c:pt idx="54">
                  <c:v>925.6999999999997</c:v>
                </c:pt>
                <c:pt idx="55">
                  <c:v>934.1999999999997</c:v>
                </c:pt>
                <c:pt idx="56">
                  <c:v>943.79999999999973</c:v>
                </c:pt>
                <c:pt idx="57">
                  <c:v>955.1999999999997</c:v>
                </c:pt>
                <c:pt idx="58">
                  <c:v>966.99999999999966</c:v>
                </c:pt>
                <c:pt idx="59">
                  <c:v>974.79999999999961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B1-D64E-8036-AF619EA2D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340527"/>
        <c:axId val="982121727"/>
      </c:lineChart>
      <c:catAx>
        <c:axId val="64434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121727"/>
        <c:crosses val="autoZero"/>
        <c:auto val="1"/>
        <c:lblAlgn val="ctr"/>
        <c:lblOffset val="100"/>
        <c:noMultiLvlLbl val="0"/>
      </c:catAx>
      <c:valAx>
        <c:axId val="9821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4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cc 0'!$I$1</c:f>
              <c:strCache>
                <c:ptCount val="1"/>
                <c:pt idx="0">
                  <c:v>cum_ce_pnl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'weekly cc 0'!$I$2:$I$61</c:f>
              <c:numCache>
                <c:formatCode>General</c:formatCode>
                <c:ptCount val="60"/>
                <c:pt idx="0">
                  <c:v>123.1</c:v>
                </c:pt>
                <c:pt idx="1">
                  <c:v>170.1</c:v>
                </c:pt>
                <c:pt idx="2">
                  <c:v>201.7</c:v>
                </c:pt>
                <c:pt idx="3">
                  <c:v>266.60000000000002</c:v>
                </c:pt>
                <c:pt idx="4">
                  <c:v>318.8</c:v>
                </c:pt>
                <c:pt idx="5">
                  <c:v>330.1</c:v>
                </c:pt>
                <c:pt idx="6">
                  <c:v>350.5</c:v>
                </c:pt>
                <c:pt idx="7">
                  <c:v>393.3</c:v>
                </c:pt>
                <c:pt idx="8">
                  <c:v>396.90000000000003</c:v>
                </c:pt>
                <c:pt idx="9">
                  <c:v>398.8</c:v>
                </c:pt>
                <c:pt idx="10">
                  <c:v>401.90000000000003</c:v>
                </c:pt>
                <c:pt idx="11">
                  <c:v>403.70000000000005</c:v>
                </c:pt>
                <c:pt idx="12">
                  <c:v>405.6</c:v>
                </c:pt>
                <c:pt idx="13">
                  <c:v>407</c:v>
                </c:pt>
                <c:pt idx="14">
                  <c:v>407.8</c:v>
                </c:pt>
                <c:pt idx="15">
                  <c:v>412.3</c:v>
                </c:pt>
                <c:pt idx="16">
                  <c:v>414.1</c:v>
                </c:pt>
                <c:pt idx="17">
                  <c:v>367.6</c:v>
                </c:pt>
                <c:pt idx="18">
                  <c:v>409.20000000000005</c:v>
                </c:pt>
                <c:pt idx="19">
                  <c:v>529.20000000000005</c:v>
                </c:pt>
                <c:pt idx="20">
                  <c:v>554.6</c:v>
                </c:pt>
                <c:pt idx="21">
                  <c:v>495.40000000000003</c:v>
                </c:pt>
                <c:pt idx="22">
                  <c:v>473.90000000000003</c:v>
                </c:pt>
                <c:pt idx="23">
                  <c:v>540.40000000000009</c:v>
                </c:pt>
                <c:pt idx="24">
                  <c:v>568.10000000000014</c:v>
                </c:pt>
                <c:pt idx="25">
                  <c:v>486.90000000000015</c:v>
                </c:pt>
                <c:pt idx="26">
                  <c:v>65.900000000000148</c:v>
                </c:pt>
                <c:pt idx="27">
                  <c:v>161.50000000000014</c:v>
                </c:pt>
                <c:pt idx="28">
                  <c:v>-246.99999999999986</c:v>
                </c:pt>
                <c:pt idx="29">
                  <c:v>-147.19999999999987</c:v>
                </c:pt>
                <c:pt idx="30">
                  <c:v>-120.19999999999987</c:v>
                </c:pt>
                <c:pt idx="31">
                  <c:v>-115.99999999999987</c:v>
                </c:pt>
                <c:pt idx="32">
                  <c:v>-111.79999999999987</c:v>
                </c:pt>
                <c:pt idx="33">
                  <c:v>-109.49999999999987</c:v>
                </c:pt>
                <c:pt idx="34">
                  <c:v>-106.89999999999988</c:v>
                </c:pt>
                <c:pt idx="35">
                  <c:v>-104.99999999999987</c:v>
                </c:pt>
                <c:pt idx="36">
                  <c:v>-195.59999999999985</c:v>
                </c:pt>
                <c:pt idx="37">
                  <c:v>-60.999999999999858</c:v>
                </c:pt>
                <c:pt idx="38">
                  <c:v>-48.299999999999855</c:v>
                </c:pt>
                <c:pt idx="39">
                  <c:v>-42.499999999999858</c:v>
                </c:pt>
                <c:pt idx="40">
                  <c:v>-40.299999999999855</c:v>
                </c:pt>
                <c:pt idx="41">
                  <c:v>-21.099999999999856</c:v>
                </c:pt>
                <c:pt idx="42">
                  <c:v>-17.299999999999855</c:v>
                </c:pt>
                <c:pt idx="43">
                  <c:v>-14.499999999999854</c:v>
                </c:pt>
                <c:pt idx="44">
                  <c:v>-12.899999999999855</c:v>
                </c:pt>
                <c:pt idx="45">
                  <c:v>-11.299999999999855</c:v>
                </c:pt>
                <c:pt idx="46">
                  <c:v>-9.999999999985576E-2</c:v>
                </c:pt>
                <c:pt idx="47">
                  <c:v>-17.899999999999856</c:v>
                </c:pt>
                <c:pt idx="48">
                  <c:v>-597.59999999999991</c:v>
                </c:pt>
                <c:pt idx="49">
                  <c:v>-715.8</c:v>
                </c:pt>
                <c:pt idx="50">
                  <c:v>-596.09999999999991</c:v>
                </c:pt>
                <c:pt idx="51">
                  <c:v>-918.69999999999993</c:v>
                </c:pt>
                <c:pt idx="52">
                  <c:v>-742.69999999999993</c:v>
                </c:pt>
                <c:pt idx="53">
                  <c:v>-655.09999999999991</c:v>
                </c:pt>
                <c:pt idx="54">
                  <c:v>-579.09999999999991</c:v>
                </c:pt>
                <c:pt idx="55">
                  <c:v>-512.49999999999989</c:v>
                </c:pt>
                <c:pt idx="56">
                  <c:v>-461.09999999999991</c:v>
                </c:pt>
                <c:pt idx="57">
                  <c:v>-341.09999999999991</c:v>
                </c:pt>
                <c:pt idx="58">
                  <c:v>-280.2999999999999</c:v>
                </c:pt>
                <c:pt idx="59">
                  <c:v>-387.7999999999999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1-CB49-996B-1C888488F563}"/>
            </c:ext>
          </c:extLst>
        </c:ser>
        <c:ser>
          <c:idx val="1"/>
          <c:order val="1"/>
          <c:tx>
            <c:strRef>
              <c:f>'weekly cc 0'!$J$1</c:f>
              <c:strCache>
                <c:ptCount val="1"/>
                <c:pt idx="0">
                  <c:v>spot_pnl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'weekly cc 0'!$J$2:$J$61</c:f>
              <c:numCache>
                <c:formatCode>General</c:formatCode>
                <c:ptCount val="60"/>
                <c:pt idx="0">
                  <c:v>-207.84999999999854</c:v>
                </c:pt>
                <c:pt idx="1">
                  <c:v>-341.79999999999927</c:v>
                </c:pt>
                <c:pt idx="2">
                  <c:v>-92.150000000001455</c:v>
                </c:pt>
                <c:pt idx="3">
                  <c:v>-308.04999999999927</c:v>
                </c:pt>
                <c:pt idx="4">
                  <c:v>-589.59999999999854</c:v>
                </c:pt>
                <c:pt idx="5">
                  <c:v>-306.54999999999927</c:v>
                </c:pt>
                <c:pt idx="6">
                  <c:v>-164.15000000000146</c:v>
                </c:pt>
                <c:pt idx="7">
                  <c:v>-688.75</c:v>
                </c:pt>
                <c:pt idx="8">
                  <c:v>-878.09999999999854</c:v>
                </c:pt>
                <c:pt idx="9">
                  <c:v>-610.40000000000146</c:v>
                </c:pt>
                <c:pt idx="10">
                  <c:v>-1214.4000000000015</c:v>
                </c:pt>
                <c:pt idx="11">
                  <c:v>-1123.0999999999985</c:v>
                </c:pt>
                <c:pt idx="12">
                  <c:v>-1119.2999999999993</c:v>
                </c:pt>
                <c:pt idx="13">
                  <c:v>-600.84999999999854</c:v>
                </c:pt>
                <c:pt idx="14">
                  <c:v>-372</c:v>
                </c:pt>
                <c:pt idx="15">
                  <c:v>-575.54999999999927</c:v>
                </c:pt>
                <c:pt idx="16">
                  <c:v>-284.95000000000073</c:v>
                </c:pt>
                <c:pt idx="17">
                  <c:v>55.799999999999272</c:v>
                </c:pt>
                <c:pt idx="18">
                  <c:v>97</c:v>
                </c:pt>
                <c:pt idx="19">
                  <c:v>-70.049999999999272</c:v>
                </c:pt>
                <c:pt idx="20">
                  <c:v>121.15000000000146</c:v>
                </c:pt>
                <c:pt idx="21">
                  <c:v>287.75</c:v>
                </c:pt>
                <c:pt idx="22">
                  <c:v>434.54999999999927</c:v>
                </c:pt>
                <c:pt idx="23">
                  <c:v>488.09999999999854</c:v>
                </c:pt>
                <c:pt idx="24">
                  <c:v>571.25</c:v>
                </c:pt>
                <c:pt idx="25">
                  <c:v>772.09999999999854</c:v>
                </c:pt>
                <c:pt idx="26">
                  <c:v>1297.2999999999993</c:v>
                </c:pt>
                <c:pt idx="27">
                  <c:v>1213.75</c:v>
                </c:pt>
                <c:pt idx="28">
                  <c:v>1779.1500000000015</c:v>
                </c:pt>
                <c:pt idx="29">
                  <c:v>1459.9000000000015</c:v>
                </c:pt>
                <c:pt idx="30">
                  <c:v>1181.6500000000015</c:v>
                </c:pt>
                <c:pt idx="31">
                  <c:v>1343.0999999999985</c:v>
                </c:pt>
                <c:pt idx="32">
                  <c:v>1165.25</c:v>
                </c:pt>
                <c:pt idx="33">
                  <c:v>1186.7000000000007</c:v>
                </c:pt>
                <c:pt idx="34">
                  <c:v>1053.7999999999993</c:v>
                </c:pt>
                <c:pt idx="35">
                  <c:v>1527.0499999999993</c:v>
                </c:pt>
                <c:pt idx="36">
                  <c:v>1903.0999999999985</c:v>
                </c:pt>
                <c:pt idx="37">
                  <c:v>1542.3499999999985</c:v>
                </c:pt>
                <c:pt idx="38">
                  <c:v>1323.5499999999993</c:v>
                </c:pt>
                <c:pt idx="39">
                  <c:v>1345.75</c:v>
                </c:pt>
                <c:pt idx="40">
                  <c:v>1594</c:v>
                </c:pt>
                <c:pt idx="41">
                  <c:v>1424.7000000000007</c:v>
                </c:pt>
                <c:pt idx="42">
                  <c:v>657.25</c:v>
                </c:pt>
                <c:pt idx="43">
                  <c:v>933.25</c:v>
                </c:pt>
                <c:pt idx="44">
                  <c:v>1195.2999999999993</c:v>
                </c:pt>
                <c:pt idx="45">
                  <c:v>1565.2000000000007</c:v>
                </c:pt>
                <c:pt idx="46">
                  <c:v>1602</c:v>
                </c:pt>
                <c:pt idx="47">
                  <c:v>1933.1500000000015</c:v>
                </c:pt>
                <c:pt idx="48">
                  <c:v>2701.1500000000015</c:v>
                </c:pt>
                <c:pt idx="49">
                  <c:v>2982.7000000000007</c:v>
                </c:pt>
                <c:pt idx="50">
                  <c:v>3055.0499999999993</c:v>
                </c:pt>
                <c:pt idx="51">
                  <c:v>3578.7000000000007</c:v>
                </c:pt>
                <c:pt idx="52">
                  <c:v>3458.5999999999985</c:v>
                </c:pt>
                <c:pt idx="53">
                  <c:v>3447.2000000000007</c:v>
                </c:pt>
                <c:pt idx="54">
                  <c:v>3262.25</c:v>
                </c:pt>
                <c:pt idx="55">
                  <c:v>3152.5999999999985</c:v>
                </c:pt>
                <c:pt idx="56">
                  <c:v>3497.4500000000007</c:v>
                </c:pt>
                <c:pt idx="57">
                  <c:v>3517.9500000000007</c:v>
                </c:pt>
                <c:pt idx="58">
                  <c:v>3710.75</c:v>
                </c:pt>
                <c:pt idx="59">
                  <c:v>4017.4500000000007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1-CB49-996B-1C888488F563}"/>
            </c:ext>
          </c:extLst>
        </c:ser>
        <c:ser>
          <c:idx val="2"/>
          <c:order val="2"/>
          <c:tx>
            <c:strRef>
              <c:f>'weekly cc 0'!$K$1</c:f>
              <c:strCache>
                <c:ptCount val="1"/>
                <c:pt idx="0">
                  <c:v>cum_pnl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'weekly cc 0'!$K$2:$K$61</c:f>
              <c:numCache>
                <c:formatCode>General</c:formatCode>
                <c:ptCount val="60"/>
                <c:pt idx="0">
                  <c:v>-84.74999999999855</c:v>
                </c:pt>
                <c:pt idx="1">
                  <c:v>-171.69999999999928</c:v>
                </c:pt>
                <c:pt idx="2">
                  <c:v>109.54999999999853</c:v>
                </c:pt>
                <c:pt idx="3">
                  <c:v>-41.44999999999925</c:v>
                </c:pt>
                <c:pt idx="4">
                  <c:v>-270.79999999999853</c:v>
                </c:pt>
                <c:pt idx="5">
                  <c:v>23.55000000000075</c:v>
                </c:pt>
                <c:pt idx="6">
                  <c:v>186.34999999999854</c:v>
                </c:pt>
                <c:pt idx="7">
                  <c:v>-295.45</c:v>
                </c:pt>
                <c:pt idx="8">
                  <c:v>-481.19999999999851</c:v>
                </c:pt>
                <c:pt idx="9">
                  <c:v>-211.60000000000144</c:v>
                </c:pt>
                <c:pt idx="10">
                  <c:v>-812.50000000000136</c:v>
                </c:pt>
                <c:pt idx="11">
                  <c:v>-719.3999999999985</c:v>
                </c:pt>
                <c:pt idx="12">
                  <c:v>-713.69999999999925</c:v>
                </c:pt>
                <c:pt idx="13">
                  <c:v>-193.84999999999854</c:v>
                </c:pt>
                <c:pt idx="14">
                  <c:v>35.800000000000011</c:v>
                </c:pt>
                <c:pt idx="15">
                  <c:v>-163.24999999999926</c:v>
                </c:pt>
                <c:pt idx="16">
                  <c:v>129.1499999999993</c:v>
                </c:pt>
                <c:pt idx="17">
                  <c:v>423.3999999999993</c:v>
                </c:pt>
                <c:pt idx="18">
                  <c:v>506.20000000000005</c:v>
                </c:pt>
                <c:pt idx="19">
                  <c:v>459.15000000000077</c:v>
                </c:pt>
                <c:pt idx="20">
                  <c:v>675.75000000000148</c:v>
                </c:pt>
                <c:pt idx="21">
                  <c:v>783.15000000000009</c:v>
                </c:pt>
                <c:pt idx="22">
                  <c:v>908.44999999999936</c:v>
                </c:pt>
                <c:pt idx="23">
                  <c:v>1028.4999999999986</c:v>
                </c:pt>
                <c:pt idx="24">
                  <c:v>1139.3500000000001</c:v>
                </c:pt>
                <c:pt idx="25">
                  <c:v>1258.9999999999986</c:v>
                </c:pt>
                <c:pt idx="26">
                  <c:v>1363.1999999999994</c:v>
                </c:pt>
                <c:pt idx="27">
                  <c:v>1375.2500000000002</c:v>
                </c:pt>
                <c:pt idx="28">
                  <c:v>1532.1500000000017</c:v>
                </c:pt>
                <c:pt idx="29">
                  <c:v>1312.7000000000016</c:v>
                </c:pt>
                <c:pt idx="30">
                  <c:v>1061.4500000000016</c:v>
                </c:pt>
                <c:pt idx="31">
                  <c:v>1227.0999999999988</c:v>
                </c:pt>
                <c:pt idx="32">
                  <c:v>1053.45</c:v>
                </c:pt>
                <c:pt idx="33">
                  <c:v>1077.200000000001</c:v>
                </c:pt>
                <c:pt idx="34">
                  <c:v>946.89999999999941</c:v>
                </c:pt>
                <c:pt idx="35">
                  <c:v>1422.0499999999995</c:v>
                </c:pt>
                <c:pt idx="36">
                  <c:v>1707.4999999999986</c:v>
                </c:pt>
                <c:pt idx="37">
                  <c:v>1481.3499999999988</c:v>
                </c:pt>
                <c:pt idx="38">
                  <c:v>1275.2499999999993</c:v>
                </c:pt>
                <c:pt idx="39">
                  <c:v>1303.2500000000002</c:v>
                </c:pt>
                <c:pt idx="40">
                  <c:v>1553.7</c:v>
                </c:pt>
                <c:pt idx="41">
                  <c:v>1403.6000000000008</c:v>
                </c:pt>
                <c:pt idx="42">
                  <c:v>639.95000000000016</c:v>
                </c:pt>
                <c:pt idx="43">
                  <c:v>918.75000000000011</c:v>
                </c:pt>
                <c:pt idx="44">
                  <c:v>1182.3999999999994</c:v>
                </c:pt>
                <c:pt idx="45">
                  <c:v>1553.9000000000008</c:v>
                </c:pt>
                <c:pt idx="46">
                  <c:v>1601.9</c:v>
                </c:pt>
                <c:pt idx="47">
                  <c:v>1915.2500000000016</c:v>
                </c:pt>
                <c:pt idx="48">
                  <c:v>2103.5500000000015</c:v>
                </c:pt>
                <c:pt idx="49">
                  <c:v>2266.9000000000005</c:v>
                </c:pt>
                <c:pt idx="50">
                  <c:v>2458.9499999999994</c:v>
                </c:pt>
                <c:pt idx="51">
                  <c:v>2660.0000000000009</c:v>
                </c:pt>
                <c:pt idx="52">
                  <c:v>2715.8999999999987</c:v>
                </c:pt>
                <c:pt idx="53">
                  <c:v>2792.1000000000008</c:v>
                </c:pt>
                <c:pt idx="54">
                  <c:v>2683.15</c:v>
                </c:pt>
                <c:pt idx="55">
                  <c:v>2640.0999999999985</c:v>
                </c:pt>
                <c:pt idx="56">
                  <c:v>3036.3500000000008</c:v>
                </c:pt>
                <c:pt idx="57">
                  <c:v>3176.8500000000008</c:v>
                </c:pt>
                <c:pt idx="58">
                  <c:v>3430.4500000000003</c:v>
                </c:pt>
                <c:pt idx="59">
                  <c:v>3629.650000000001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51-CB49-996B-1C888488F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965631"/>
        <c:axId val="873967343"/>
      </c:lineChart>
      <c:catAx>
        <c:axId val="87396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67343"/>
        <c:crosses val="autoZero"/>
        <c:auto val="1"/>
        <c:lblAlgn val="ctr"/>
        <c:lblOffset val="100"/>
        <c:noMultiLvlLbl val="0"/>
      </c:catAx>
      <c:valAx>
        <c:axId val="87396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cc 100'!$I$1</c:f>
              <c:strCache>
                <c:ptCount val="1"/>
                <c:pt idx="0">
                  <c:v>cum_ce_pnl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'weekly cc 100'!$I$2:$I$62</c:f>
              <c:numCache>
                <c:formatCode>General</c:formatCode>
                <c:ptCount val="61"/>
                <c:pt idx="0">
                  <c:v>75.7</c:v>
                </c:pt>
                <c:pt idx="1">
                  <c:v>122.7</c:v>
                </c:pt>
                <c:pt idx="2">
                  <c:v>154.30000000000001</c:v>
                </c:pt>
                <c:pt idx="3">
                  <c:v>219.20000000000002</c:v>
                </c:pt>
                <c:pt idx="4">
                  <c:v>271.40000000000003</c:v>
                </c:pt>
                <c:pt idx="5">
                  <c:v>282.70000000000005</c:v>
                </c:pt>
                <c:pt idx="6">
                  <c:v>303.10000000000002</c:v>
                </c:pt>
                <c:pt idx="7">
                  <c:v>345.90000000000003</c:v>
                </c:pt>
                <c:pt idx="8">
                  <c:v>349.50000000000006</c:v>
                </c:pt>
                <c:pt idx="9">
                  <c:v>351.40000000000003</c:v>
                </c:pt>
                <c:pt idx="10">
                  <c:v>354.50000000000006</c:v>
                </c:pt>
                <c:pt idx="11">
                  <c:v>356.30000000000007</c:v>
                </c:pt>
                <c:pt idx="12">
                  <c:v>358.20000000000005</c:v>
                </c:pt>
                <c:pt idx="13">
                  <c:v>359.6</c:v>
                </c:pt>
                <c:pt idx="14">
                  <c:v>360.40000000000003</c:v>
                </c:pt>
                <c:pt idx="15">
                  <c:v>364.90000000000003</c:v>
                </c:pt>
                <c:pt idx="16">
                  <c:v>366.70000000000005</c:v>
                </c:pt>
                <c:pt idx="17">
                  <c:v>320.20000000000005</c:v>
                </c:pt>
                <c:pt idx="18">
                  <c:v>366.30000000000007</c:v>
                </c:pt>
                <c:pt idx="19">
                  <c:v>458.70000000000005</c:v>
                </c:pt>
                <c:pt idx="20">
                  <c:v>452.80000000000007</c:v>
                </c:pt>
                <c:pt idx="21">
                  <c:v>440.00000000000006</c:v>
                </c:pt>
                <c:pt idx="22">
                  <c:v>471.70000000000005</c:v>
                </c:pt>
                <c:pt idx="23">
                  <c:v>527.80000000000007</c:v>
                </c:pt>
                <c:pt idx="24">
                  <c:v>579.80000000000007</c:v>
                </c:pt>
                <c:pt idx="25">
                  <c:v>538.40000000000009</c:v>
                </c:pt>
                <c:pt idx="26">
                  <c:v>161.90000000000009</c:v>
                </c:pt>
                <c:pt idx="27">
                  <c:v>215.7000000000001</c:v>
                </c:pt>
                <c:pt idx="28">
                  <c:v>-161.89999999999992</c:v>
                </c:pt>
                <c:pt idx="29">
                  <c:v>-102.89999999999992</c:v>
                </c:pt>
                <c:pt idx="30">
                  <c:v>-75.89999999999992</c:v>
                </c:pt>
                <c:pt idx="31">
                  <c:v>-71.699999999999918</c:v>
                </c:pt>
                <c:pt idx="32">
                  <c:v>-67.499999999999915</c:v>
                </c:pt>
                <c:pt idx="33">
                  <c:v>-65.199999999999918</c:v>
                </c:pt>
                <c:pt idx="34">
                  <c:v>-62.599999999999916</c:v>
                </c:pt>
                <c:pt idx="35">
                  <c:v>-60.699999999999918</c:v>
                </c:pt>
                <c:pt idx="36">
                  <c:v>-151.2999999999999</c:v>
                </c:pt>
                <c:pt idx="37">
                  <c:v>-72.399999999999892</c:v>
                </c:pt>
                <c:pt idx="38">
                  <c:v>-59.699999999999889</c:v>
                </c:pt>
                <c:pt idx="39">
                  <c:v>-53.899999999999892</c:v>
                </c:pt>
                <c:pt idx="40">
                  <c:v>-51.699999999999889</c:v>
                </c:pt>
                <c:pt idx="41">
                  <c:v>-32.499999999999886</c:v>
                </c:pt>
                <c:pt idx="42">
                  <c:v>-28.699999999999886</c:v>
                </c:pt>
                <c:pt idx="43">
                  <c:v>-25.899999999999885</c:v>
                </c:pt>
                <c:pt idx="44">
                  <c:v>-24.299999999999883</c:v>
                </c:pt>
                <c:pt idx="45">
                  <c:v>-22.699999999999882</c:v>
                </c:pt>
                <c:pt idx="46">
                  <c:v>-11.499999999999883</c:v>
                </c:pt>
                <c:pt idx="47">
                  <c:v>-29.299999999999883</c:v>
                </c:pt>
                <c:pt idx="48">
                  <c:v>-566.89999999999986</c:v>
                </c:pt>
                <c:pt idx="49">
                  <c:v>-638.69999999999982</c:v>
                </c:pt>
                <c:pt idx="50">
                  <c:v>-520.99999999999977</c:v>
                </c:pt>
                <c:pt idx="51">
                  <c:v>-825.79999999999973</c:v>
                </c:pt>
                <c:pt idx="52">
                  <c:v>-699.39999999999975</c:v>
                </c:pt>
                <c:pt idx="53">
                  <c:v>-611.79999999999973</c:v>
                </c:pt>
                <c:pt idx="54">
                  <c:v>-535.79999999999973</c:v>
                </c:pt>
                <c:pt idx="55">
                  <c:v>-469.1999999999997</c:v>
                </c:pt>
                <c:pt idx="56">
                  <c:v>-417.79999999999973</c:v>
                </c:pt>
                <c:pt idx="57">
                  <c:v>-297.79999999999973</c:v>
                </c:pt>
                <c:pt idx="58">
                  <c:v>-211.29999999999973</c:v>
                </c:pt>
                <c:pt idx="59">
                  <c:v>-275.99999999999972</c:v>
                </c:pt>
                <c:pt idx="60">
                  <c:v>-130.39999999999972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8-FC40-B87A-D54D5B348621}"/>
            </c:ext>
          </c:extLst>
        </c:ser>
        <c:ser>
          <c:idx val="1"/>
          <c:order val="1"/>
          <c:tx>
            <c:strRef>
              <c:f>'weekly cc 100'!$J$1</c:f>
              <c:strCache>
                <c:ptCount val="1"/>
                <c:pt idx="0">
                  <c:v>spot_pnl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'weekly cc 100'!$J$2:$J$62</c:f>
              <c:numCache>
                <c:formatCode>General</c:formatCode>
                <c:ptCount val="61"/>
                <c:pt idx="0">
                  <c:v>-207.84999999999854</c:v>
                </c:pt>
                <c:pt idx="1">
                  <c:v>-341.79999999999927</c:v>
                </c:pt>
                <c:pt idx="2">
                  <c:v>-92.150000000001455</c:v>
                </c:pt>
                <c:pt idx="3">
                  <c:v>-308.04999999999927</c:v>
                </c:pt>
                <c:pt idx="4">
                  <c:v>-589.59999999999854</c:v>
                </c:pt>
                <c:pt idx="5">
                  <c:v>-306.54999999999927</c:v>
                </c:pt>
                <c:pt idx="6">
                  <c:v>-164.15000000000146</c:v>
                </c:pt>
                <c:pt idx="7">
                  <c:v>-688.75</c:v>
                </c:pt>
                <c:pt idx="8">
                  <c:v>-878.09999999999854</c:v>
                </c:pt>
                <c:pt idx="9">
                  <c:v>-610.40000000000146</c:v>
                </c:pt>
                <c:pt idx="10">
                  <c:v>-1214.4000000000015</c:v>
                </c:pt>
                <c:pt idx="11">
                  <c:v>-1123.0999999999985</c:v>
                </c:pt>
                <c:pt idx="12">
                  <c:v>-1119.2999999999993</c:v>
                </c:pt>
                <c:pt idx="13">
                  <c:v>-600.84999999999854</c:v>
                </c:pt>
                <c:pt idx="14">
                  <c:v>-372</c:v>
                </c:pt>
                <c:pt idx="15">
                  <c:v>-575.54999999999927</c:v>
                </c:pt>
                <c:pt idx="16">
                  <c:v>-284.95000000000073</c:v>
                </c:pt>
                <c:pt idx="17">
                  <c:v>55.799999999999272</c:v>
                </c:pt>
                <c:pt idx="18">
                  <c:v>97</c:v>
                </c:pt>
                <c:pt idx="19">
                  <c:v>-70.049999999999272</c:v>
                </c:pt>
                <c:pt idx="20">
                  <c:v>121.15000000000146</c:v>
                </c:pt>
                <c:pt idx="21">
                  <c:v>287.75</c:v>
                </c:pt>
                <c:pt idx="22">
                  <c:v>434.54999999999927</c:v>
                </c:pt>
                <c:pt idx="23">
                  <c:v>488.09999999999854</c:v>
                </c:pt>
                <c:pt idx="24">
                  <c:v>571.25</c:v>
                </c:pt>
                <c:pt idx="25">
                  <c:v>772.09999999999854</c:v>
                </c:pt>
                <c:pt idx="26">
                  <c:v>1297.2999999999993</c:v>
                </c:pt>
                <c:pt idx="27">
                  <c:v>1213.75</c:v>
                </c:pt>
                <c:pt idx="28">
                  <c:v>1779.1500000000015</c:v>
                </c:pt>
                <c:pt idx="29">
                  <c:v>1459.9000000000015</c:v>
                </c:pt>
                <c:pt idx="30">
                  <c:v>1181.6500000000015</c:v>
                </c:pt>
                <c:pt idx="31">
                  <c:v>1343.0999999999985</c:v>
                </c:pt>
                <c:pt idx="32">
                  <c:v>1165.25</c:v>
                </c:pt>
                <c:pt idx="33">
                  <c:v>1186.7000000000007</c:v>
                </c:pt>
                <c:pt idx="34">
                  <c:v>1053.7999999999993</c:v>
                </c:pt>
                <c:pt idx="35">
                  <c:v>1527.0499999999993</c:v>
                </c:pt>
                <c:pt idx="36">
                  <c:v>1903.0999999999985</c:v>
                </c:pt>
                <c:pt idx="37">
                  <c:v>1542.3499999999985</c:v>
                </c:pt>
                <c:pt idx="38">
                  <c:v>1323.5499999999993</c:v>
                </c:pt>
                <c:pt idx="39">
                  <c:v>1345.75</c:v>
                </c:pt>
                <c:pt idx="40">
                  <c:v>1594</c:v>
                </c:pt>
                <c:pt idx="41">
                  <c:v>1424.7000000000007</c:v>
                </c:pt>
                <c:pt idx="42">
                  <c:v>657.25</c:v>
                </c:pt>
                <c:pt idx="43">
                  <c:v>933.25</c:v>
                </c:pt>
                <c:pt idx="44">
                  <c:v>1195.2999999999993</c:v>
                </c:pt>
                <c:pt idx="45">
                  <c:v>1565.2000000000007</c:v>
                </c:pt>
                <c:pt idx="46">
                  <c:v>1602</c:v>
                </c:pt>
                <c:pt idx="47">
                  <c:v>1933.1500000000015</c:v>
                </c:pt>
                <c:pt idx="48">
                  <c:v>2701.1500000000015</c:v>
                </c:pt>
                <c:pt idx="49">
                  <c:v>2982.7000000000007</c:v>
                </c:pt>
                <c:pt idx="50">
                  <c:v>3055.0499999999993</c:v>
                </c:pt>
                <c:pt idx="51">
                  <c:v>3578.7000000000007</c:v>
                </c:pt>
                <c:pt idx="52">
                  <c:v>3458.5999999999985</c:v>
                </c:pt>
                <c:pt idx="53">
                  <c:v>3447.2000000000007</c:v>
                </c:pt>
                <c:pt idx="54">
                  <c:v>3262.25</c:v>
                </c:pt>
                <c:pt idx="55">
                  <c:v>3152.5999999999985</c:v>
                </c:pt>
                <c:pt idx="56">
                  <c:v>3497.4500000000007</c:v>
                </c:pt>
                <c:pt idx="57">
                  <c:v>3517.9500000000007</c:v>
                </c:pt>
                <c:pt idx="58">
                  <c:v>3710.75</c:v>
                </c:pt>
                <c:pt idx="59">
                  <c:v>4017.4500000000007</c:v>
                </c:pt>
                <c:pt idx="60">
                  <c:v>3782.7999999999993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8-FC40-B87A-D54D5B348621}"/>
            </c:ext>
          </c:extLst>
        </c:ser>
        <c:ser>
          <c:idx val="2"/>
          <c:order val="2"/>
          <c:tx>
            <c:strRef>
              <c:f>'weekly cc 100'!$K$1</c:f>
              <c:strCache>
                <c:ptCount val="1"/>
                <c:pt idx="0">
                  <c:v>cum_pnl_100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'weekly cc 100'!$K$2:$K$62</c:f>
              <c:numCache>
                <c:formatCode>General</c:formatCode>
                <c:ptCount val="61"/>
                <c:pt idx="0">
                  <c:v>-132.14999999999856</c:v>
                </c:pt>
                <c:pt idx="1">
                  <c:v>-219.09999999999928</c:v>
                </c:pt>
                <c:pt idx="2">
                  <c:v>62.149999999998556</c:v>
                </c:pt>
                <c:pt idx="3">
                  <c:v>-88.849999999999255</c:v>
                </c:pt>
                <c:pt idx="4">
                  <c:v>-318.19999999999851</c:v>
                </c:pt>
                <c:pt idx="5">
                  <c:v>-23.849999999999227</c:v>
                </c:pt>
                <c:pt idx="6">
                  <c:v>138.94999999999857</c:v>
                </c:pt>
                <c:pt idx="7">
                  <c:v>-342.84999999999997</c:v>
                </c:pt>
                <c:pt idx="8">
                  <c:v>-528.59999999999854</c:v>
                </c:pt>
                <c:pt idx="9">
                  <c:v>-259.00000000000142</c:v>
                </c:pt>
                <c:pt idx="10">
                  <c:v>-859.90000000000146</c:v>
                </c:pt>
                <c:pt idx="11">
                  <c:v>-766.79999999999848</c:v>
                </c:pt>
                <c:pt idx="12">
                  <c:v>-761.09999999999923</c:v>
                </c:pt>
                <c:pt idx="13">
                  <c:v>-241.24999999999852</c:v>
                </c:pt>
                <c:pt idx="14">
                  <c:v>-11.599999999999966</c:v>
                </c:pt>
                <c:pt idx="15">
                  <c:v>-210.64999999999924</c:v>
                </c:pt>
                <c:pt idx="16">
                  <c:v>81.749999999999318</c:v>
                </c:pt>
                <c:pt idx="17">
                  <c:v>375.99999999999932</c:v>
                </c:pt>
                <c:pt idx="18">
                  <c:v>463.30000000000007</c:v>
                </c:pt>
                <c:pt idx="19">
                  <c:v>388.65000000000077</c:v>
                </c:pt>
                <c:pt idx="20">
                  <c:v>573.95000000000152</c:v>
                </c:pt>
                <c:pt idx="21">
                  <c:v>727.75</c:v>
                </c:pt>
                <c:pt idx="22">
                  <c:v>906.24999999999932</c:v>
                </c:pt>
                <c:pt idx="23">
                  <c:v>1015.8999999999986</c:v>
                </c:pt>
                <c:pt idx="24">
                  <c:v>1151.0500000000002</c:v>
                </c:pt>
                <c:pt idx="25">
                  <c:v>1310.4999999999986</c:v>
                </c:pt>
                <c:pt idx="26">
                  <c:v>1459.1999999999994</c:v>
                </c:pt>
                <c:pt idx="27">
                  <c:v>1429.45</c:v>
                </c:pt>
                <c:pt idx="28">
                  <c:v>1617.2500000000016</c:v>
                </c:pt>
                <c:pt idx="29">
                  <c:v>1357.0000000000016</c:v>
                </c:pt>
                <c:pt idx="30">
                  <c:v>1105.7500000000016</c:v>
                </c:pt>
                <c:pt idx="31">
                  <c:v>1271.3999999999987</c:v>
                </c:pt>
                <c:pt idx="32">
                  <c:v>1097.75</c:v>
                </c:pt>
                <c:pt idx="33">
                  <c:v>1121.5000000000009</c:v>
                </c:pt>
                <c:pt idx="34">
                  <c:v>991.19999999999936</c:v>
                </c:pt>
                <c:pt idx="35">
                  <c:v>1466.3499999999995</c:v>
                </c:pt>
                <c:pt idx="36">
                  <c:v>1751.7999999999986</c:v>
                </c:pt>
                <c:pt idx="37">
                  <c:v>1469.9499999999987</c:v>
                </c:pt>
                <c:pt idx="38">
                  <c:v>1263.8499999999995</c:v>
                </c:pt>
                <c:pt idx="39">
                  <c:v>1291.8500000000001</c:v>
                </c:pt>
                <c:pt idx="40">
                  <c:v>1542.3000000000002</c:v>
                </c:pt>
                <c:pt idx="41">
                  <c:v>1392.2000000000007</c:v>
                </c:pt>
                <c:pt idx="42">
                  <c:v>628.55000000000007</c:v>
                </c:pt>
                <c:pt idx="43">
                  <c:v>907.35000000000014</c:v>
                </c:pt>
                <c:pt idx="44">
                  <c:v>1170.9999999999993</c:v>
                </c:pt>
                <c:pt idx="45">
                  <c:v>1542.5000000000009</c:v>
                </c:pt>
                <c:pt idx="46">
                  <c:v>1590.5000000000002</c:v>
                </c:pt>
                <c:pt idx="47">
                  <c:v>1903.8500000000015</c:v>
                </c:pt>
                <c:pt idx="48">
                  <c:v>2134.2500000000018</c:v>
                </c:pt>
                <c:pt idx="49">
                  <c:v>2344.0000000000009</c:v>
                </c:pt>
                <c:pt idx="50">
                  <c:v>2534.0499999999993</c:v>
                </c:pt>
                <c:pt idx="51">
                  <c:v>2752.900000000001</c:v>
                </c:pt>
                <c:pt idx="52">
                  <c:v>2759.1999999999989</c:v>
                </c:pt>
                <c:pt idx="53">
                  <c:v>2835.400000000001</c:v>
                </c:pt>
                <c:pt idx="54">
                  <c:v>2726.4500000000003</c:v>
                </c:pt>
                <c:pt idx="55">
                  <c:v>2683.3999999999987</c:v>
                </c:pt>
                <c:pt idx="56">
                  <c:v>3079.650000000001</c:v>
                </c:pt>
                <c:pt idx="57">
                  <c:v>3220.150000000001</c:v>
                </c:pt>
                <c:pt idx="58">
                  <c:v>3499.4500000000003</c:v>
                </c:pt>
                <c:pt idx="59">
                  <c:v>3741.4500000000012</c:v>
                </c:pt>
                <c:pt idx="60">
                  <c:v>3652.3999999999996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8-FC40-B87A-D54D5B348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048959"/>
        <c:axId val="422118335"/>
      </c:lineChart>
      <c:catAx>
        <c:axId val="42204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18335"/>
        <c:crosses val="autoZero"/>
        <c:auto val="1"/>
        <c:lblAlgn val="ctr"/>
        <c:lblOffset val="100"/>
        <c:noMultiLvlLbl val="0"/>
      </c:catAx>
      <c:valAx>
        <c:axId val="4221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4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cc 200 CMP'!$I$1</c:f>
              <c:strCache>
                <c:ptCount val="1"/>
                <c:pt idx="0">
                  <c:v>cum_ce_pnl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'weekly cc 200 CMP'!$I$2:$I$62</c:f>
              <c:numCache>
                <c:formatCode>General</c:formatCode>
                <c:ptCount val="61"/>
                <c:pt idx="0">
                  <c:v>42</c:v>
                </c:pt>
                <c:pt idx="1">
                  <c:v>89</c:v>
                </c:pt>
                <c:pt idx="2">
                  <c:v>120.6</c:v>
                </c:pt>
                <c:pt idx="3">
                  <c:v>154.19999999999999</c:v>
                </c:pt>
                <c:pt idx="4">
                  <c:v>206.39999999999998</c:v>
                </c:pt>
                <c:pt idx="5">
                  <c:v>217.7</c:v>
                </c:pt>
                <c:pt idx="6">
                  <c:v>238.1</c:v>
                </c:pt>
                <c:pt idx="7">
                  <c:v>280.89999999999998</c:v>
                </c:pt>
                <c:pt idx="8">
                  <c:v>284.5</c:v>
                </c:pt>
                <c:pt idx="9">
                  <c:v>286.39999999999998</c:v>
                </c:pt>
                <c:pt idx="10">
                  <c:v>289.5</c:v>
                </c:pt>
                <c:pt idx="11">
                  <c:v>291.3</c:v>
                </c:pt>
                <c:pt idx="12">
                  <c:v>293.2</c:v>
                </c:pt>
                <c:pt idx="13">
                  <c:v>294.59999999999997</c:v>
                </c:pt>
                <c:pt idx="14">
                  <c:v>295.39999999999998</c:v>
                </c:pt>
                <c:pt idx="15">
                  <c:v>299.89999999999998</c:v>
                </c:pt>
                <c:pt idx="16">
                  <c:v>301.7</c:v>
                </c:pt>
                <c:pt idx="17">
                  <c:v>255.2</c:v>
                </c:pt>
                <c:pt idx="18">
                  <c:v>276.59999999999997</c:v>
                </c:pt>
                <c:pt idx="19">
                  <c:v>325.59999999999997</c:v>
                </c:pt>
                <c:pt idx="20">
                  <c:v>358.29999999999995</c:v>
                </c:pt>
                <c:pt idx="21">
                  <c:v>374.49999999999994</c:v>
                </c:pt>
                <c:pt idx="22">
                  <c:v>408.69999999999993</c:v>
                </c:pt>
                <c:pt idx="23">
                  <c:v>486.09999999999991</c:v>
                </c:pt>
                <c:pt idx="24">
                  <c:v>513.79999999999995</c:v>
                </c:pt>
                <c:pt idx="25">
                  <c:v>531.19999999999993</c:v>
                </c:pt>
                <c:pt idx="26">
                  <c:v>217.19999999999993</c:v>
                </c:pt>
                <c:pt idx="27">
                  <c:v>245.19999999999993</c:v>
                </c:pt>
                <c:pt idx="28">
                  <c:v>-58.10000000000008</c:v>
                </c:pt>
                <c:pt idx="29">
                  <c:v>-25.500000000000078</c:v>
                </c:pt>
                <c:pt idx="30">
                  <c:v>1.4999999999999218</c:v>
                </c:pt>
                <c:pt idx="31">
                  <c:v>5.699999999999922</c:v>
                </c:pt>
                <c:pt idx="32">
                  <c:v>9.8999999999999222</c:v>
                </c:pt>
                <c:pt idx="33">
                  <c:v>12.199999999999921</c:v>
                </c:pt>
                <c:pt idx="34">
                  <c:v>14.799999999999921</c:v>
                </c:pt>
                <c:pt idx="35">
                  <c:v>16.699999999999921</c:v>
                </c:pt>
                <c:pt idx="36">
                  <c:v>-73.900000000000077</c:v>
                </c:pt>
                <c:pt idx="37">
                  <c:v>-33.800000000000075</c:v>
                </c:pt>
                <c:pt idx="38">
                  <c:v>-21.100000000000076</c:v>
                </c:pt>
                <c:pt idx="39">
                  <c:v>-15.300000000000075</c:v>
                </c:pt>
                <c:pt idx="40">
                  <c:v>-13.100000000000076</c:v>
                </c:pt>
                <c:pt idx="41">
                  <c:v>6.0999999999999233</c:v>
                </c:pt>
                <c:pt idx="42">
                  <c:v>9.899999999999924</c:v>
                </c:pt>
                <c:pt idx="43">
                  <c:v>12.699999999999925</c:v>
                </c:pt>
                <c:pt idx="44">
                  <c:v>14.299999999999924</c:v>
                </c:pt>
                <c:pt idx="45">
                  <c:v>15.899999999999924</c:v>
                </c:pt>
                <c:pt idx="46">
                  <c:v>27.099999999999923</c:v>
                </c:pt>
                <c:pt idx="47">
                  <c:v>9.2999999999999226</c:v>
                </c:pt>
                <c:pt idx="48">
                  <c:v>-473.2000000000001</c:v>
                </c:pt>
                <c:pt idx="49">
                  <c:v>-486.30000000000013</c:v>
                </c:pt>
                <c:pt idx="50">
                  <c:v>-412.10000000000014</c:v>
                </c:pt>
                <c:pt idx="51">
                  <c:v>-670.90000000000009</c:v>
                </c:pt>
                <c:pt idx="52">
                  <c:v>-583.30000000000007</c:v>
                </c:pt>
                <c:pt idx="53">
                  <c:v>-514.90000000000009</c:v>
                </c:pt>
                <c:pt idx="54">
                  <c:v>-455.2000000000001</c:v>
                </c:pt>
                <c:pt idx="55">
                  <c:v>-388.60000000000014</c:v>
                </c:pt>
                <c:pt idx="56">
                  <c:v>-337.20000000000016</c:v>
                </c:pt>
                <c:pt idx="57">
                  <c:v>-253.00000000000017</c:v>
                </c:pt>
                <c:pt idx="58">
                  <c:v>-146.80000000000018</c:v>
                </c:pt>
                <c:pt idx="59">
                  <c:v>-211.50000000000017</c:v>
                </c:pt>
                <c:pt idx="60">
                  <c:v>-110.80000000000017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3-C54B-BBF8-CC42F93AC483}"/>
            </c:ext>
          </c:extLst>
        </c:ser>
        <c:ser>
          <c:idx val="1"/>
          <c:order val="1"/>
          <c:tx>
            <c:strRef>
              <c:f>'weekly cc 200 CMP'!$J$1</c:f>
              <c:strCache>
                <c:ptCount val="1"/>
                <c:pt idx="0">
                  <c:v>spot_pnl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'weekly cc 200 CMP'!$J$2:$J$62</c:f>
              <c:numCache>
                <c:formatCode>General</c:formatCode>
                <c:ptCount val="61"/>
                <c:pt idx="0">
                  <c:v>-207.84999999999854</c:v>
                </c:pt>
                <c:pt idx="1">
                  <c:v>-341.79999999999927</c:v>
                </c:pt>
                <c:pt idx="2">
                  <c:v>-92.150000000001455</c:v>
                </c:pt>
                <c:pt idx="3">
                  <c:v>-308.04999999999927</c:v>
                </c:pt>
                <c:pt idx="4">
                  <c:v>-589.59999999999854</c:v>
                </c:pt>
                <c:pt idx="5">
                  <c:v>-306.54999999999927</c:v>
                </c:pt>
                <c:pt idx="6">
                  <c:v>-164.15000000000146</c:v>
                </c:pt>
                <c:pt idx="7">
                  <c:v>-688.75</c:v>
                </c:pt>
                <c:pt idx="8">
                  <c:v>-878.09999999999854</c:v>
                </c:pt>
                <c:pt idx="9">
                  <c:v>-610.40000000000146</c:v>
                </c:pt>
                <c:pt idx="10">
                  <c:v>-1214.4000000000015</c:v>
                </c:pt>
                <c:pt idx="11">
                  <c:v>-1123.0999999999985</c:v>
                </c:pt>
                <c:pt idx="12">
                  <c:v>-1119.2999999999993</c:v>
                </c:pt>
                <c:pt idx="13">
                  <c:v>-600.84999999999854</c:v>
                </c:pt>
                <c:pt idx="14">
                  <c:v>-372</c:v>
                </c:pt>
                <c:pt idx="15">
                  <c:v>-575.54999999999927</c:v>
                </c:pt>
                <c:pt idx="16">
                  <c:v>-284.95000000000073</c:v>
                </c:pt>
                <c:pt idx="17">
                  <c:v>55.799999999999272</c:v>
                </c:pt>
                <c:pt idx="18">
                  <c:v>97</c:v>
                </c:pt>
                <c:pt idx="19">
                  <c:v>-70.049999999999272</c:v>
                </c:pt>
                <c:pt idx="20">
                  <c:v>121.15000000000146</c:v>
                </c:pt>
                <c:pt idx="21">
                  <c:v>287.75</c:v>
                </c:pt>
                <c:pt idx="22">
                  <c:v>434.54999999999927</c:v>
                </c:pt>
                <c:pt idx="23">
                  <c:v>488.09999999999854</c:v>
                </c:pt>
                <c:pt idx="24">
                  <c:v>571.25</c:v>
                </c:pt>
                <c:pt idx="25">
                  <c:v>772.09999999999854</c:v>
                </c:pt>
                <c:pt idx="26">
                  <c:v>1297.2999999999993</c:v>
                </c:pt>
                <c:pt idx="27">
                  <c:v>1213.75</c:v>
                </c:pt>
                <c:pt idx="28">
                  <c:v>1779.1500000000015</c:v>
                </c:pt>
                <c:pt idx="29">
                  <c:v>1459.9000000000015</c:v>
                </c:pt>
                <c:pt idx="30">
                  <c:v>1181.6500000000015</c:v>
                </c:pt>
                <c:pt idx="31">
                  <c:v>1343.0999999999985</c:v>
                </c:pt>
                <c:pt idx="32">
                  <c:v>1165.25</c:v>
                </c:pt>
                <c:pt idx="33">
                  <c:v>1186.7000000000007</c:v>
                </c:pt>
                <c:pt idx="34">
                  <c:v>1053.7999999999993</c:v>
                </c:pt>
                <c:pt idx="35">
                  <c:v>1527.0499999999993</c:v>
                </c:pt>
                <c:pt idx="36">
                  <c:v>1903.0999999999985</c:v>
                </c:pt>
                <c:pt idx="37">
                  <c:v>1542.3499999999985</c:v>
                </c:pt>
                <c:pt idx="38">
                  <c:v>1323.5499999999993</c:v>
                </c:pt>
                <c:pt idx="39">
                  <c:v>1345.75</c:v>
                </c:pt>
                <c:pt idx="40">
                  <c:v>1594</c:v>
                </c:pt>
                <c:pt idx="41">
                  <c:v>1424.7000000000007</c:v>
                </c:pt>
                <c:pt idx="42">
                  <c:v>657.25</c:v>
                </c:pt>
                <c:pt idx="43">
                  <c:v>933.25</c:v>
                </c:pt>
                <c:pt idx="44">
                  <c:v>1195.2999999999993</c:v>
                </c:pt>
                <c:pt idx="45">
                  <c:v>1565.2000000000007</c:v>
                </c:pt>
                <c:pt idx="46">
                  <c:v>1602</c:v>
                </c:pt>
                <c:pt idx="47">
                  <c:v>1933.1500000000015</c:v>
                </c:pt>
                <c:pt idx="48">
                  <c:v>2701.1500000000015</c:v>
                </c:pt>
                <c:pt idx="49">
                  <c:v>2982.7000000000007</c:v>
                </c:pt>
                <c:pt idx="50">
                  <c:v>3055.0499999999993</c:v>
                </c:pt>
                <c:pt idx="51">
                  <c:v>3578.7000000000007</c:v>
                </c:pt>
                <c:pt idx="52">
                  <c:v>3458.5999999999985</c:v>
                </c:pt>
                <c:pt idx="53">
                  <c:v>3447.2000000000007</c:v>
                </c:pt>
                <c:pt idx="54">
                  <c:v>3262.25</c:v>
                </c:pt>
                <c:pt idx="55">
                  <c:v>3152.5999999999985</c:v>
                </c:pt>
                <c:pt idx="56">
                  <c:v>3497.4500000000007</c:v>
                </c:pt>
                <c:pt idx="57">
                  <c:v>3517.9500000000007</c:v>
                </c:pt>
                <c:pt idx="58">
                  <c:v>3710.75</c:v>
                </c:pt>
                <c:pt idx="59">
                  <c:v>4017.4500000000007</c:v>
                </c:pt>
                <c:pt idx="60">
                  <c:v>3782.7999999999993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3-C54B-BBF8-CC42F93AC483}"/>
            </c:ext>
          </c:extLst>
        </c:ser>
        <c:ser>
          <c:idx val="2"/>
          <c:order val="2"/>
          <c:tx>
            <c:strRef>
              <c:f>'weekly cc 200 CMP'!$K$1</c:f>
              <c:strCache>
                <c:ptCount val="1"/>
                <c:pt idx="0">
                  <c:v>cum_pnl_200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'weekly cc 200 CMP'!$K$2:$K$62</c:f>
              <c:numCache>
                <c:formatCode>General</c:formatCode>
                <c:ptCount val="61"/>
                <c:pt idx="0">
                  <c:v>-165.84999999999854</c:v>
                </c:pt>
                <c:pt idx="1">
                  <c:v>-252.79999999999927</c:v>
                </c:pt>
                <c:pt idx="2">
                  <c:v>28.449999999998539</c:v>
                </c:pt>
                <c:pt idx="3">
                  <c:v>-153.84999999999928</c:v>
                </c:pt>
                <c:pt idx="4">
                  <c:v>-383.19999999999857</c:v>
                </c:pt>
                <c:pt idx="5">
                  <c:v>-88.849999999999284</c:v>
                </c:pt>
                <c:pt idx="6">
                  <c:v>73.949999999998539</c:v>
                </c:pt>
                <c:pt idx="7">
                  <c:v>-407.85</c:v>
                </c:pt>
                <c:pt idx="8">
                  <c:v>-593.59999999999854</c:v>
                </c:pt>
                <c:pt idx="9">
                  <c:v>-324.00000000000148</c:v>
                </c:pt>
                <c:pt idx="10">
                  <c:v>-924.90000000000146</c:v>
                </c:pt>
                <c:pt idx="11">
                  <c:v>-831.79999999999859</c:v>
                </c:pt>
                <c:pt idx="12">
                  <c:v>-826.09999999999923</c:v>
                </c:pt>
                <c:pt idx="13">
                  <c:v>-306.24999999999858</c:v>
                </c:pt>
                <c:pt idx="14">
                  <c:v>-76.600000000000023</c:v>
                </c:pt>
                <c:pt idx="15">
                  <c:v>-275.6499999999993</c:v>
                </c:pt>
                <c:pt idx="16">
                  <c:v>16.749999999999261</c:v>
                </c:pt>
                <c:pt idx="17">
                  <c:v>310.99999999999926</c:v>
                </c:pt>
                <c:pt idx="18">
                  <c:v>373.59999999999997</c:v>
                </c:pt>
                <c:pt idx="19">
                  <c:v>255.55000000000069</c:v>
                </c:pt>
                <c:pt idx="20">
                  <c:v>479.45000000000141</c:v>
                </c:pt>
                <c:pt idx="21">
                  <c:v>662.25</c:v>
                </c:pt>
                <c:pt idx="22">
                  <c:v>843.2499999999992</c:v>
                </c:pt>
                <c:pt idx="23">
                  <c:v>974.19999999999845</c:v>
                </c:pt>
                <c:pt idx="24">
                  <c:v>1085.05</c:v>
                </c:pt>
                <c:pt idx="25">
                  <c:v>1303.2999999999984</c:v>
                </c:pt>
                <c:pt idx="26">
                  <c:v>1514.4999999999991</c:v>
                </c:pt>
                <c:pt idx="27">
                  <c:v>1458.9499999999998</c:v>
                </c:pt>
                <c:pt idx="28">
                  <c:v>1721.0500000000013</c:v>
                </c:pt>
                <c:pt idx="29">
                  <c:v>1434.4000000000015</c:v>
                </c:pt>
                <c:pt idx="30">
                  <c:v>1183.1500000000015</c:v>
                </c:pt>
                <c:pt idx="31">
                  <c:v>1348.7999999999984</c:v>
                </c:pt>
                <c:pt idx="32">
                  <c:v>1175.1499999999999</c:v>
                </c:pt>
                <c:pt idx="33">
                  <c:v>1198.9000000000005</c:v>
                </c:pt>
                <c:pt idx="34">
                  <c:v>1068.5999999999992</c:v>
                </c:pt>
                <c:pt idx="35">
                  <c:v>1543.7499999999991</c:v>
                </c:pt>
                <c:pt idx="36">
                  <c:v>1829.1999999999985</c:v>
                </c:pt>
                <c:pt idx="37">
                  <c:v>1508.5499999999984</c:v>
                </c:pt>
                <c:pt idx="38">
                  <c:v>1302.4499999999991</c:v>
                </c:pt>
                <c:pt idx="39">
                  <c:v>1330.4499999999998</c:v>
                </c:pt>
                <c:pt idx="40">
                  <c:v>1580.8999999999999</c:v>
                </c:pt>
                <c:pt idx="41">
                  <c:v>1430.8000000000006</c:v>
                </c:pt>
                <c:pt idx="42">
                  <c:v>667.15</c:v>
                </c:pt>
                <c:pt idx="43">
                  <c:v>945.94999999999993</c:v>
                </c:pt>
                <c:pt idx="44">
                  <c:v>1209.5999999999992</c:v>
                </c:pt>
                <c:pt idx="45">
                  <c:v>1581.1000000000006</c:v>
                </c:pt>
                <c:pt idx="46">
                  <c:v>1629.1</c:v>
                </c:pt>
                <c:pt idx="47">
                  <c:v>1942.4500000000014</c:v>
                </c:pt>
                <c:pt idx="48">
                  <c:v>2227.9500000000012</c:v>
                </c:pt>
                <c:pt idx="49">
                  <c:v>2496.4000000000005</c:v>
                </c:pt>
                <c:pt idx="50">
                  <c:v>2642.9499999999989</c:v>
                </c:pt>
                <c:pt idx="51">
                  <c:v>2907.8000000000006</c:v>
                </c:pt>
                <c:pt idx="52">
                  <c:v>2875.2999999999984</c:v>
                </c:pt>
                <c:pt idx="53">
                  <c:v>2932.3000000000006</c:v>
                </c:pt>
                <c:pt idx="54">
                  <c:v>2807.0499999999997</c:v>
                </c:pt>
                <c:pt idx="55">
                  <c:v>2763.9999999999982</c:v>
                </c:pt>
                <c:pt idx="56">
                  <c:v>3160.2500000000005</c:v>
                </c:pt>
                <c:pt idx="57">
                  <c:v>3264.9500000000007</c:v>
                </c:pt>
                <c:pt idx="58">
                  <c:v>3563.95</c:v>
                </c:pt>
                <c:pt idx="59">
                  <c:v>3805.9500000000007</c:v>
                </c:pt>
                <c:pt idx="60">
                  <c:v>3671.9999999999991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3-C54B-BBF8-CC42F93A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003375"/>
        <c:axId val="422572575"/>
      </c:lineChart>
      <c:catAx>
        <c:axId val="42200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2575"/>
        <c:crosses val="autoZero"/>
        <c:auto val="1"/>
        <c:lblAlgn val="ctr"/>
        <c:lblOffset val="100"/>
        <c:noMultiLvlLbl val="0"/>
      </c:catAx>
      <c:valAx>
        <c:axId val="42257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cc 200 CMP'!$K$1</c:f>
              <c:strCache>
                <c:ptCount val="1"/>
                <c:pt idx="0">
                  <c:v>cum_pnl_200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'weekly cc 200 CMP'!$K$2:$K$62</c:f>
              <c:numCache>
                <c:formatCode>General</c:formatCode>
                <c:ptCount val="61"/>
                <c:pt idx="0">
                  <c:v>-165.84999999999854</c:v>
                </c:pt>
                <c:pt idx="1">
                  <c:v>-252.79999999999927</c:v>
                </c:pt>
                <c:pt idx="2">
                  <c:v>28.449999999998539</c:v>
                </c:pt>
                <c:pt idx="3">
                  <c:v>-153.84999999999928</c:v>
                </c:pt>
                <c:pt idx="4">
                  <c:v>-383.19999999999857</c:v>
                </c:pt>
                <c:pt idx="5">
                  <c:v>-88.849999999999284</c:v>
                </c:pt>
                <c:pt idx="6">
                  <c:v>73.949999999998539</c:v>
                </c:pt>
                <c:pt idx="7">
                  <c:v>-407.85</c:v>
                </c:pt>
                <c:pt idx="8">
                  <c:v>-593.59999999999854</c:v>
                </c:pt>
                <c:pt idx="9">
                  <c:v>-324.00000000000148</c:v>
                </c:pt>
                <c:pt idx="10">
                  <c:v>-924.90000000000146</c:v>
                </c:pt>
                <c:pt idx="11">
                  <c:v>-831.79999999999859</c:v>
                </c:pt>
                <c:pt idx="12">
                  <c:v>-826.09999999999923</c:v>
                </c:pt>
                <c:pt idx="13">
                  <c:v>-306.24999999999858</c:v>
                </c:pt>
                <c:pt idx="14">
                  <c:v>-76.600000000000023</c:v>
                </c:pt>
                <c:pt idx="15">
                  <c:v>-275.6499999999993</c:v>
                </c:pt>
                <c:pt idx="16">
                  <c:v>16.749999999999261</c:v>
                </c:pt>
                <c:pt idx="17">
                  <c:v>310.99999999999926</c:v>
                </c:pt>
                <c:pt idx="18">
                  <c:v>373.59999999999997</c:v>
                </c:pt>
                <c:pt idx="19">
                  <c:v>255.55000000000069</c:v>
                </c:pt>
                <c:pt idx="20">
                  <c:v>479.45000000000141</c:v>
                </c:pt>
                <c:pt idx="21">
                  <c:v>662.25</c:v>
                </c:pt>
                <c:pt idx="22">
                  <c:v>843.2499999999992</c:v>
                </c:pt>
                <c:pt idx="23">
                  <c:v>974.19999999999845</c:v>
                </c:pt>
                <c:pt idx="24">
                  <c:v>1085.05</c:v>
                </c:pt>
                <c:pt idx="25">
                  <c:v>1303.2999999999984</c:v>
                </c:pt>
                <c:pt idx="26">
                  <c:v>1514.4999999999991</c:v>
                </c:pt>
                <c:pt idx="27">
                  <c:v>1458.9499999999998</c:v>
                </c:pt>
                <c:pt idx="28">
                  <c:v>1721.0500000000013</c:v>
                </c:pt>
                <c:pt idx="29">
                  <c:v>1434.4000000000015</c:v>
                </c:pt>
                <c:pt idx="30">
                  <c:v>1183.1500000000015</c:v>
                </c:pt>
                <c:pt idx="31">
                  <c:v>1348.7999999999984</c:v>
                </c:pt>
                <c:pt idx="32">
                  <c:v>1175.1499999999999</c:v>
                </c:pt>
                <c:pt idx="33">
                  <c:v>1198.9000000000005</c:v>
                </c:pt>
                <c:pt idx="34">
                  <c:v>1068.5999999999992</c:v>
                </c:pt>
                <c:pt idx="35">
                  <c:v>1543.7499999999991</c:v>
                </c:pt>
                <c:pt idx="36">
                  <c:v>1829.1999999999985</c:v>
                </c:pt>
                <c:pt idx="37">
                  <c:v>1508.5499999999984</c:v>
                </c:pt>
                <c:pt idx="38">
                  <c:v>1302.4499999999991</c:v>
                </c:pt>
                <c:pt idx="39">
                  <c:v>1330.4499999999998</c:v>
                </c:pt>
                <c:pt idx="40">
                  <c:v>1580.8999999999999</c:v>
                </c:pt>
                <c:pt idx="41">
                  <c:v>1430.8000000000006</c:v>
                </c:pt>
                <c:pt idx="42">
                  <c:v>667.15</c:v>
                </c:pt>
                <c:pt idx="43">
                  <c:v>945.94999999999993</c:v>
                </c:pt>
                <c:pt idx="44">
                  <c:v>1209.5999999999992</c:v>
                </c:pt>
                <c:pt idx="45">
                  <c:v>1581.1000000000006</c:v>
                </c:pt>
                <c:pt idx="46">
                  <c:v>1629.1</c:v>
                </c:pt>
                <c:pt idx="47">
                  <c:v>1942.4500000000014</c:v>
                </c:pt>
                <c:pt idx="48">
                  <c:v>2227.9500000000012</c:v>
                </c:pt>
                <c:pt idx="49">
                  <c:v>2496.4000000000005</c:v>
                </c:pt>
                <c:pt idx="50">
                  <c:v>2642.9499999999989</c:v>
                </c:pt>
                <c:pt idx="51">
                  <c:v>2907.8000000000006</c:v>
                </c:pt>
                <c:pt idx="52">
                  <c:v>2875.2999999999984</c:v>
                </c:pt>
                <c:pt idx="53">
                  <c:v>2932.3000000000006</c:v>
                </c:pt>
                <c:pt idx="54">
                  <c:v>2807.0499999999997</c:v>
                </c:pt>
                <c:pt idx="55">
                  <c:v>2763.9999999999982</c:v>
                </c:pt>
                <c:pt idx="56">
                  <c:v>3160.2500000000005</c:v>
                </c:pt>
                <c:pt idx="57">
                  <c:v>3264.9500000000007</c:v>
                </c:pt>
                <c:pt idx="58">
                  <c:v>3563.95</c:v>
                </c:pt>
                <c:pt idx="59">
                  <c:v>3805.9500000000007</c:v>
                </c:pt>
                <c:pt idx="60">
                  <c:v>3671.9999999999991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D-3549-BDD6-2A7BA30AA121}"/>
            </c:ext>
          </c:extLst>
        </c:ser>
        <c:ser>
          <c:idx val="1"/>
          <c:order val="1"/>
          <c:tx>
            <c:strRef>
              <c:f>'weekly cc 200 CMP'!$L$1</c:f>
              <c:strCache>
                <c:ptCount val="1"/>
                <c:pt idx="0">
                  <c:v>cum_pnl_100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'weekly cc 200 CMP'!$L$2:$L$62</c:f>
              <c:numCache>
                <c:formatCode>General</c:formatCode>
                <c:ptCount val="61"/>
                <c:pt idx="0">
                  <c:v>-132.14999999999856</c:v>
                </c:pt>
                <c:pt idx="1">
                  <c:v>-219.09999999999928</c:v>
                </c:pt>
                <c:pt idx="2">
                  <c:v>62.149999999998556</c:v>
                </c:pt>
                <c:pt idx="3">
                  <c:v>-88.849999999999255</c:v>
                </c:pt>
                <c:pt idx="4">
                  <c:v>-318.19999999999851</c:v>
                </c:pt>
                <c:pt idx="5">
                  <c:v>-23.849999999999227</c:v>
                </c:pt>
                <c:pt idx="6">
                  <c:v>138.94999999999857</c:v>
                </c:pt>
                <c:pt idx="7">
                  <c:v>-342.84999999999997</c:v>
                </c:pt>
                <c:pt idx="8">
                  <c:v>-528.59999999999854</c:v>
                </c:pt>
                <c:pt idx="9">
                  <c:v>-259.00000000000142</c:v>
                </c:pt>
                <c:pt idx="10">
                  <c:v>-859.90000000000146</c:v>
                </c:pt>
                <c:pt idx="11">
                  <c:v>-766.79999999999848</c:v>
                </c:pt>
                <c:pt idx="12">
                  <c:v>-761.09999999999923</c:v>
                </c:pt>
                <c:pt idx="13">
                  <c:v>-241.24999999999852</c:v>
                </c:pt>
                <c:pt idx="14">
                  <c:v>-11.599999999999966</c:v>
                </c:pt>
                <c:pt idx="15">
                  <c:v>-210.64999999999924</c:v>
                </c:pt>
                <c:pt idx="16">
                  <c:v>81.749999999999318</c:v>
                </c:pt>
                <c:pt idx="17">
                  <c:v>375.99999999999932</c:v>
                </c:pt>
                <c:pt idx="18">
                  <c:v>463.30000000000007</c:v>
                </c:pt>
                <c:pt idx="19">
                  <c:v>388.65000000000077</c:v>
                </c:pt>
                <c:pt idx="20">
                  <c:v>573.95000000000152</c:v>
                </c:pt>
                <c:pt idx="21">
                  <c:v>727.75</c:v>
                </c:pt>
                <c:pt idx="22">
                  <c:v>906.24999999999932</c:v>
                </c:pt>
                <c:pt idx="23">
                  <c:v>1015.8999999999986</c:v>
                </c:pt>
                <c:pt idx="24">
                  <c:v>1151.0500000000002</c:v>
                </c:pt>
                <c:pt idx="25">
                  <c:v>1310.4999999999986</c:v>
                </c:pt>
                <c:pt idx="26">
                  <c:v>1459.1999999999994</c:v>
                </c:pt>
                <c:pt idx="27">
                  <c:v>1429.45</c:v>
                </c:pt>
                <c:pt idx="28">
                  <c:v>1617.2500000000016</c:v>
                </c:pt>
                <c:pt idx="29">
                  <c:v>1357.0000000000016</c:v>
                </c:pt>
                <c:pt idx="30">
                  <c:v>1105.7500000000016</c:v>
                </c:pt>
                <c:pt idx="31">
                  <c:v>1271.3999999999987</c:v>
                </c:pt>
                <c:pt idx="32">
                  <c:v>1097.75</c:v>
                </c:pt>
                <c:pt idx="33">
                  <c:v>1121.5000000000009</c:v>
                </c:pt>
                <c:pt idx="34">
                  <c:v>991.19999999999936</c:v>
                </c:pt>
                <c:pt idx="35">
                  <c:v>1466.3499999999995</c:v>
                </c:pt>
                <c:pt idx="36">
                  <c:v>1751.7999999999986</c:v>
                </c:pt>
                <c:pt idx="37">
                  <c:v>1469.9499999999987</c:v>
                </c:pt>
                <c:pt idx="38">
                  <c:v>1263.8499999999995</c:v>
                </c:pt>
                <c:pt idx="39">
                  <c:v>1291.8500000000001</c:v>
                </c:pt>
                <c:pt idx="40">
                  <c:v>1542.3000000000002</c:v>
                </c:pt>
                <c:pt idx="41">
                  <c:v>1392.2000000000007</c:v>
                </c:pt>
                <c:pt idx="42">
                  <c:v>628.55000000000007</c:v>
                </c:pt>
                <c:pt idx="43">
                  <c:v>907.35000000000014</c:v>
                </c:pt>
                <c:pt idx="44">
                  <c:v>1170.9999999999993</c:v>
                </c:pt>
                <c:pt idx="45">
                  <c:v>1542.5000000000009</c:v>
                </c:pt>
                <c:pt idx="46">
                  <c:v>1590.5000000000002</c:v>
                </c:pt>
                <c:pt idx="47">
                  <c:v>1903.8500000000015</c:v>
                </c:pt>
                <c:pt idx="48">
                  <c:v>2134.2500000000018</c:v>
                </c:pt>
                <c:pt idx="49">
                  <c:v>2344.0000000000009</c:v>
                </c:pt>
                <c:pt idx="50">
                  <c:v>2534.0499999999993</c:v>
                </c:pt>
                <c:pt idx="51">
                  <c:v>2752.900000000001</c:v>
                </c:pt>
                <c:pt idx="52">
                  <c:v>2759.1999999999989</c:v>
                </c:pt>
                <c:pt idx="53">
                  <c:v>2835.400000000001</c:v>
                </c:pt>
                <c:pt idx="54">
                  <c:v>2726.4500000000003</c:v>
                </c:pt>
                <c:pt idx="55">
                  <c:v>2683.3999999999987</c:v>
                </c:pt>
                <c:pt idx="56">
                  <c:v>3079.650000000001</c:v>
                </c:pt>
                <c:pt idx="57">
                  <c:v>3220.150000000001</c:v>
                </c:pt>
                <c:pt idx="58">
                  <c:v>3499.4500000000003</c:v>
                </c:pt>
                <c:pt idx="59">
                  <c:v>3741.4500000000012</c:v>
                </c:pt>
                <c:pt idx="60">
                  <c:v>3652.3999999999996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D-3549-BDD6-2A7BA30AA121}"/>
            </c:ext>
          </c:extLst>
        </c:ser>
        <c:ser>
          <c:idx val="2"/>
          <c:order val="2"/>
          <c:tx>
            <c:strRef>
              <c:f>'weekly cc 200 CMP'!$M$1</c:f>
              <c:strCache>
                <c:ptCount val="1"/>
                <c:pt idx="0">
                  <c:v>cum_pnl_0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'weekly cc 200 CMP'!$M$2:$M$62</c:f>
              <c:numCache>
                <c:formatCode>General</c:formatCode>
                <c:ptCount val="61"/>
                <c:pt idx="0">
                  <c:v>-84.74999999999855</c:v>
                </c:pt>
                <c:pt idx="1">
                  <c:v>-171.69999999999928</c:v>
                </c:pt>
                <c:pt idx="2">
                  <c:v>109.54999999999853</c:v>
                </c:pt>
                <c:pt idx="3">
                  <c:v>-41.44999999999925</c:v>
                </c:pt>
                <c:pt idx="4">
                  <c:v>-270.79999999999853</c:v>
                </c:pt>
                <c:pt idx="5">
                  <c:v>23.55000000000075</c:v>
                </c:pt>
                <c:pt idx="6">
                  <c:v>186.34999999999854</c:v>
                </c:pt>
                <c:pt idx="7">
                  <c:v>-295.45</c:v>
                </c:pt>
                <c:pt idx="8">
                  <c:v>-481.19999999999851</c:v>
                </c:pt>
                <c:pt idx="9">
                  <c:v>-211.60000000000144</c:v>
                </c:pt>
                <c:pt idx="10">
                  <c:v>-812.50000000000136</c:v>
                </c:pt>
                <c:pt idx="11">
                  <c:v>-719.3999999999985</c:v>
                </c:pt>
                <c:pt idx="12">
                  <c:v>-713.69999999999925</c:v>
                </c:pt>
                <c:pt idx="13">
                  <c:v>-193.84999999999854</c:v>
                </c:pt>
                <c:pt idx="14">
                  <c:v>35.800000000000011</c:v>
                </c:pt>
                <c:pt idx="15">
                  <c:v>-163.24999999999926</c:v>
                </c:pt>
                <c:pt idx="16">
                  <c:v>129.1499999999993</c:v>
                </c:pt>
                <c:pt idx="17">
                  <c:v>423.3999999999993</c:v>
                </c:pt>
                <c:pt idx="18">
                  <c:v>506.20000000000005</c:v>
                </c:pt>
                <c:pt idx="19">
                  <c:v>459.15000000000077</c:v>
                </c:pt>
                <c:pt idx="20">
                  <c:v>675.75000000000148</c:v>
                </c:pt>
                <c:pt idx="21">
                  <c:v>783.15000000000009</c:v>
                </c:pt>
                <c:pt idx="22">
                  <c:v>908.44999999999936</c:v>
                </c:pt>
                <c:pt idx="23">
                  <c:v>1028.4999999999986</c:v>
                </c:pt>
                <c:pt idx="24">
                  <c:v>1139.3500000000001</c:v>
                </c:pt>
                <c:pt idx="25">
                  <c:v>1258.9999999999986</c:v>
                </c:pt>
                <c:pt idx="26">
                  <c:v>1363.1999999999994</c:v>
                </c:pt>
                <c:pt idx="27">
                  <c:v>1375.2500000000002</c:v>
                </c:pt>
                <c:pt idx="28">
                  <c:v>1532.1500000000017</c:v>
                </c:pt>
                <c:pt idx="29">
                  <c:v>1312.7000000000016</c:v>
                </c:pt>
                <c:pt idx="30">
                  <c:v>1061.4500000000016</c:v>
                </c:pt>
                <c:pt idx="31">
                  <c:v>1227.0999999999988</c:v>
                </c:pt>
                <c:pt idx="32">
                  <c:v>1053.45</c:v>
                </c:pt>
                <c:pt idx="33">
                  <c:v>1077.200000000001</c:v>
                </c:pt>
                <c:pt idx="34">
                  <c:v>946.89999999999941</c:v>
                </c:pt>
                <c:pt idx="35">
                  <c:v>1422.0499999999995</c:v>
                </c:pt>
                <c:pt idx="36">
                  <c:v>1707.4999999999986</c:v>
                </c:pt>
                <c:pt idx="37">
                  <c:v>1481.3499999999988</c:v>
                </c:pt>
                <c:pt idx="38">
                  <c:v>1275.2499999999993</c:v>
                </c:pt>
                <c:pt idx="39">
                  <c:v>1303.2500000000002</c:v>
                </c:pt>
                <c:pt idx="40">
                  <c:v>1553.7</c:v>
                </c:pt>
                <c:pt idx="41">
                  <c:v>1403.6000000000008</c:v>
                </c:pt>
                <c:pt idx="42">
                  <c:v>639.95000000000016</c:v>
                </c:pt>
                <c:pt idx="43">
                  <c:v>918.75000000000011</c:v>
                </c:pt>
                <c:pt idx="44">
                  <c:v>1182.3999999999994</c:v>
                </c:pt>
                <c:pt idx="45">
                  <c:v>1553.9000000000008</c:v>
                </c:pt>
                <c:pt idx="46">
                  <c:v>1601.9</c:v>
                </c:pt>
                <c:pt idx="47">
                  <c:v>1915.2500000000016</c:v>
                </c:pt>
                <c:pt idx="48">
                  <c:v>2103.5500000000015</c:v>
                </c:pt>
                <c:pt idx="49">
                  <c:v>2266.9000000000005</c:v>
                </c:pt>
                <c:pt idx="50">
                  <c:v>2458.9499999999994</c:v>
                </c:pt>
                <c:pt idx="51">
                  <c:v>2660.0000000000009</c:v>
                </c:pt>
                <c:pt idx="52">
                  <c:v>2715.8999999999987</c:v>
                </c:pt>
                <c:pt idx="53">
                  <c:v>2792.1000000000008</c:v>
                </c:pt>
                <c:pt idx="54">
                  <c:v>2683.15</c:v>
                </c:pt>
                <c:pt idx="55">
                  <c:v>2640.0999999999985</c:v>
                </c:pt>
                <c:pt idx="56">
                  <c:v>3036.3500000000008</c:v>
                </c:pt>
                <c:pt idx="57">
                  <c:v>3176.8500000000008</c:v>
                </c:pt>
                <c:pt idx="58">
                  <c:v>3430.4500000000003</c:v>
                </c:pt>
                <c:pt idx="59">
                  <c:v>3629.650000000001</c:v>
                </c:pt>
                <c:pt idx="60">
                  <c:v>3594.8999999999992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D-3549-BDD6-2A7BA30AA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951439"/>
        <c:axId val="259953151"/>
      </c:lineChart>
      <c:catAx>
        <c:axId val="25995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53151"/>
        <c:crosses val="autoZero"/>
        <c:auto val="1"/>
        <c:lblAlgn val="ctr"/>
        <c:lblOffset val="100"/>
        <c:noMultiLvlLbl val="0"/>
      </c:catAx>
      <c:valAx>
        <c:axId val="2599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5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cc 0'!$I$1</c:f>
              <c:strCache>
                <c:ptCount val="1"/>
                <c:pt idx="0">
                  <c:v>cum_ce_pnl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'monthly cc 0'!$I$2:$I$15</c:f>
              <c:numCache>
                <c:formatCode>General</c:formatCode>
                <c:ptCount val="14"/>
                <c:pt idx="0">
                  <c:v>323.8</c:v>
                </c:pt>
                <c:pt idx="1">
                  <c:v>423.8</c:v>
                </c:pt>
                <c:pt idx="2">
                  <c:v>437.8</c:v>
                </c:pt>
                <c:pt idx="3">
                  <c:v>450.2</c:v>
                </c:pt>
                <c:pt idx="4">
                  <c:v>432.59999999999997</c:v>
                </c:pt>
                <c:pt idx="5">
                  <c:v>140.19999999999999</c:v>
                </c:pt>
                <c:pt idx="6">
                  <c:v>-284.3</c:v>
                </c:pt>
                <c:pt idx="7">
                  <c:v>-157.4</c:v>
                </c:pt>
                <c:pt idx="8">
                  <c:v>-42.600000000000009</c:v>
                </c:pt>
                <c:pt idx="9">
                  <c:v>209.8</c:v>
                </c:pt>
                <c:pt idx="10">
                  <c:v>-217.7</c:v>
                </c:pt>
                <c:pt idx="11">
                  <c:v>-1523.6000000000001</c:v>
                </c:pt>
                <c:pt idx="12">
                  <c:v>-1100.8000000000002</c:v>
                </c:pt>
                <c:pt idx="13">
                  <c:v>-983.00000000000023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3-3F42-BD88-61D3E8386507}"/>
            </c:ext>
          </c:extLst>
        </c:ser>
        <c:ser>
          <c:idx val="1"/>
          <c:order val="1"/>
          <c:tx>
            <c:strRef>
              <c:f>'monthly cc 0'!$J$1</c:f>
              <c:strCache>
                <c:ptCount val="1"/>
                <c:pt idx="0">
                  <c:v>spot_pnl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'monthly cc 0'!$J$2:$J$15</c:f>
              <c:numCache>
                <c:formatCode>General</c:formatCode>
                <c:ptCount val="14"/>
                <c:pt idx="0">
                  <c:v>-308.04999999999927</c:v>
                </c:pt>
                <c:pt idx="1">
                  <c:v>-688.75</c:v>
                </c:pt>
                <c:pt idx="2">
                  <c:v>-1119.2999999999993</c:v>
                </c:pt>
                <c:pt idx="3">
                  <c:v>-284.95000000000073</c:v>
                </c:pt>
                <c:pt idx="4">
                  <c:v>121.15000000000146</c:v>
                </c:pt>
                <c:pt idx="5">
                  <c:v>772.09999999999854</c:v>
                </c:pt>
                <c:pt idx="6">
                  <c:v>1459.9000000000015</c:v>
                </c:pt>
                <c:pt idx="7">
                  <c:v>1053.7999999999993</c:v>
                </c:pt>
                <c:pt idx="8">
                  <c:v>1323.5499999999993</c:v>
                </c:pt>
                <c:pt idx="9">
                  <c:v>657.25</c:v>
                </c:pt>
                <c:pt idx="10">
                  <c:v>1933.1500000000015</c:v>
                </c:pt>
                <c:pt idx="11">
                  <c:v>3578.7000000000007</c:v>
                </c:pt>
                <c:pt idx="12">
                  <c:v>3152.5999999999985</c:v>
                </c:pt>
                <c:pt idx="13">
                  <c:v>3782.7999999999993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3-3F42-BD88-61D3E8386507}"/>
            </c:ext>
          </c:extLst>
        </c:ser>
        <c:ser>
          <c:idx val="2"/>
          <c:order val="2"/>
          <c:tx>
            <c:strRef>
              <c:f>'monthly cc 0'!$K$1</c:f>
              <c:strCache>
                <c:ptCount val="1"/>
                <c:pt idx="0">
                  <c:v>cum_pnl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'monthly cc 0'!$K$2:$K$15</c:f>
              <c:numCache>
                <c:formatCode>General</c:formatCode>
                <c:ptCount val="14"/>
                <c:pt idx="0">
                  <c:v>15.750000000000739</c:v>
                </c:pt>
                <c:pt idx="1">
                  <c:v>-264.95</c:v>
                </c:pt>
                <c:pt idx="2">
                  <c:v>-681.49999999999932</c:v>
                </c:pt>
                <c:pt idx="3">
                  <c:v>165.24999999999926</c:v>
                </c:pt>
                <c:pt idx="4">
                  <c:v>553.75000000000136</c:v>
                </c:pt>
                <c:pt idx="5">
                  <c:v>912.29999999999859</c:v>
                </c:pt>
                <c:pt idx="6">
                  <c:v>1175.6000000000015</c:v>
                </c:pt>
                <c:pt idx="7">
                  <c:v>896.3999999999993</c:v>
                </c:pt>
                <c:pt idx="8">
                  <c:v>1280.9499999999994</c:v>
                </c:pt>
                <c:pt idx="9">
                  <c:v>867.05</c:v>
                </c:pt>
                <c:pt idx="10">
                  <c:v>1715.4500000000014</c:v>
                </c:pt>
                <c:pt idx="11">
                  <c:v>2055.1000000000004</c:v>
                </c:pt>
                <c:pt idx="12">
                  <c:v>2051.7999999999984</c:v>
                </c:pt>
                <c:pt idx="13">
                  <c:v>2799.7999999999993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3-3F42-BD88-61D3E8386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556511"/>
        <c:axId val="873558223"/>
      </c:lineChart>
      <c:catAx>
        <c:axId val="87355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58223"/>
        <c:crosses val="autoZero"/>
        <c:auto val="1"/>
        <c:lblAlgn val="ctr"/>
        <c:lblOffset val="100"/>
        <c:noMultiLvlLbl val="0"/>
      </c:catAx>
      <c:valAx>
        <c:axId val="8735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5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107950</xdr:colOff>
      <xdr:row>0</xdr:row>
      <xdr:rowOff>196850</xdr:rowOff>
    </xdr:from>
    <xdr:to>
      <xdr:col>26</xdr:col>
      <xdr:colOff>457200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F73CC-C677-4604-5095-9A2B3D502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107950</xdr:colOff>
      <xdr:row>21</xdr:row>
      <xdr:rowOff>95250</xdr:rowOff>
    </xdr:from>
    <xdr:to>
      <xdr:col>26</xdr:col>
      <xdr:colOff>546100</xdr:colOff>
      <xdr:row>41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A79AD9-1618-1159-C311-1DF38DC78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120650</xdr:colOff>
      <xdr:row>42</xdr:row>
      <xdr:rowOff>57150</xdr:rowOff>
    </xdr:from>
    <xdr:to>
      <xdr:col>26</xdr:col>
      <xdr:colOff>482600</xdr:colOff>
      <xdr:row>65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5F520B-BEAB-D13C-731B-4A59A16DE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590550</xdr:colOff>
      <xdr:row>7</xdr:row>
      <xdr:rowOff>25400</xdr:rowOff>
    </xdr:from>
    <xdr:to>
      <xdr:col>15</xdr:col>
      <xdr:colOff>609600</xdr:colOff>
      <xdr:row>44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118DF2-9F9F-020A-7F02-6FC7E3516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793750</xdr:colOff>
      <xdr:row>0</xdr:row>
      <xdr:rowOff>63500</xdr:rowOff>
    </xdr:from>
    <xdr:to>
      <xdr:col>27</xdr:col>
      <xdr:colOff>165100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4D8C0D-CE56-3E17-2A51-A50F8993F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158750</xdr:colOff>
      <xdr:row>2</xdr:row>
      <xdr:rowOff>50800</xdr:rowOff>
    </xdr:from>
    <xdr:to>
      <xdr:col>25</xdr:col>
      <xdr:colOff>127000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A66B0-0653-AB1D-0992-016C9C0D4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400050</xdr:colOff>
      <xdr:row>0</xdr:row>
      <xdr:rowOff>139700</xdr:rowOff>
    </xdr:from>
    <xdr:to>
      <xdr:col>48</xdr:col>
      <xdr:colOff>88900</xdr:colOff>
      <xdr:row>45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4C584-B4C6-C009-41F4-F7FEB2711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0</xdr:row>
      <xdr:rowOff>127000</xdr:rowOff>
    </xdr:from>
    <xdr:to>
      <xdr:col>30</xdr:col>
      <xdr:colOff>127000</xdr:colOff>
      <xdr:row>45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BD38A8-787E-7A07-FE45-D9A8FC697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260350</xdr:colOff>
      <xdr:row>0</xdr:row>
      <xdr:rowOff>127000</xdr:rowOff>
    </xdr:from>
    <xdr:to>
      <xdr:col>24</xdr:col>
      <xdr:colOff>698500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83020-FAF0-6566-8F4E-27065475B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A0EA-2E7B-0C4D-8791-AD652742997B}">
  <dimension ref="A1:R61"/>
  <sheetViews>
    <sheetView workbookViewId="0">
      <selection activeCell="L3" sqref="L3"/>
    </sheetView>
  </sheetViews>
  <sheetFormatPr baseColWidth="10" defaultRowHeight="16" x14ac:dyDescent="0.2"/>
  <sheetData>
    <row r="1" spans="1:18" x14ac:dyDescent="0.2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76</v>
      </c>
    </row>
    <row r="2" spans="1:18" x14ac:dyDescent="0.2">
      <c r="A2">
        <v>-209.5</v>
      </c>
      <c r="B2">
        <v>-35.9</v>
      </c>
      <c r="C2">
        <v>38</v>
      </c>
      <c r="D2">
        <v>19.600000000000001</v>
      </c>
      <c r="E2">
        <v>13.1</v>
      </c>
      <c r="F2">
        <v>9.4</v>
      </c>
      <c r="G2">
        <v>6</v>
      </c>
      <c r="H2">
        <v>-220.39999999999901</v>
      </c>
      <c r="I2">
        <v>-35.9</v>
      </c>
      <c r="J2">
        <v>38</v>
      </c>
      <c r="K2">
        <v>19.600000000000001</v>
      </c>
      <c r="L2">
        <v>9.4</v>
      </c>
      <c r="M2">
        <v>6</v>
      </c>
      <c r="N2">
        <v>-144.69999999999999</v>
      </c>
      <c r="O2">
        <v>-178.39999999999901</v>
      </c>
      <c r="P2">
        <v>-210.8</v>
      </c>
      <c r="Q2">
        <v>-217.89999999999901</v>
      </c>
      <c r="R2">
        <v>3.4000000000000004</v>
      </c>
    </row>
    <row r="3" spans="1:18" x14ac:dyDescent="0.2">
      <c r="A3">
        <v>-342.29999999999927</v>
      </c>
      <c r="B3">
        <v>-102.7</v>
      </c>
      <c r="C3">
        <v>-61.599999999999902</v>
      </c>
      <c r="D3" s="1">
        <v>39.4</v>
      </c>
      <c r="E3">
        <v>25</v>
      </c>
      <c r="F3">
        <v>16.2</v>
      </c>
      <c r="G3">
        <v>8.9</v>
      </c>
      <c r="H3">
        <v>-367</v>
      </c>
      <c r="I3">
        <v>3</v>
      </c>
      <c r="J3">
        <v>90.1</v>
      </c>
      <c r="K3" s="1">
        <v>39.4</v>
      </c>
      <c r="L3">
        <v>16.2</v>
      </c>
      <c r="M3">
        <v>8.9</v>
      </c>
      <c r="N3">
        <v>-244.29999999999899</v>
      </c>
      <c r="O3">
        <v>-278</v>
      </c>
      <c r="P3">
        <v>-344.1</v>
      </c>
      <c r="Q3">
        <v>-360.2</v>
      </c>
      <c r="R3">
        <v>7.3000000000000007</v>
      </c>
    </row>
    <row r="4" spans="1:18" x14ac:dyDescent="0.2">
      <c r="A4">
        <v>-101.20000000000073</v>
      </c>
      <c r="B4" s="1">
        <v>167.19999999999899</v>
      </c>
      <c r="C4" s="1">
        <v>173.2</v>
      </c>
      <c r="D4" s="1">
        <v>63.8</v>
      </c>
      <c r="E4">
        <v>40.200000000000003</v>
      </c>
      <c r="F4">
        <v>26</v>
      </c>
      <c r="G4">
        <v>13.3</v>
      </c>
      <c r="H4">
        <v>-143</v>
      </c>
      <c r="I4">
        <v>89</v>
      </c>
      <c r="J4">
        <v>148.30000000000001</v>
      </c>
      <c r="K4" s="1">
        <v>63.8</v>
      </c>
      <c r="L4">
        <v>26</v>
      </c>
      <c r="M4">
        <v>13.3</v>
      </c>
      <c r="N4" s="1">
        <v>11.3</v>
      </c>
      <c r="O4">
        <v>-22.399999999999899</v>
      </c>
      <c r="P4">
        <v>-96.7</v>
      </c>
      <c r="Q4">
        <v>-128.39999999999901</v>
      </c>
      <c r="R4">
        <v>12.700000000000001</v>
      </c>
    </row>
    <row r="5" spans="1:18" x14ac:dyDescent="0.2">
      <c r="A5">
        <v>-305.34999999999854</v>
      </c>
      <c r="B5" s="1">
        <v>127.69999999999899</v>
      </c>
      <c r="C5" s="1">
        <v>206.9</v>
      </c>
      <c r="D5">
        <v>78.2</v>
      </c>
      <c r="E5">
        <v>49.1</v>
      </c>
      <c r="F5">
        <v>32</v>
      </c>
      <c r="G5">
        <v>16.600000000000001</v>
      </c>
      <c r="H5">
        <v>-355</v>
      </c>
      <c r="I5">
        <v>49.5</v>
      </c>
      <c r="J5">
        <v>182</v>
      </c>
      <c r="K5">
        <v>78.2</v>
      </c>
      <c r="L5">
        <v>32</v>
      </c>
      <c r="M5">
        <v>16.600000000000001</v>
      </c>
      <c r="N5">
        <v>-135.79999999999899</v>
      </c>
      <c r="O5">
        <v>-200.79999999999899</v>
      </c>
      <c r="P5">
        <v>-302.5</v>
      </c>
      <c r="Q5">
        <v>-338.4</v>
      </c>
      <c r="R5">
        <v>15.400000000000002</v>
      </c>
    </row>
    <row r="6" spans="1:18" x14ac:dyDescent="0.2">
      <c r="A6">
        <v>-597.44999999999709</v>
      </c>
      <c r="B6">
        <v>-61.9</v>
      </c>
      <c r="C6">
        <v>-21.1999999999999</v>
      </c>
      <c r="D6">
        <v>112.4</v>
      </c>
      <c r="E6">
        <v>71.7</v>
      </c>
      <c r="F6">
        <v>47</v>
      </c>
      <c r="G6">
        <v>24</v>
      </c>
      <c r="H6">
        <v>-664.3</v>
      </c>
      <c r="I6">
        <v>-33.299999999999997</v>
      </c>
      <c r="J6">
        <v>167.1</v>
      </c>
      <c r="K6">
        <v>112.4</v>
      </c>
      <c r="L6">
        <v>47</v>
      </c>
      <c r="M6">
        <v>24</v>
      </c>
      <c r="N6">
        <v>-392.9</v>
      </c>
      <c r="O6">
        <v>-457.9</v>
      </c>
      <c r="P6">
        <v>-579.70000000000005</v>
      </c>
      <c r="Q6">
        <v>-636.6</v>
      </c>
      <c r="R6">
        <v>23</v>
      </c>
    </row>
    <row r="7" spans="1:18" x14ac:dyDescent="0.2">
      <c r="A7">
        <v>-322.54999999999563</v>
      </c>
      <c r="B7" s="1">
        <v>228.099999999999</v>
      </c>
      <c r="C7" s="1">
        <v>289.599999999999</v>
      </c>
      <c r="D7">
        <v>145.9</v>
      </c>
      <c r="E7">
        <v>94.9</v>
      </c>
      <c r="F7">
        <v>63.7</v>
      </c>
      <c r="G7">
        <v>33</v>
      </c>
      <c r="H7">
        <v>-407.69999999999902</v>
      </c>
      <c r="I7">
        <v>65.5</v>
      </c>
      <c r="J7">
        <v>236.2</v>
      </c>
      <c r="K7">
        <v>145.9</v>
      </c>
      <c r="L7">
        <v>63.7</v>
      </c>
      <c r="M7">
        <v>33</v>
      </c>
      <c r="N7">
        <v>-125</v>
      </c>
      <c r="O7">
        <v>-190</v>
      </c>
      <c r="P7">
        <v>-311.8</v>
      </c>
      <c r="Q7">
        <v>-368.7</v>
      </c>
      <c r="R7">
        <v>30.7</v>
      </c>
    </row>
    <row r="8" spans="1:18" x14ac:dyDescent="0.2">
      <c r="A8">
        <v>-187.49999999999636</v>
      </c>
      <c r="B8">
        <v>374.9</v>
      </c>
      <c r="C8">
        <v>437.9</v>
      </c>
      <c r="D8">
        <v>158.6</v>
      </c>
      <c r="E8" s="1">
        <v>103.3</v>
      </c>
      <c r="F8">
        <v>69.900000000000006</v>
      </c>
      <c r="G8">
        <v>37.200000000000003</v>
      </c>
      <c r="H8">
        <v>-300.39999999999901</v>
      </c>
      <c r="I8">
        <v>124.5</v>
      </c>
      <c r="J8">
        <v>271.5</v>
      </c>
      <c r="K8">
        <v>158.6</v>
      </c>
      <c r="L8">
        <v>69.900000000000006</v>
      </c>
      <c r="M8">
        <v>37.200000000000003</v>
      </c>
      <c r="N8" s="1">
        <v>2.7</v>
      </c>
      <c r="O8">
        <v>-62.3</v>
      </c>
      <c r="P8">
        <v>-195.1</v>
      </c>
      <c r="Q8">
        <v>-258.2</v>
      </c>
      <c r="R8">
        <v>32.700000000000003</v>
      </c>
    </row>
    <row r="9" spans="1:18" x14ac:dyDescent="0.2">
      <c r="A9">
        <v>-699.79999999999563</v>
      </c>
      <c r="B9" s="1">
        <v>31.099999999999898</v>
      </c>
      <c r="C9">
        <v>-31.1</v>
      </c>
      <c r="D9">
        <v>81</v>
      </c>
      <c r="E9" s="1">
        <v>111.3</v>
      </c>
      <c r="F9">
        <v>76</v>
      </c>
      <c r="G9">
        <v>41</v>
      </c>
      <c r="H9">
        <v>-851.19999999999902</v>
      </c>
      <c r="I9">
        <v>-219.3</v>
      </c>
      <c r="J9" s="1">
        <v>9.8999999999999702</v>
      </c>
      <c r="K9">
        <v>81</v>
      </c>
      <c r="L9">
        <v>76</v>
      </c>
      <c r="M9">
        <v>41</v>
      </c>
      <c r="N9">
        <v>-505.3</v>
      </c>
      <c r="O9">
        <v>-570.29999999999995</v>
      </c>
      <c r="P9">
        <v>-737.1</v>
      </c>
      <c r="Q9">
        <v>-806</v>
      </c>
      <c r="R9">
        <v>35</v>
      </c>
    </row>
    <row r="10" spans="1:18" x14ac:dyDescent="0.2">
      <c r="A10">
        <v>-893.64999999999418</v>
      </c>
      <c r="B10">
        <v>-178.8</v>
      </c>
      <c r="C10">
        <v>-241</v>
      </c>
      <c r="D10">
        <v>-128.9</v>
      </c>
      <c r="E10" s="1">
        <v>121.3</v>
      </c>
      <c r="F10">
        <v>82.6</v>
      </c>
      <c r="G10">
        <v>45</v>
      </c>
      <c r="H10">
        <v>-1077.29999999999</v>
      </c>
      <c r="I10">
        <v>-234.7</v>
      </c>
      <c r="J10" s="1">
        <v>49.499999999999901</v>
      </c>
      <c r="K10">
        <v>96.3</v>
      </c>
      <c r="L10">
        <v>82.6</v>
      </c>
      <c r="M10">
        <v>45</v>
      </c>
      <c r="N10">
        <v>-727.8</v>
      </c>
      <c r="O10">
        <v>-792.8</v>
      </c>
      <c r="P10">
        <v>-959.6</v>
      </c>
      <c r="Q10">
        <v>-1028.5</v>
      </c>
      <c r="R10">
        <v>37.6</v>
      </c>
    </row>
    <row r="11" spans="1:18" x14ac:dyDescent="0.2">
      <c r="A11">
        <v>-620.99999999999636</v>
      </c>
      <c r="B11" s="1">
        <v>76.699999999999903</v>
      </c>
      <c r="C11" s="1">
        <v>14.499999999999901</v>
      </c>
      <c r="D11" s="1">
        <v>130.99999999999901</v>
      </c>
      <c r="E11">
        <v>128.30000000000001</v>
      </c>
      <c r="F11">
        <v>87.6</v>
      </c>
      <c r="G11">
        <v>47.8</v>
      </c>
      <c r="H11">
        <v>-825.099999999999</v>
      </c>
      <c r="I11">
        <v>-182.8</v>
      </c>
      <c r="J11" s="1">
        <v>79.999999999999901</v>
      </c>
      <c r="K11">
        <v>107.3</v>
      </c>
      <c r="L11">
        <v>87.6</v>
      </c>
      <c r="M11">
        <v>47.8</v>
      </c>
      <c r="N11">
        <v>-473.69999999999902</v>
      </c>
      <c r="O11">
        <v>-538.69999999999902</v>
      </c>
      <c r="P11">
        <v>-705.5</v>
      </c>
      <c r="Q11">
        <v>-774.4</v>
      </c>
      <c r="R11">
        <v>39.800000000000004</v>
      </c>
    </row>
    <row r="12" spans="1:18" x14ac:dyDescent="0.2">
      <c r="A12">
        <v>-1221.9999999999964</v>
      </c>
      <c r="B12">
        <v>-529.70000000000005</v>
      </c>
      <c r="C12">
        <v>-591.9</v>
      </c>
      <c r="D12">
        <v>-484</v>
      </c>
      <c r="E12" s="1">
        <v>22.1</v>
      </c>
      <c r="F12">
        <v>78.8</v>
      </c>
      <c r="G12">
        <v>50.8</v>
      </c>
      <c r="H12">
        <v>-1448.49999999999</v>
      </c>
      <c r="I12">
        <v>-633.5</v>
      </c>
      <c r="J12">
        <v>-295.89999999999998</v>
      </c>
      <c r="K12">
        <v>-93.7</v>
      </c>
      <c r="L12">
        <v>78.8</v>
      </c>
      <c r="M12">
        <v>50.8</v>
      </c>
      <c r="N12">
        <v>-1094</v>
      </c>
      <c r="O12">
        <v>-1159</v>
      </c>
      <c r="P12">
        <v>-1325.8</v>
      </c>
      <c r="Q12">
        <v>-1394.69999999999</v>
      </c>
      <c r="R12">
        <v>28.000000000000004</v>
      </c>
    </row>
    <row r="13" spans="1:18" x14ac:dyDescent="0.2">
      <c r="A13">
        <v>-1139.5999999999949</v>
      </c>
      <c r="B13">
        <v>-461.4</v>
      </c>
      <c r="C13">
        <v>-523.6</v>
      </c>
      <c r="D13">
        <v>-409.7</v>
      </c>
      <c r="E13">
        <v>103.1</v>
      </c>
      <c r="F13" s="1">
        <v>153.099999999999</v>
      </c>
      <c r="G13" s="1">
        <v>63.199999999999903</v>
      </c>
      <c r="H13">
        <v>-1382.99999999999</v>
      </c>
      <c r="I13">
        <v>-520.79999999999995</v>
      </c>
      <c r="J13">
        <v>-213.599999999999</v>
      </c>
      <c r="K13">
        <v>-50.9</v>
      </c>
      <c r="L13" s="1">
        <v>101.19999999999899</v>
      </c>
      <c r="M13" s="1">
        <v>63.199999999999903</v>
      </c>
      <c r="N13">
        <v>-1026.7</v>
      </c>
      <c r="O13">
        <v>-1091.7</v>
      </c>
      <c r="P13">
        <v>-1258.5</v>
      </c>
      <c r="Q13">
        <v>-1327.3999999999901</v>
      </c>
      <c r="R13">
        <v>19.999999999999904</v>
      </c>
    </row>
    <row r="14" spans="1:18" x14ac:dyDescent="0.2">
      <c r="A14">
        <v>-1134.3999999999942</v>
      </c>
      <c r="B14">
        <v>-463.8</v>
      </c>
      <c r="C14">
        <v>-526</v>
      </c>
      <c r="D14">
        <v>-409.4</v>
      </c>
      <c r="E14">
        <v>103.4</v>
      </c>
      <c r="F14" s="1">
        <v>153.39999999999901</v>
      </c>
      <c r="G14">
        <v>68</v>
      </c>
      <c r="H14">
        <v>-1388.0999999999899</v>
      </c>
      <c r="I14">
        <v>-434.99999999999898</v>
      </c>
      <c r="J14">
        <v>-157.599999999999</v>
      </c>
      <c r="K14">
        <v>-26.9</v>
      </c>
      <c r="L14" s="1">
        <v>111.799999999999</v>
      </c>
      <c r="M14">
        <v>68</v>
      </c>
      <c r="N14">
        <v>-1029.9000000000001</v>
      </c>
      <c r="O14">
        <v>-1094.9000000000001</v>
      </c>
      <c r="P14">
        <v>-1261.7</v>
      </c>
      <c r="Q14">
        <v>-1330.6</v>
      </c>
      <c r="R14">
        <v>-35.700000000000088</v>
      </c>
    </row>
    <row r="15" spans="1:18" x14ac:dyDescent="0.2">
      <c r="A15">
        <v>-650.59999999999127</v>
      </c>
      <c r="B15" s="1">
        <v>5.69999999999993</v>
      </c>
      <c r="C15">
        <v>-56.500000000000099</v>
      </c>
      <c r="D15" s="1">
        <v>61.899999999999899</v>
      </c>
      <c r="E15">
        <v>574.70000000000005</v>
      </c>
      <c r="F15">
        <v>624.70000000000005</v>
      </c>
      <c r="G15">
        <v>72.8</v>
      </c>
      <c r="H15">
        <v>-920.599999999999</v>
      </c>
      <c r="I15">
        <v>-371.599999999999</v>
      </c>
      <c r="J15">
        <v>-117.399999999999</v>
      </c>
      <c r="K15">
        <v>-10.1</v>
      </c>
      <c r="L15" s="1">
        <v>119.99999999999901</v>
      </c>
      <c r="M15">
        <v>72.8</v>
      </c>
      <c r="N15">
        <v>-561</v>
      </c>
      <c r="O15">
        <v>-626</v>
      </c>
      <c r="P15">
        <v>-792.8</v>
      </c>
      <c r="Q15">
        <v>-861.69999999999902</v>
      </c>
      <c r="R15">
        <v>395.39999999999992</v>
      </c>
    </row>
    <row r="16" spans="1:18" x14ac:dyDescent="0.2">
      <c r="A16">
        <v>-424.799999999992</v>
      </c>
      <c r="B16" s="1">
        <v>236.79999999999899</v>
      </c>
      <c r="C16" s="1">
        <v>174.599999999999</v>
      </c>
      <c r="D16">
        <v>288.7</v>
      </c>
      <c r="E16">
        <v>660.5</v>
      </c>
      <c r="F16">
        <v>710.5</v>
      </c>
      <c r="G16">
        <v>74.8</v>
      </c>
      <c r="H16">
        <v>-696.49999999999898</v>
      </c>
      <c r="I16">
        <v>-323.599999999999</v>
      </c>
      <c r="J16">
        <v>-91.099999999999895</v>
      </c>
      <c r="K16">
        <v>-1.9</v>
      </c>
      <c r="L16" s="1">
        <v>123.599999999999</v>
      </c>
      <c r="M16">
        <v>74.8</v>
      </c>
      <c r="N16">
        <v>-336.1</v>
      </c>
      <c r="O16">
        <v>-401.1</v>
      </c>
      <c r="P16">
        <v>-567.9</v>
      </c>
      <c r="Q16">
        <v>-636.79999999999995</v>
      </c>
      <c r="R16">
        <v>454.89999999999992</v>
      </c>
    </row>
    <row r="17" spans="1:18" x14ac:dyDescent="0.2">
      <c r="A17">
        <v>-636.549999999992</v>
      </c>
      <c r="B17" s="1">
        <v>47.799999999999898</v>
      </c>
      <c r="C17">
        <v>-38.6</v>
      </c>
      <c r="D17">
        <v>86.1</v>
      </c>
      <c r="E17">
        <v>666.1</v>
      </c>
      <c r="F17">
        <v>714.7</v>
      </c>
      <c r="G17">
        <v>77.599999999999994</v>
      </c>
      <c r="H17">
        <v>-927.69999999999902</v>
      </c>
      <c r="I17">
        <v>-406.099999999999</v>
      </c>
      <c r="J17">
        <v>-94.499999999999901</v>
      </c>
      <c r="K17" s="1">
        <v>5.6999999999999904</v>
      </c>
      <c r="L17" s="1">
        <v>127.799999999999</v>
      </c>
      <c r="M17">
        <v>77.599999999999994</v>
      </c>
      <c r="N17">
        <v>-562.79999999999995</v>
      </c>
      <c r="O17">
        <v>-627.79999999999995</v>
      </c>
      <c r="P17">
        <v>-796.1</v>
      </c>
      <c r="Q17">
        <v>-866.8</v>
      </c>
      <c r="R17">
        <v>456.2999999999999</v>
      </c>
    </row>
    <row r="18" spans="1:18" x14ac:dyDescent="0.2">
      <c r="A18">
        <v>-346.89999999999418</v>
      </c>
      <c r="B18" s="1">
        <v>305.69999999999902</v>
      </c>
      <c r="C18" s="1">
        <v>219.29999999999899</v>
      </c>
      <c r="D18" s="1">
        <v>350.7</v>
      </c>
      <c r="E18" s="1">
        <v>672.3</v>
      </c>
      <c r="F18" s="1">
        <v>718.9</v>
      </c>
      <c r="G18">
        <v>80</v>
      </c>
      <c r="H18">
        <v>-668.29999999999905</v>
      </c>
      <c r="I18">
        <v>-354.099999999999</v>
      </c>
      <c r="J18">
        <v>-65.499999999999901</v>
      </c>
      <c r="K18" s="1">
        <v>15.299999999999899</v>
      </c>
      <c r="L18" s="1">
        <v>131.99999999999901</v>
      </c>
      <c r="M18">
        <v>80</v>
      </c>
      <c r="N18">
        <v>-301.60000000000002</v>
      </c>
      <c r="O18">
        <v>-366.6</v>
      </c>
      <c r="P18">
        <v>-534.9</v>
      </c>
      <c r="Q18">
        <v>-605.79999999999995</v>
      </c>
      <c r="R18">
        <v>458.09999999999991</v>
      </c>
    </row>
    <row r="19" spans="1:18" x14ac:dyDescent="0.2">
      <c r="A19">
        <v>-19.599999999994907</v>
      </c>
      <c r="B19" s="1">
        <v>355.099999999999</v>
      </c>
      <c r="C19" s="1">
        <v>246.69999999999899</v>
      </c>
      <c r="D19">
        <v>467</v>
      </c>
      <c r="E19" s="1">
        <v>679</v>
      </c>
      <c r="F19" s="1">
        <v>723.9</v>
      </c>
      <c r="G19">
        <v>83</v>
      </c>
      <c r="H19">
        <v>-352.69999999999902</v>
      </c>
      <c r="I19">
        <v>-304.7</v>
      </c>
      <c r="J19">
        <v>-38.099999999999902</v>
      </c>
      <c r="K19" s="1">
        <v>24.799999999999901</v>
      </c>
      <c r="L19" s="1">
        <v>136.99999999999901</v>
      </c>
      <c r="M19">
        <v>83</v>
      </c>
      <c r="N19">
        <v>-32.5</v>
      </c>
      <c r="O19">
        <v>-97.5</v>
      </c>
      <c r="P19">
        <v>-216.3</v>
      </c>
      <c r="Q19">
        <v>-288.39999999999998</v>
      </c>
      <c r="R19">
        <v>460.09999999999991</v>
      </c>
    </row>
    <row r="20" spans="1:18" x14ac:dyDescent="0.2">
      <c r="A20">
        <v>27.200000000004366</v>
      </c>
      <c r="B20" s="1">
        <v>402.89999999999901</v>
      </c>
      <c r="C20" s="1">
        <v>272.49999999999898</v>
      </c>
      <c r="D20">
        <v>475.8</v>
      </c>
      <c r="E20" s="1">
        <v>685</v>
      </c>
      <c r="F20" s="1">
        <v>728.3</v>
      </c>
      <c r="G20">
        <v>85.6</v>
      </c>
      <c r="H20">
        <v>-306.49999999999898</v>
      </c>
      <c r="I20">
        <v>-256.89999999999998</v>
      </c>
      <c r="J20">
        <v>-12.299999999999899</v>
      </c>
      <c r="K20" s="1">
        <v>33.599999999999902</v>
      </c>
      <c r="L20" s="1">
        <v>141.39999999999901</v>
      </c>
      <c r="M20">
        <v>85.6</v>
      </c>
      <c r="N20">
        <v>59.8</v>
      </c>
      <c r="O20">
        <v>-29.9</v>
      </c>
      <c r="P20">
        <v>-163.9</v>
      </c>
      <c r="Q20">
        <v>-240.39999999999901</v>
      </c>
      <c r="R20">
        <v>461.89999999999992</v>
      </c>
    </row>
    <row r="21" spans="1:18" x14ac:dyDescent="0.2">
      <c r="A21">
        <v>-149.79999999999563</v>
      </c>
      <c r="B21" s="1">
        <v>381.19999999999902</v>
      </c>
      <c r="C21" s="1">
        <v>301.49999999999898</v>
      </c>
      <c r="D21">
        <v>486.8</v>
      </c>
      <c r="E21" s="1">
        <v>692.3</v>
      </c>
      <c r="F21">
        <v>733.6</v>
      </c>
      <c r="G21" s="1">
        <v>89.199999999999903</v>
      </c>
      <c r="H21">
        <v>-515.19999999999902</v>
      </c>
      <c r="I21">
        <v>-278.599999999999</v>
      </c>
      <c r="J21" s="1">
        <v>16.7</v>
      </c>
      <c r="K21" s="1">
        <v>44.599999999999902</v>
      </c>
      <c r="L21">
        <v>146.69999999999999</v>
      </c>
      <c r="M21" s="1">
        <v>89.199999999999903</v>
      </c>
      <c r="N21">
        <v>-56.5</v>
      </c>
      <c r="O21">
        <v>-189.6</v>
      </c>
      <c r="P21">
        <v>-357.8</v>
      </c>
      <c r="Q21">
        <v>-446.099999999999</v>
      </c>
      <c r="R21">
        <v>463.59999999999991</v>
      </c>
    </row>
    <row r="22" spans="1:18" x14ac:dyDescent="0.2">
      <c r="A22">
        <v>33.150000000005093</v>
      </c>
      <c r="B22" s="1">
        <v>516.099999999999</v>
      </c>
      <c r="C22" s="1">
        <v>330.49999999999898</v>
      </c>
      <c r="D22">
        <v>496.6</v>
      </c>
      <c r="E22">
        <v>698.6</v>
      </c>
      <c r="F22">
        <v>738</v>
      </c>
      <c r="G22" s="1">
        <v>91.699999999999903</v>
      </c>
      <c r="H22">
        <v>-374.39999999999901</v>
      </c>
      <c r="I22">
        <v>-227.69999999999899</v>
      </c>
      <c r="J22" s="1">
        <v>45.7</v>
      </c>
      <c r="K22" s="1">
        <v>54.399999999999899</v>
      </c>
      <c r="L22">
        <v>151.1</v>
      </c>
      <c r="M22" s="1">
        <v>91.699999999999903</v>
      </c>
      <c r="N22">
        <v>78.400000000000006</v>
      </c>
      <c r="O22">
        <v>-16.099999999999898</v>
      </c>
      <c r="P22">
        <v>-210.5</v>
      </c>
      <c r="Q22">
        <v>-302.39999999999998</v>
      </c>
      <c r="R22">
        <v>465.49999999999989</v>
      </c>
    </row>
    <row r="23" spans="1:18" x14ac:dyDescent="0.2">
      <c r="A23">
        <v>191.60000000000582</v>
      </c>
      <c r="B23" s="1">
        <v>573.19999999999902</v>
      </c>
      <c r="C23" s="1">
        <v>363.79999999999899</v>
      </c>
      <c r="D23">
        <v>507.8</v>
      </c>
      <c r="E23">
        <v>705.2</v>
      </c>
      <c r="F23">
        <v>742.4</v>
      </c>
      <c r="G23" s="1">
        <v>94.199999999999903</v>
      </c>
      <c r="H23">
        <v>-241.19999999999899</v>
      </c>
      <c r="I23">
        <v>-170.599999999999</v>
      </c>
      <c r="J23" s="1">
        <v>79</v>
      </c>
      <c r="K23">
        <v>65.599999999999994</v>
      </c>
      <c r="L23">
        <v>155.5</v>
      </c>
      <c r="M23" s="1">
        <v>94.199999999999903</v>
      </c>
      <c r="N23">
        <v>198.8</v>
      </c>
      <c r="O23">
        <v>133.30000000000001</v>
      </c>
      <c r="P23">
        <v>-61.300000000000203</v>
      </c>
      <c r="Q23">
        <v>-166.49999999999901</v>
      </c>
      <c r="R23">
        <v>467.39999999999986</v>
      </c>
    </row>
    <row r="24" spans="1:18" x14ac:dyDescent="0.2">
      <c r="A24">
        <v>341.90000000000509</v>
      </c>
      <c r="B24" s="1">
        <v>631.19999999999902</v>
      </c>
      <c r="C24" s="1">
        <v>398.49999999999898</v>
      </c>
      <c r="D24">
        <v>520</v>
      </c>
      <c r="E24">
        <v>713.2</v>
      </c>
      <c r="F24">
        <v>747.8</v>
      </c>
      <c r="G24" s="1">
        <v>96.699999999999903</v>
      </c>
      <c r="H24">
        <v>-123.899999999999</v>
      </c>
      <c r="I24">
        <v>-112.599999999999</v>
      </c>
      <c r="J24" s="1">
        <v>113.7</v>
      </c>
      <c r="K24">
        <v>77.8</v>
      </c>
      <c r="L24">
        <v>160.9</v>
      </c>
      <c r="M24" s="1">
        <v>96.699999999999903</v>
      </c>
      <c r="N24">
        <v>347.8</v>
      </c>
      <c r="O24">
        <v>284.8</v>
      </c>
      <c r="P24">
        <v>87.699999999999704</v>
      </c>
      <c r="Q24">
        <v>-32.999999999999901</v>
      </c>
      <c r="R24">
        <v>470.29999999999984</v>
      </c>
    </row>
    <row r="25" spans="1:18" x14ac:dyDescent="0.2">
      <c r="A25">
        <v>392.30000000000291</v>
      </c>
      <c r="B25" s="1">
        <v>677.69999999999902</v>
      </c>
      <c r="C25" s="1">
        <v>424.69999999999902</v>
      </c>
      <c r="D25">
        <v>529.4</v>
      </c>
      <c r="E25" s="1">
        <v>719.8</v>
      </c>
      <c r="F25">
        <v>752.8</v>
      </c>
      <c r="G25" s="1">
        <v>99.899999999999906</v>
      </c>
      <c r="H25">
        <v>-108.799999999999</v>
      </c>
      <c r="I25">
        <v>-66.099999999999895</v>
      </c>
      <c r="J25" s="1">
        <v>139.9</v>
      </c>
      <c r="K25">
        <v>87.2</v>
      </c>
      <c r="L25">
        <v>165.9</v>
      </c>
      <c r="M25" s="1">
        <v>99.899999999999906</v>
      </c>
      <c r="N25">
        <v>419</v>
      </c>
      <c r="O25">
        <v>377.3</v>
      </c>
      <c r="P25" s="1">
        <v>107.69999999999899</v>
      </c>
      <c r="Q25" s="1">
        <v>21.5</v>
      </c>
      <c r="R25">
        <v>472.09999999999985</v>
      </c>
    </row>
    <row r="26" spans="1:18" x14ac:dyDescent="0.2">
      <c r="A26">
        <v>480.55000000000291</v>
      </c>
      <c r="B26" s="1">
        <v>725.49999999999898</v>
      </c>
      <c r="C26" s="1">
        <v>451.69999999999902</v>
      </c>
      <c r="D26">
        <v>538.79999999999995</v>
      </c>
      <c r="E26">
        <v>726.6</v>
      </c>
      <c r="F26">
        <v>758</v>
      </c>
      <c r="G26">
        <v>103.3</v>
      </c>
      <c r="H26">
        <v>-53.499999999999297</v>
      </c>
      <c r="I26">
        <v>-18.299999999999901</v>
      </c>
      <c r="J26" s="1">
        <v>166.9</v>
      </c>
      <c r="K26" s="1">
        <v>96.6</v>
      </c>
      <c r="L26">
        <v>171.1</v>
      </c>
      <c r="M26">
        <v>103.3</v>
      </c>
      <c r="N26">
        <v>526.29999999999995</v>
      </c>
      <c r="O26">
        <v>460.3</v>
      </c>
      <c r="P26" s="1">
        <v>168.29999999999899</v>
      </c>
      <c r="Q26" s="1">
        <v>128</v>
      </c>
      <c r="R26">
        <v>473.89999999999986</v>
      </c>
    </row>
    <row r="27" spans="1:18" x14ac:dyDescent="0.2">
      <c r="A27">
        <v>680.10000000000218</v>
      </c>
      <c r="B27" s="1">
        <v>756.599999999999</v>
      </c>
      <c r="C27" s="1">
        <v>468.79999999999899</v>
      </c>
      <c r="D27" s="1">
        <v>546.19999999999902</v>
      </c>
      <c r="E27">
        <v>732.2</v>
      </c>
      <c r="F27">
        <v>762.6</v>
      </c>
      <c r="G27">
        <v>106.6</v>
      </c>
      <c r="H27" s="1">
        <v>83.100000000000605</v>
      </c>
      <c r="I27" s="1">
        <v>12.8</v>
      </c>
      <c r="J27" s="1">
        <v>184</v>
      </c>
      <c r="K27" s="1">
        <v>104</v>
      </c>
      <c r="L27">
        <v>175.7</v>
      </c>
      <c r="M27">
        <v>106.6</v>
      </c>
      <c r="N27">
        <v>621.5</v>
      </c>
      <c r="O27">
        <v>614.29999999999995</v>
      </c>
      <c r="P27" s="1">
        <v>320.89999999999901</v>
      </c>
      <c r="Q27" s="1">
        <v>200.4</v>
      </c>
      <c r="R27">
        <v>475.19999999999987</v>
      </c>
    </row>
    <row r="28" spans="1:18" x14ac:dyDescent="0.2">
      <c r="A28">
        <v>1194.3000000000029</v>
      </c>
      <c r="B28" s="1">
        <v>812.599999999999</v>
      </c>
      <c r="C28" s="1">
        <v>502.19999999999902</v>
      </c>
      <c r="D28">
        <v>559.4</v>
      </c>
      <c r="E28">
        <v>741.2</v>
      </c>
      <c r="F28">
        <v>769.4</v>
      </c>
      <c r="G28" s="1">
        <v>111.19999999999899</v>
      </c>
      <c r="H28" s="1">
        <v>576.79999999999995</v>
      </c>
      <c r="I28" s="1">
        <v>68.8</v>
      </c>
      <c r="J28" s="1">
        <v>217.4</v>
      </c>
      <c r="K28" s="1">
        <v>117.2</v>
      </c>
      <c r="L28">
        <v>182.5</v>
      </c>
      <c r="M28" s="1">
        <v>111.19999999999899</v>
      </c>
      <c r="N28">
        <v>738.7</v>
      </c>
      <c r="O28">
        <v>794</v>
      </c>
      <c r="P28" s="1">
        <v>438.099999999999</v>
      </c>
      <c r="Q28">
        <v>695.7</v>
      </c>
      <c r="R28">
        <v>477.39999999999986</v>
      </c>
    </row>
    <row r="29" spans="1:18" x14ac:dyDescent="0.2">
      <c r="A29">
        <v>1111.1500000000015</v>
      </c>
      <c r="B29" s="1">
        <v>884.19999999999902</v>
      </c>
      <c r="C29" s="1">
        <v>544.099999999999</v>
      </c>
      <c r="D29" s="1">
        <v>573.69999999999902</v>
      </c>
      <c r="E29">
        <v>750.2</v>
      </c>
      <c r="F29">
        <v>775.5</v>
      </c>
      <c r="G29" s="1">
        <v>115.399999999999</v>
      </c>
      <c r="H29" s="1">
        <v>510.2</v>
      </c>
      <c r="I29" s="1">
        <v>140.4</v>
      </c>
      <c r="J29">
        <v>259.3</v>
      </c>
      <c r="K29" s="1">
        <v>131.5</v>
      </c>
      <c r="L29">
        <v>188.6</v>
      </c>
      <c r="M29" s="1">
        <v>115.399999999999</v>
      </c>
      <c r="N29" s="1">
        <v>725.9</v>
      </c>
      <c r="O29">
        <v>755.4</v>
      </c>
      <c r="P29" s="1">
        <v>377.69999999999902</v>
      </c>
      <c r="Q29">
        <v>701.5</v>
      </c>
      <c r="R29">
        <v>479.29999999999984</v>
      </c>
    </row>
    <row r="30" spans="1:18" x14ac:dyDescent="0.2">
      <c r="A30">
        <v>1657.0500000000029</v>
      </c>
      <c r="B30">
        <v>934.4</v>
      </c>
      <c r="C30" s="1">
        <v>570.69999999999902</v>
      </c>
      <c r="D30" s="1">
        <v>582.69999999999902</v>
      </c>
      <c r="E30">
        <v>756.7</v>
      </c>
      <c r="F30">
        <v>780.5</v>
      </c>
      <c r="G30">
        <v>118.6</v>
      </c>
      <c r="H30" s="1">
        <v>1034.0999999999999</v>
      </c>
      <c r="I30" s="1">
        <v>190.6</v>
      </c>
      <c r="J30" s="1">
        <v>285.89999999999998</v>
      </c>
      <c r="K30" s="1">
        <v>140.5</v>
      </c>
      <c r="L30">
        <v>193.6</v>
      </c>
      <c r="M30">
        <v>118.6</v>
      </c>
      <c r="N30">
        <v>872.2</v>
      </c>
      <c r="O30">
        <v>976</v>
      </c>
      <c r="P30" s="1">
        <v>779.19999999999902</v>
      </c>
      <c r="Q30">
        <v>847.8</v>
      </c>
      <c r="R30">
        <v>481.09999999999985</v>
      </c>
    </row>
    <row r="31" spans="1:18" x14ac:dyDescent="0.2">
      <c r="A31">
        <v>1334.9500000000044</v>
      </c>
      <c r="B31">
        <v>779.9</v>
      </c>
      <c r="C31" s="1">
        <v>483.89999999999901</v>
      </c>
      <c r="D31" s="1">
        <v>605.099999999999</v>
      </c>
      <c r="E31" s="1">
        <v>773.3</v>
      </c>
      <c r="F31">
        <v>793.4</v>
      </c>
      <c r="G31">
        <v>127.6</v>
      </c>
      <c r="H31" s="1">
        <v>725.6</v>
      </c>
      <c r="I31" s="1">
        <v>36.1</v>
      </c>
      <c r="J31" s="1">
        <v>199.1</v>
      </c>
      <c r="K31" s="1">
        <v>162.9</v>
      </c>
      <c r="L31">
        <v>206.5</v>
      </c>
      <c r="M31">
        <v>127.6</v>
      </c>
      <c r="N31">
        <v>622.70000000000005</v>
      </c>
      <c r="O31">
        <v>700.1</v>
      </c>
      <c r="P31" s="1">
        <v>480.099999999999</v>
      </c>
      <c r="Q31">
        <v>542.29999999999995</v>
      </c>
      <c r="R31">
        <v>484.99999999999983</v>
      </c>
    </row>
    <row r="32" spans="1:18" x14ac:dyDescent="0.2">
      <c r="A32">
        <v>1020.8500000000058</v>
      </c>
      <c r="B32" s="1">
        <v>464.29999999999899</v>
      </c>
      <c r="C32" s="1">
        <v>168.29999999999899</v>
      </c>
      <c r="D32" s="1">
        <v>616.99999999999898</v>
      </c>
      <c r="E32">
        <v>780.7</v>
      </c>
      <c r="F32" s="1">
        <v>798.69999999999902</v>
      </c>
      <c r="G32" s="1">
        <v>130.29999999999899</v>
      </c>
      <c r="H32" s="1">
        <v>358.8</v>
      </c>
      <c r="I32">
        <v>-125.099999999999</v>
      </c>
      <c r="J32" s="1">
        <v>114.8</v>
      </c>
      <c r="K32" s="1">
        <v>174.8</v>
      </c>
      <c r="L32">
        <v>211.8</v>
      </c>
      <c r="M32" s="1">
        <v>130.29999999999899</v>
      </c>
      <c r="N32" s="1">
        <v>282.89999999999998</v>
      </c>
      <c r="O32">
        <v>360.3</v>
      </c>
      <c r="P32" s="1">
        <v>127.099999999999</v>
      </c>
      <c r="Q32" s="1">
        <v>180.39999999999901</v>
      </c>
      <c r="R32">
        <v>487.59999999999985</v>
      </c>
    </row>
    <row r="33" spans="1:18" x14ac:dyDescent="0.2">
      <c r="A33">
        <v>1161.3500000000058</v>
      </c>
      <c r="B33">
        <v>589</v>
      </c>
      <c r="C33" s="1">
        <v>297.29999999999899</v>
      </c>
      <c r="D33" s="1">
        <v>629.19999999999902</v>
      </c>
      <c r="E33" s="1">
        <v>788.4</v>
      </c>
      <c r="F33" s="1">
        <v>804.19999999999902</v>
      </c>
      <c r="G33" s="1">
        <v>133.89999999999901</v>
      </c>
      <c r="H33" s="1">
        <v>477.8</v>
      </c>
      <c r="I33">
        <v>-66.699999999999903</v>
      </c>
      <c r="J33" s="1">
        <v>148.9</v>
      </c>
      <c r="K33" s="1">
        <v>187</v>
      </c>
      <c r="L33">
        <v>217.3</v>
      </c>
      <c r="M33" s="1">
        <v>133.89999999999901</v>
      </c>
      <c r="N33">
        <v>406.1</v>
      </c>
      <c r="O33">
        <v>483.5</v>
      </c>
      <c r="P33" s="1">
        <v>250.29999999999899</v>
      </c>
      <c r="Q33" s="1">
        <v>303.599999999999</v>
      </c>
      <c r="R33">
        <v>489.49999999999983</v>
      </c>
    </row>
    <row r="34" spans="1:18" x14ac:dyDescent="0.2">
      <c r="A34">
        <v>974.30000000000655</v>
      </c>
      <c r="B34">
        <v>385.8</v>
      </c>
      <c r="C34" s="1">
        <v>106.299999999999</v>
      </c>
      <c r="D34">
        <v>638.9</v>
      </c>
      <c r="E34" s="1">
        <v>794.8</v>
      </c>
      <c r="F34" s="1">
        <v>808.69999999999902</v>
      </c>
      <c r="G34" s="1">
        <v>136.49999999999901</v>
      </c>
      <c r="H34" s="1">
        <v>266</v>
      </c>
      <c r="I34">
        <v>-101.399999999999</v>
      </c>
      <c r="J34" s="1">
        <v>177.4</v>
      </c>
      <c r="K34" s="1">
        <v>196.7</v>
      </c>
      <c r="L34">
        <v>221.8</v>
      </c>
      <c r="M34" s="1">
        <v>136.49999999999901</v>
      </c>
      <c r="N34" s="1">
        <v>198.5</v>
      </c>
      <c r="O34">
        <v>275.89999999999998</v>
      </c>
      <c r="P34" s="1">
        <v>42.699999999999598</v>
      </c>
      <c r="Q34" s="1">
        <v>93.999999999999901</v>
      </c>
      <c r="R34">
        <v>491.39999999999981</v>
      </c>
    </row>
    <row r="35" spans="1:18" x14ac:dyDescent="0.2">
      <c r="A35">
        <v>997.15000000000873</v>
      </c>
      <c r="B35">
        <v>392.3</v>
      </c>
      <c r="C35" s="1">
        <v>114.399999999999</v>
      </c>
      <c r="D35">
        <v>648.29999999999995</v>
      </c>
      <c r="E35" s="1">
        <v>800.8</v>
      </c>
      <c r="F35" s="1">
        <v>812.99999999999898</v>
      </c>
      <c r="G35" s="1">
        <v>139.099999999999</v>
      </c>
      <c r="H35" s="1">
        <v>269.7</v>
      </c>
      <c r="I35">
        <v>-52.599999999999902</v>
      </c>
      <c r="J35" s="1">
        <v>205.1</v>
      </c>
      <c r="K35" s="1">
        <v>206.1</v>
      </c>
      <c r="L35" s="1">
        <v>226.1</v>
      </c>
      <c r="M35" s="1">
        <v>139.099999999999</v>
      </c>
      <c r="N35" s="1">
        <v>204.5</v>
      </c>
      <c r="O35">
        <v>281.89999999999998</v>
      </c>
      <c r="P35" s="1">
        <v>48.699999999999598</v>
      </c>
      <c r="Q35" s="1">
        <v>99.999999999999901</v>
      </c>
      <c r="R35">
        <v>493.0999999999998</v>
      </c>
    </row>
    <row r="36" spans="1:18" x14ac:dyDescent="0.2">
      <c r="A36">
        <v>876.10000000000946</v>
      </c>
      <c r="B36">
        <v>265.8</v>
      </c>
      <c r="C36">
        <v>-10.200000000000101</v>
      </c>
      <c r="D36" s="1">
        <v>659.099999999999</v>
      </c>
      <c r="E36">
        <v>807.6</v>
      </c>
      <c r="F36" s="1">
        <v>817.19999999999902</v>
      </c>
      <c r="G36" s="1">
        <v>141.49999999999901</v>
      </c>
      <c r="H36" s="1">
        <v>139.80000000000001</v>
      </c>
      <c r="I36">
        <v>-1.19999999999996</v>
      </c>
      <c r="J36">
        <v>235.3</v>
      </c>
      <c r="K36" s="1">
        <v>216.9</v>
      </c>
      <c r="L36">
        <v>230.3</v>
      </c>
      <c r="M36" s="1">
        <v>141.49999999999901</v>
      </c>
      <c r="N36" s="1">
        <v>77.2</v>
      </c>
      <c r="O36" s="1">
        <v>154.599999999999</v>
      </c>
      <c r="P36">
        <v>-78.600000000000307</v>
      </c>
      <c r="Q36">
        <v>-27.3</v>
      </c>
      <c r="R36">
        <v>494.89999999999981</v>
      </c>
    </row>
    <row r="37" spans="1:18" x14ac:dyDescent="0.2">
      <c r="A37">
        <v>1355.3000000000102</v>
      </c>
      <c r="B37" s="1">
        <v>644.099999999999</v>
      </c>
      <c r="C37" s="1">
        <v>369.099999999999</v>
      </c>
      <c r="D37" s="1">
        <v>670.69999999999902</v>
      </c>
      <c r="E37" s="1">
        <v>815.3</v>
      </c>
      <c r="F37" s="1">
        <v>822.19999999999902</v>
      </c>
      <c r="G37" s="1">
        <v>143.99999999999901</v>
      </c>
      <c r="H37" s="1">
        <v>515.70000000000005</v>
      </c>
      <c r="I37" s="1">
        <v>42</v>
      </c>
      <c r="J37">
        <v>263</v>
      </c>
      <c r="K37" s="1">
        <v>228.5</v>
      </c>
      <c r="L37">
        <v>235.3</v>
      </c>
      <c r="M37" s="1">
        <v>143.99999999999901</v>
      </c>
      <c r="N37">
        <v>455</v>
      </c>
      <c r="O37" s="1">
        <v>532.39999999999895</v>
      </c>
      <c r="P37" s="1">
        <v>299.19999999999902</v>
      </c>
      <c r="Q37" s="1">
        <v>350.49999999999898</v>
      </c>
      <c r="R37">
        <v>497.39999999999981</v>
      </c>
    </row>
    <row r="38" spans="1:18" x14ac:dyDescent="0.2">
      <c r="A38">
        <v>1732.4000000000087</v>
      </c>
      <c r="B38" s="1">
        <v>845.89999999999895</v>
      </c>
      <c r="C38" s="1">
        <v>611.99999999999898</v>
      </c>
      <c r="D38" s="1">
        <v>681.99999999999898</v>
      </c>
      <c r="E38" s="1">
        <v>822.9</v>
      </c>
      <c r="F38" s="1">
        <v>827.99999999999898</v>
      </c>
      <c r="G38" s="1">
        <v>148.099999999999</v>
      </c>
      <c r="H38" s="1">
        <v>893.5</v>
      </c>
      <c r="I38" s="1">
        <v>102.2</v>
      </c>
      <c r="J38">
        <v>296.10000000000002</v>
      </c>
      <c r="K38" s="1">
        <v>239.8</v>
      </c>
      <c r="L38" s="1">
        <v>241.1</v>
      </c>
      <c r="M38" s="1">
        <v>148.099999999999</v>
      </c>
      <c r="N38">
        <v>742.2</v>
      </c>
      <c r="O38" s="1">
        <v>819.599999999999</v>
      </c>
      <c r="P38" s="1">
        <v>680.99999999999898</v>
      </c>
      <c r="Q38" s="1">
        <v>729.89999999999895</v>
      </c>
      <c r="R38">
        <v>499.0999999999998</v>
      </c>
    </row>
    <row r="39" spans="1:18" x14ac:dyDescent="0.2">
      <c r="A39">
        <v>1370.5500000000065</v>
      </c>
      <c r="B39" s="1">
        <v>633.79999999999905</v>
      </c>
      <c r="C39" s="1">
        <v>482.39999999999901</v>
      </c>
      <c r="D39" s="1">
        <v>694.49999999999898</v>
      </c>
      <c r="E39" s="1">
        <v>832.1</v>
      </c>
      <c r="F39" s="1">
        <v>835.599999999999</v>
      </c>
      <c r="G39" s="1">
        <v>153.49999999999901</v>
      </c>
      <c r="H39" s="1">
        <v>476.4</v>
      </c>
      <c r="I39">
        <v>-109.899999999999</v>
      </c>
      <c r="J39" s="1">
        <v>166.5</v>
      </c>
      <c r="K39" s="1">
        <v>252.3</v>
      </c>
      <c r="L39" s="1">
        <v>248.7</v>
      </c>
      <c r="M39" s="1">
        <v>153.49999999999901</v>
      </c>
      <c r="N39" s="1">
        <v>404</v>
      </c>
      <c r="O39" s="1">
        <v>442.599999999999</v>
      </c>
      <c r="P39" s="1">
        <v>281.89999999999901</v>
      </c>
      <c r="Q39" s="1">
        <v>316.79999999999899</v>
      </c>
      <c r="R39">
        <v>501.29999999999978</v>
      </c>
    </row>
    <row r="40" spans="1:18" x14ac:dyDescent="0.2">
      <c r="A40">
        <v>1144.1000000000058</v>
      </c>
      <c r="B40" s="1">
        <v>412.39999999999901</v>
      </c>
      <c r="C40" s="1">
        <v>271.29999999999899</v>
      </c>
      <c r="D40" s="1">
        <v>709.599999999999</v>
      </c>
      <c r="E40" s="1">
        <v>841.7</v>
      </c>
      <c r="F40" s="1">
        <v>842.099999999999</v>
      </c>
      <c r="G40" s="1">
        <v>157.099999999999</v>
      </c>
      <c r="H40" s="1">
        <v>228.6</v>
      </c>
      <c r="I40">
        <v>-173.89999999999901</v>
      </c>
      <c r="J40" s="1">
        <v>178.8</v>
      </c>
      <c r="K40" s="1">
        <v>267.39999999999998</v>
      </c>
      <c r="L40" s="1">
        <v>255.2</v>
      </c>
      <c r="M40" s="1">
        <v>157.099999999999</v>
      </c>
      <c r="N40" s="1">
        <v>168.9</v>
      </c>
      <c r="O40" s="1">
        <v>207.49999999999901</v>
      </c>
      <c r="P40" s="1">
        <v>42.499999999999503</v>
      </c>
      <c r="Q40" s="1">
        <v>72.799999999999798</v>
      </c>
      <c r="R40">
        <v>504.19999999999976</v>
      </c>
    </row>
    <row r="41" spans="1:18" x14ac:dyDescent="0.2">
      <c r="A41">
        <v>1141.4500000000044</v>
      </c>
      <c r="B41" s="1">
        <v>377.49999999999898</v>
      </c>
      <c r="C41" s="1">
        <v>245.79999999999899</v>
      </c>
      <c r="D41" s="1">
        <v>727.99999999999898</v>
      </c>
      <c r="E41" s="1">
        <v>853.9</v>
      </c>
      <c r="F41" s="1">
        <v>850.69999999999902</v>
      </c>
      <c r="G41" s="1">
        <v>161.29999999999899</v>
      </c>
      <c r="H41" s="1">
        <v>183.3</v>
      </c>
      <c r="I41">
        <v>-108.299999999999</v>
      </c>
      <c r="J41" s="1">
        <v>221.3</v>
      </c>
      <c r="K41">
        <v>285.8</v>
      </c>
      <c r="L41">
        <v>263.8</v>
      </c>
      <c r="M41" s="1">
        <v>161.29999999999899</v>
      </c>
      <c r="N41" s="1">
        <v>129.4</v>
      </c>
      <c r="O41" s="1">
        <v>167.99999999999901</v>
      </c>
      <c r="P41" s="1">
        <v>7.5999999999995103</v>
      </c>
      <c r="Q41" s="1">
        <v>31.8999999999998</v>
      </c>
      <c r="R41">
        <v>508.59999999999974</v>
      </c>
    </row>
    <row r="42" spans="1:18" x14ac:dyDescent="0.2">
      <c r="A42">
        <v>1390.7000000000044</v>
      </c>
      <c r="B42">
        <v>622.79999999999995</v>
      </c>
      <c r="C42" s="1">
        <v>495.099999999999</v>
      </c>
      <c r="D42" s="1">
        <v>739.99999999999898</v>
      </c>
      <c r="E42" s="1">
        <v>861.3</v>
      </c>
      <c r="F42" s="1">
        <v>855.49999999999898</v>
      </c>
      <c r="G42" s="1">
        <v>164.099999999999</v>
      </c>
      <c r="H42" s="1">
        <v>425</v>
      </c>
      <c r="I42">
        <v>-47.899999999999899</v>
      </c>
      <c r="J42" s="1">
        <v>257.2</v>
      </c>
      <c r="K42">
        <v>297.8</v>
      </c>
      <c r="L42">
        <v>268.60000000000002</v>
      </c>
      <c r="M42" s="1">
        <v>164.099999999999</v>
      </c>
      <c r="N42" s="1">
        <v>373.3</v>
      </c>
      <c r="O42" s="1">
        <v>411.89999999999901</v>
      </c>
      <c r="P42" s="1">
        <v>252.89999999999901</v>
      </c>
      <c r="Q42" s="1">
        <v>275.39999999999901</v>
      </c>
      <c r="R42">
        <v>510.59999999999974</v>
      </c>
    </row>
    <row r="43" spans="1:18" x14ac:dyDescent="0.2">
      <c r="A43">
        <v>1221.5500000000065</v>
      </c>
      <c r="B43">
        <v>452</v>
      </c>
      <c r="C43" s="1">
        <v>324.29999999999899</v>
      </c>
      <c r="D43" s="1">
        <v>754.099999999999</v>
      </c>
      <c r="E43" s="1">
        <v>870.8</v>
      </c>
      <c r="F43" s="1">
        <v>862.29999999999905</v>
      </c>
      <c r="G43" s="1">
        <v>168.099999999999</v>
      </c>
      <c r="H43" s="1">
        <v>212.8</v>
      </c>
      <c r="I43">
        <v>-65.699999999999903</v>
      </c>
      <c r="J43" s="1">
        <v>292.8</v>
      </c>
      <c r="K43" s="1">
        <v>311.89999999999998</v>
      </c>
      <c r="L43" s="1">
        <v>275.39999999999998</v>
      </c>
      <c r="M43" s="1">
        <v>168.099999999999</v>
      </c>
      <c r="N43" s="1">
        <v>180.3</v>
      </c>
      <c r="O43" s="1">
        <v>218.89999999999901</v>
      </c>
      <c r="P43" s="1">
        <v>49.099999999999497</v>
      </c>
      <c r="Q43" s="1">
        <v>65.599999999999795</v>
      </c>
      <c r="R43">
        <v>513.39999999999975</v>
      </c>
    </row>
    <row r="44" spans="1:18" x14ac:dyDescent="0.2">
      <c r="A44">
        <v>468.30000000000655</v>
      </c>
      <c r="B44">
        <v>-301.39999999999998</v>
      </c>
      <c r="C44">
        <v>-419.4</v>
      </c>
      <c r="D44" s="1">
        <v>425.69999999999902</v>
      </c>
      <c r="E44" s="1">
        <v>637.79999999999995</v>
      </c>
      <c r="F44" s="1">
        <v>726.69999999999902</v>
      </c>
      <c r="G44" s="1">
        <v>172.099999999999</v>
      </c>
      <c r="H44">
        <v>-548.39999999999895</v>
      </c>
      <c r="I44">
        <v>-646.49999999999898</v>
      </c>
      <c r="J44">
        <v>-212.099999999999</v>
      </c>
      <c r="K44">
        <v>-16.499999999999901</v>
      </c>
      <c r="L44" s="1">
        <v>139.80000000000001</v>
      </c>
      <c r="M44" s="1">
        <v>172.099999999999</v>
      </c>
      <c r="N44">
        <v>-577.1</v>
      </c>
      <c r="O44">
        <v>-538.5</v>
      </c>
      <c r="P44">
        <v>-704.3</v>
      </c>
      <c r="Q44">
        <v>-693.2</v>
      </c>
      <c r="R44">
        <v>373.79999999999973</v>
      </c>
    </row>
    <row r="45" spans="1:18" x14ac:dyDescent="0.2">
      <c r="A45">
        <v>739.450000000008</v>
      </c>
      <c r="B45">
        <v>-62.200000000000102</v>
      </c>
      <c r="C45">
        <v>-180</v>
      </c>
      <c r="D45">
        <v>682</v>
      </c>
      <c r="E45" s="1">
        <v>884.4</v>
      </c>
      <c r="F45" s="1">
        <v>969.29999999999905</v>
      </c>
      <c r="G45" s="1">
        <v>178.89999999999901</v>
      </c>
      <c r="H45">
        <v>-311.99999999999898</v>
      </c>
      <c r="I45">
        <v>-565.89999999999895</v>
      </c>
      <c r="J45">
        <v>-156.89999999999901</v>
      </c>
      <c r="K45" s="1">
        <v>9.7000000000000508</v>
      </c>
      <c r="L45" s="1">
        <v>152.80000000000001</v>
      </c>
      <c r="M45" s="1">
        <v>178.89999999999901</v>
      </c>
      <c r="N45">
        <v>-337.9</v>
      </c>
      <c r="O45">
        <v>-299.3</v>
      </c>
      <c r="P45">
        <v>-465.1</v>
      </c>
      <c r="Q45">
        <v>-454</v>
      </c>
      <c r="R45">
        <v>561.1999999999997</v>
      </c>
    </row>
    <row r="46" spans="1:18" x14ac:dyDescent="0.2">
      <c r="A46">
        <v>990.60000000000582</v>
      </c>
      <c r="B46" s="1">
        <v>136.79999999999899</v>
      </c>
      <c r="C46" s="1">
        <v>19.099999999999699</v>
      </c>
      <c r="D46">
        <v>887.4</v>
      </c>
      <c r="E46" s="1">
        <v>1087</v>
      </c>
      <c r="F46" s="1">
        <v>1171.8999999999901</v>
      </c>
      <c r="G46" s="1">
        <v>182.29999999999899</v>
      </c>
      <c r="H46">
        <v>-114.799999999999</v>
      </c>
      <c r="I46">
        <v>-511.49999999999898</v>
      </c>
      <c r="J46">
        <v>-123.299999999999</v>
      </c>
      <c r="K46" s="1">
        <v>23</v>
      </c>
      <c r="L46" s="1">
        <v>158.80000000000001</v>
      </c>
      <c r="M46" s="1">
        <v>182.29999999999899</v>
      </c>
      <c r="N46">
        <v>-139.1</v>
      </c>
      <c r="O46">
        <v>-100.5</v>
      </c>
      <c r="P46">
        <v>-266.10000000000002</v>
      </c>
      <c r="Q46">
        <v>-255</v>
      </c>
      <c r="R46">
        <v>730.1999999999997</v>
      </c>
    </row>
    <row r="47" spans="1:18" x14ac:dyDescent="0.2">
      <c r="A47">
        <v>1356.450000000008</v>
      </c>
      <c r="B47" s="1">
        <v>452.49999999999898</v>
      </c>
      <c r="C47" s="1">
        <v>335.89999999999901</v>
      </c>
      <c r="D47">
        <v>1072.2</v>
      </c>
      <c r="E47" s="1">
        <v>1271.8</v>
      </c>
      <c r="F47" s="1">
        <v>1356.69999999999</v>
      </c>
      <c r="G47">
        <v>184.7</v>
      </c>
      <c r="H47" s="1">
        <v>198.6</v>
      </c>
      <c r="I47">
        <v>-469.69999999999902</v>
      </c>
      <c r="J47">
        <v>-100.299999999999</v>
      </c>
      <c r="K47" s="1">
        <v>30.6</v>
      </c>
      <c r="L47" s="1">
        <v>162.19999999999999</v>
      </c>
      <c r="M47">
        <v>184.7</v>
      </c>
      <c r="N47" s="1">
        <v>175.89999999999901</v>
      </c>
      <c r="O47" s="1">
        <v>214.49999999999901</v>
      </c>
      <c r="P47" s="1">
        <v>49.599999999999397</v>
      </c>
      <c r="Q47" s="1">
        <v>60.699999999999797</v>
      </c>
      <c r="R47">
        <v>891.99999999999966</v>
      </c>
    </row>
    <row r="48" spans="1:18" x14ac:dyDescent="0.2">
      <c r="A48">
        <v>1410.9000000000087</v>
      </c>
      <c r="B48" s="1">
        <v>483.49999999999898</v>
      </c>
      <c r="C48" s="1">
        <v>378.69999999999902</v>
      </c>
      <c r="D48">
        <v>1081.8</v>
      </c>
      <c r="E48" s="1">
        <v>1278</v>
      </c>
      <c r="F48" s="1">
        <v>1361.29999999999</v>
      </c>
      <c r="G48">
        <v>187.7</v>
      </c>
      <c r="H48" s="1">
        <v>203.4</v>
      </c>
      <c r="I48">
        <v>-423.69999999999902</v>
      </c>
      <c r="J48">
        <v>-74.099999999999895</v>
      </c>
      <c r="K48" s="1">
        <v>40.200000000000003</v>
      </c>
      <c r="L48" s="1">
        <v>166.8</v>
      </c>
      <c r="M48">
        <v>187.7</v>
      </c>
      <c r="N48" s="1">
        <v>191.89999999999901</v>
      </c>
      <c r="O48" s="1">
        <v>230.49999999999901</v>
      </c>
      <c r="P48" s="1">
        <v>61.699999999999399</v>
      </c>
      <c r="Q48" s="1">
        <v>67.699999999999804</v>
      </c>
      <c r="R48">
        <v>893.59999999999968</v>
      </c>
    </row>
    <row r="49" spans="1:18" x14ac:dyDescent="0.2">
      <c r="A49">
        <v>1729.8500000000095</v>
      </c>
      <c r="B49" s="1">
        <v>639.29999999999905</v>
      </c>
      <c r="C49" s="1">
        <v>534.49999999999898</v>
      </c>
      <c r="D49">
        <v>1088.8</v>
      </c>
      <c r="E49" s="1">
        <v>1283.4000000000001</v>
      </c>
      <c r="F49" s="1">
        <v>1365.49999999999</v>
      </c>
      <c r="G49">
        <v>190.7</v>
      </c>
      <c r="H49" s="1">
        <v>454.5</v>
      </c>
      <c r="I49">
        <v>-392.49999999999898</v>
      </c>
      <c r="J49">
        <v>-56.299999999999898</v>
      </c>
      <c r="K49" s="1">
        <v>47.2</v>
      </c>
      <c r="L49" s="1">
        <v>171</v>
      </c>
      <c r="M49">
        <v>190.7</v>
      </c>
      <c r="N49" s="1">
        <v>425.19999999999902</v>
      </c>
      <c r="O49" s="1">
        <v>463.79999999999899</v>
      </c>
      <c r="P49" s="1">
        <v>318.99999999999898</v>
      </c>
      <c r="Q49" s="1">
        <v>320.89999999999901</v>
      </c>
      <c r="R49">
        <v>894.79999999999973</v>
      </c>
    </row>
    <row r="50" spans="1:18" x14ac:dyDescent="0.2">
      <c r="A50">
        <v>2475.8000000000102</v>
      </c>
      <c r="B50" s="1">
        <v>711.19999999999902</v>
      </c>
      <c r="C50" s="1">
        <v>584.79999999999905</v>
      </c>
      <c r="D50">
        <v>1113.5999999999999</v>
      </c>
      <c r="E50" s="1">
        <v>1301.4000000000001</v>
      </c>
      <c r="F50" s="1">
        <v>1378.5999999999899</v>
      </c>
      <c r="G50">
        <v>198.5</v>
      </c>
      <c r="H50" s="1">
        <v>1136.8</v>
      </c>
      <c r="I50">
        <v>-320.599999999999</v>
      </c>
      <c r="J50">
        <v>-5.9999999999999201</v>
      </c>
      <c r="K50" s="1">
        <v>72</v>
      </c>
      <c r="L50" s="1">
        <v>184.1</v>
      </c>
      <c r="M50">
        <v>198.5</v>
      </c>
      <c r="N50">
        <v>569.9</v>
      </c>
      <c r="O50" s="1">
        <v>663.599999999999</v>
      </c>
      <c r="P50" s="1">
        <v>551.29999999999905</v>
      </c>
      <c r="Q50" s="1">
        <v>713.99999999999898</v>
      </c>
      <c r="R50">
        <v>900.09999999999968</v>
      </c>
    </row>
    <row r="51" spans="1:18" x14ac:dyDescent="0.2">
      <c r="A51">
        <v>2743.8000000000102</v>
      </c>
      <c r="B51" s="1">
        <v>763.19999999999902</v>
      </c>
      <c r="C51" s="1">
        <v>616.599999999999</v>
      </c>
      <c r="D51" s="1">
        <v>1127.19999999999</v>
      </c>
      <c r="E51" s="1">
        <v>1311.4</v>
      </c>
      <c r="F51" s="1">
        <v>1386.3999999999901</v>
      </c>
      <c r="G51">
        <v>203.7</v>
      </c>
      <c r="H51" s="1">
        <v>1339.1</v>
      </c>
      <c r="I51">
        <v>-268.599999999999</v>
      </c>
      <c r="J51" s="1">
        <v>25.8</v>
      </c>
      <c r="K51" s="1">
        <v>85.6</v>
      </c>
      <c r="L51" s="1">
        <v>191.9</v>
      </c>
      <c r="M51">
        <v>203.7</v>
      </c>
      <c r="N51">
        <v>700.4</v>
      </c>
      <c r="O51" s="1">
        <v>852.79999999999905</v>
      </c>
      <c r="P51" s="1">
        <v>777.89999999999895</v>
      </c>
      <c r="Q51" s="1">
        <v>924.29999999999905</v>
      </c>
      <c r="R51">
        <v>902.6999999999997</v>
      </c>
    </row>
    <row r="52" spans="1:18" x14ac:dyDescent="0.2">
      <c r="A52">
        <v>2792.1000000000095</v>
      </c>
      <c r="B52" s="1">
        <v>808.79999999999905</v>
      </c>
      <c r="C52" s="1">
        <v>645.19999999999902</v>
      </c>
      <c r="D52">
        <v>1139.5999999999999</v>
      </c>
      <c r="E52" s="1">
        <v>1321.1</v>
      </c>
      <c r="F52" s="1">
        <v>1394.29999999999</v>
      </c>
      <c r="G52">
        <v>209.1</v>
      </c>
      <c r="H52" s="1">
        <v>1293.8</v>
      </c>
      <c r="I52">
        <v>-222.99999999999901</v>
      </c>
      <c r="J52" s="1">
        <v>54.4</v>
      </c>
      <c r="K52" s="1">
        <v>98</v>
      </c>
      <c r="L52" s="1">
        <v>199.8</v>
      </c>
      <c r="M52">
        <v>209.1</v>
      </c>
      <c r="N52">
        <v>772.8</v>
      </c>
      <c r="O52" s="1">
        <v>881.69999999999902</v>
      </c>
      <c r="P52" s="1">
        <v>850.29999999999905</v>
      </c>
      <c r="Q52" s="1">
        <v>923.99999999999898</v>
      </c>
      <c r="R52">
        <v>905.1999999999997</v>
      </c>
    </row>
    <row r="53" spans="1:18" x14ac:dyDescent="0.2">
      <c r="A53">
        <v>3308.9500000000116</v>
      </c>
      <c r="B53" s="1">
        <v>873.69999999999902</v>
      </c>
      <c r="C53" s="1">
        <v>688.49999999999898</v>
      </c>
      <c r="D53" s="1">
        <v>1160.19999999999</v>
      </c>
      <c r="E53" s="1">
        <v>1336</v>
      </c>
      <c r="F53" s="1">
        <v>1405.49999999999</v>
      </c>
      <c r="G53">
        <v>216.4</v>
      </c>
      <c r="H53" s="1">
        <v>1710.9</v>
      </c>
      <c r="I53">
        <v>-158.099999999999</v>
      </c>
      <c r="J53" s="1">
        <v>97.7</v>
      </c>
      <c r="K53" s="1">
        <v>118.6</v>
      </c>
      <c r="L53" s="1">
        <v>211</v>
      </c>
      <c r="M53">
        <v>216.4</v>
      </c>
      <c r="N53" s="1">
        <v>885.099999999999</v>
      </c>
      <c r="O53" s="1">
        <v>1039.99999999999</v>
      </c>
      <c r="P53" s="1">
        <v>962.599999999999</v>
      </c>
      <c r="Q53">
        <v>1140.5999999999999</v>
      </c>
      <c r="R53">
        <v>909.09999999999968</v>
      </c>
    </row>
    <row r="54" spans="1:18" x14ac:dyDescent="0.2">
      <c r="A54">
        <v>3172.3500000000095</v>
      </c>
      <c r="B54" s="1">
        <v>936.79999999999905</v>
      </c>
      <c r="C54" s="1">
        <v>762.39999999999895</v>
      </c>
      <c r="D54" s="1">
        <v>1195.19999999999</v>
      </c>
      <c r="E54" s="1">
        <v>1360.3</v>
      </c>
      <c r="F54" s="1">
        <v>1421.79999999999</v>
      </c>
      <c r="G54" s="1">
        <v>224.2</v>
      </c>
      <c r="H54" s="1">
        <v>1538.5</v>
      </c>
      <c r="I54">
        <v>-94.999999999999901</v>
      </c>
      <c r="J54" s="1">
        <v>171.6</v>
      </c>
      <c r="K54" s="1">
        <v>153.6</v>
      </c>
      <c r="L54" s="1">
        <v>227.3</v>
      </c>
      <c r="M54" s="1">
        <v>224.2</v>
      </c>
      <c r="N54" s="1">
        <v>839.099999999999</v>
      </c>
      <c r="O54" s="1">
        <v>955.19999999999902</v>
      </c>
      <c r="P54" s="1">
        <v>828.19999999999902</v>
      </c>
      <c r="Q54" s="1">
        <v>982.599999999999</v>
      </c>
      <c r="R54">
        <v>917.59999999999968</v>
      </c>
    </row>
    <row r="55" spans="1:18" x14ac:dyDescent="0.2">
      <c r="A55">
        <v>3149.4000000000087</v>
      </c>
      <c r="B55" s="1">
        <v>971.099999999999</v>
      </c>
      <c r="C55" s="1">
        <v>797.29999999999905</v>
      </c>
      <c r="D55">
        <v>1208.5999999999999</v>
      </c>
      <c r="E55" s="1">
        <v>1369</v>
      </c>
      <c r="F55" s="1">
        <v>1428.19999999999</v>
      </c>
      <c r="G55" s="1">
        <v>228.2</v>
      </c>
      <c r="H55" s="1">
        <v>1462.5</v>
      </c>
      <c r="I55">
        <v>-37.599999999999902</v>
      </c>
      <c r="J55" s="1">
        <v>206.5</v>
      </c>
      <c r="K55" s="1">
        <v>167</v>
      </c>
      <c r="L55" s="1">
        <v>233.7</v>
      </c>
      <c r="M55" s="1">
        <v>228.2</v>
      </c>
      <c r="N55" s="1">
        <v>850.69999999999902</v>
      </c>
      <c r="O55" s="1">
        <v>947.599999999999</v>
      </c>
      <c r="P55" s="1">
        <v>775.099999999999</v>
      </c>
      <c r="Q55">
        <v>913.4</v>
      </c>
      <c r="R55">
        <v>919.99999999999966</v>
      </c>
    </row>
    <row r="56" spans="1:18" x14ac:dyDescent="0.2">
      <c r="A56">
        <v>2960.4000000000087</v>
      </c>
      <c r="B56" s="1">
        <v>868.099999999999</v>
      </c>
      <c r="C56" s="1">
        <v>857.49999999999898</v>
      </c>
      <c r="D56" s="1">
        <v>1234.19999999999</v>
      </c>
      <c r="E56" s="1">
        <v>1385.5</v>
      </c>
      <c r="F56" s="1">
        <v>1438.79999999999</v>
      </c>
      <c r="G56" s="1">
        <v>233.1</v>
      </c>
      <c r="H56" s="1">
        <v>1264</v>
      </c>
      <c r="I56">
        <v>-34.399999999999899</v>
      </c>
      <c r="J56" s="1">
        <v>266.7</v>
      </c>
      <c r="K56" s="1">
        <v>192.6</v>
      </c>
      <c r="L56" s="1">
        <v>244.3</v>
      </c>
      <c r="M56" s="1">
        <v>233.1</v>
      </c>
      <c r="N56" s="1">
        <v>728.19999999999902</v>
      </c>
      <c r="O56" s="1">
        <v>808.79999999999905</v>
      </c>
      <c r="P56" s="1">
        <v>597.89999999999895</v>
      </c>
      <c r="Q56">
        <v>721.5</v>
      </c>
      <c r="R56">
        <v>925.6999999999997</v>
      </c>
    </row>
    <row r="57" spans="1:18" x14ac:dyDescent="0.2">
      <c r="A57">
        <v>2834.1000000000058</v>
      </c>
      <c r="B57" s="1">
        <v>770.49999999999898</v>
      </c>
      <c r="C57" s="1">
        <v>930.89999999999895</v>
      </c>
      <c r="D57" s="1">
        <v>1270.19999999999</v>
      </c>
      <c r="E57" s="1">
        <v>1411.7</v>
      </c>
      <c r="F57" s="1">
        <v>1457.8999999999901</v>
      </c>
      <c r="G57" s="1">
        <v>243.7</v>
      </c>
      <c r="H57" s="1">
        <v>1069.4000000000001</v>
      </c>
      <c r="I57" s="1">
        <v>22.2</v>
      </c>
      <c r="J57" s="1">
        <v>340.1</v>
      </c>
      <c r="K57" s="1">
        <v>228.6</v>
      </c>
      <c r="L57" s="1">
        <v>263.39999999999998</v>
      </c>
      <c r="M57" s="1">
        <v>243.7</v>
      </c>
      <c r="N57" s="1">
        <v>600.19999999999902</v>
      </c>
      <c r="O57" s="1">
        <v>680.79999999999905</v>
      </c>
      <c r="P57" s="1">
        <v>448.099999999999</v>
      </c>
      <c r="Q57">
        <v>546.9</v>
      </c>
      <c r="R57">
        <v>934.1999999999997</v>
      </c>
    </row>
    <row r="58" spans="1:18" x14ac:dyDescent="0.2">
      <c r="A58">
        <v>3153.6000000000058</v>
      </c>
      <c r="B58">
        <v>1102.5999999999999</v>
      </c>
      <c r="C58" s="1">
        <v>1014.69999999999</v>
      </c>
      <c r="D58" s="1">
        <v>1312.3999999999901</v>
      </c>
      <c r="E58" s="1">
        <v>1441.5</v>
      </c>
      <c r="F58" s="1">
        <v>1479.49999999999</v>
      </c>
      <c r="G58" s="1">
        <v>255.7</v>
      </c>
      <c r="H58" s="1">
        <v>1326.3</v>
      </c>
      <c r="I58" s="1">
        <v>137.6</v>
      </c>
      <c r="J58" s="1">
        <v>423.9</v>
      </c>
      <c r="K58" s="1">
        <v>270.8</v>
      </c>
      <c r="L58" s="1">
        <v>285</v>
      </c>
      <c r="M58" s="1">
        <v>255.7</v>
      </c>
      <c r="N58">
        <v>908.5</v>
      </c>
      <c r="O58" s="1">
        <v>989.099999999999</v>
      </c>
      <c r="P58" s="1">
        <v>756.39999999999895</v>
      </c>
      <c r="Q58">
        <v>827</v>
      </c>
      <c r="R58">
        <v>943.79999999999973</v>
      </c>
    </row>
    <row r="59" spans="1:18" x14ac:dyDescent="0.2">
      <c r="A59">
        <v>3175.700000000008</v>
      </c>
      <c r="B59" s="1">
        <v>1240.69999999999</v>
      </c>
      <c r="C59" s="1">
        <v>1103.8999999999901</v>
      </c>
      <c r="D59" s="1">
        <v>1357.69999999999</v>
      </c>
      <c r="E59" s="1">
        <v>1473.7</v>
      </c>
      <c r="F59" s="1">
        <v>1502.29999999999</v>
      </c>
      <c r="G59">
        <v>267.10000000000002</v>
      </c>
      <c r="H59" s="1">
        <v>1344.4</v>
      </c>
      <c r="I59" s="1">
        <v>260.39999999999998</v>
      </c>
      <c r="J59" s="1">
        <v>513.1</v>
      </c>
      <c r="K59" s="1">
        <v>316.10000000000002</v>
      </c>
      <c r="L59" s="1">
        <v>307.8</v>
      </c>
      <c r="M59">
        <v>267.10000000000002</v>
      </c>
      <c r="N59">
        <v>1046.5999999999999</v>
      </c>
      <c r="O59" s="1">
        <v>1091.3999999999901</v>
      </c>
      <c r="P59" s="1">
        <v>812.79999999999905</v>
      </c>
      <c r="Q59">
        <v>861.7</v>
      </c>
      <c r="R59">
        <v>955.1999999999997</v>
      </c>
    </row>
    <row r="60" spans="1:18" x14ac:dyDescent="0.2">
      <c r="A60">
        <v>3340.4000000000087</v>
      </c>
      <c r="B60">
        <v>1423.1</v>
      </c>
      <c r="C60" s="1">
        <v>1192.69999999999</v>
      </c>
      <c r="D60" s="1">
        <v>1403.99999999999</v>
      </c>
      <c r="E60" s="1">
        <v>1506.8</v>
      </c>
      <c r="F60" s="1">
        <v>1525.5999999999899</v>
      </c>
      <c r="G60">
        <v>278.60000000000002</v>
      </c>
      <c r="H60" s="1">
        <v>1466</v>
      </c>
      <c r="I60" s="1">
        <v>380.7</v>
      </c>
      <c r="J60" s="1">
        <v>601.9</v>
      </c>
      <c r="K60" s="1">
        <v>362.4</v>
      </c>
      <c r="L60" s="1">
        <v>331.1</v>
      </c>
      <c r="M60">
        <v>278.60000000000002</v>
      </c>
      <c r="N60" s="1">
        <v>1254.69999999999</v>
      </c>
      <c r="O60" s="1">
        <v>1319.19999999999</v>
      </c>
      <c r="P60" s="1">
        <v>984.79999999999905</v>
      </c>
      <c r="Q60" s="1">
        <v>1003.9</v>
      </c>
      <c r="R60">
        <v>966.99999999999966</v>
      </c>
    </row>
    <row r="61" spans="1:18" x14ac:dyDescent="0.2">
      <c r="A61">
        <v>3631.7500000000109</v>
      </c>
      <c r="B61" s="1">
        <v>1521.8999999999901</v>
      </c>
      <c r="C61" s="1">
        <v>1262.19999999999</v>
      </c>
      <c r="D61" s="1">
        <v>1438.99999999999</v>
      </c>
      <c r="E61" s="1">
        <v>1531</v>
      </c>
      <c r="F61" s="1">
        <v>1542.3999999999901</v>
      </c>
      <c r="G61">
        <v>287.60000000000002</v>
      </c>
      <c r="H61" s="1">
        <v>1689.9</v>
      </c>
      <c r="I61" s="1">
        <v>479.5</v>
      </c>
      <c r="J61" s="1">
        <v>671.4</v>
      </c>
      <c r="K61" s="1">
        <v>397.4</v>
      </c>
      <c r="L61" s="1">
        <v>347.9</v>
      </c>
      <c r="M61">
        <v>287.60000000000002</v>
      </c>
      <c r="N61" s="1">
        <v>1413.8999999999901</v>
      </c>
      <c r="O61" s="1">
        <v>1478.3999999999901</v>
      </c>
      <c r="P61" s="1">
        <v>1260.29999999999</v>
      </c>
      <c r="Q61" s="1">
        <v>1252.5999999999999</v>
      </c>
      <c r="R61">
        <v>974.79999999999961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CC45-A43E-1D40-93CC-F4A58EB9B735}">
  <dimension ref="A1:W62"/>
  <sheetViews>
    <sheetView workbookViewId="0">
      <selection activeCell="Y9" sqref="Y9"/>
    </sheetView>
  </sheetViews>
  <sheetFormatPr baseColWidth="10" defaultRowHeight="16" x14ac:dyDescent="0.2"/>
  <cols>
    <col min="1" max="1" width="12.33203125" bestFit="1" customWidth="1"/>
    <col min="2" max="2" width="13.33203125" bestFit="1" customWidth="1"/>
  </cols>
  <sheetData>
    <row r="1" spans="1:23" x14ac:dyDescent="0.2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43</v>
      </c>
      <c r="O1" t="s">
        <v>66</v>
      </c>
      <c r="P1" t="s">
        <v>67</v>
      </c>
      <c r="Q1" t="s">
        <v>0</v>
      </c>
      <c r="S1" t="s">
        <v>68</v>
      </c>
      <c r="T1" t="s">
        <v>69</v>
      </c>
      <c r="V1" t="s">
        <v>70</v>
      </c>
      <c r="W1" t="s">
        <v>75</v>
      </c>
    </row>
    <row r="2" spans="1:23" x14ac:dyDescent="0.2">
      <c r="A2" s="2">
        <v>44931</v>
      </c>
      <c r="B2" s="2">
        <v>44924.642361111109</v>
      </c>
      <c r="C2" t="s">
        <v>71</v>
      </c>
      <c r="D2">
        <v>18200</v>
      </c>
      <c r="E2">
        <v>17992.150000000001</v>
      </c>
      <c r="F2">
        <v>17600</v>
      </c>
      <c r="G2">
        <v>9.4499999999999993</v>
      </c>
      <c r="H2">
        <v>0</v>
      </c>
      <c r="I2">
        <v>9.4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9.4</v>
      </c>
      <c r="S2">
        <v>-6</v>
      </c>
      <c r="T2">
        <v>0</v>
      </c>
      <c r="V2">
        <f t="shared" ref="V2:V33" si="0">I2+M2+P2+S2+T2</f>
        <v>3.4000000000000004</v>
      </c>
      <c r="W2">
        <f>V2</f>
        <v>3.4000000000000004</v>
      </c>
    </row>
    <row r="3" spans="1:23" x14ac:dyDescent="0.2">
      <c r="A3" s="2">
        <v>44938</v>
      </c>
      <c r="B3" s="2">
        <v>44931.642361111109</v>
      </c>
      <c r="C3" t="s">
        <v>71</v>
      </c>
      <c r="D3">
        <v>18000</v>
      </c>
      <c r="E3">
        <v>17858.2</v>
      </c>
      <c r="F3">
        <v>17400</v>
      </c>
      <c r="G3">
        <v>6.85</v>
      </c>
      <c r="H3">
        <v>0</v>
      </c>
      <c r="I3">
        <v>6.8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16.2</v>
      </c>
      <c r="S3">
        <v>-2.9</v>
      </c>
      <c r="T3">
        <v>0</v>
      </c>
      <c r="V3">
        <f t="shared" si="0"/>
        <v>3.9</v>
      </c>
      <c r="W3">
        <f t="shared" ref="W3:W34" si="1">V3+W2</f>
        <v>7.3000000000000007</v>
      </c>
    </row>
    <row r="4" spans="1:23" x14ac:dyDescent="0.2">
      <c r="A4" s="2">
        <v>44945</v>
      </c>
      <c r="B4" s="2">
        <v>44938.642361111109</v>
      </c>
      <c r="C4" t="s">
        <v>71</v>
      </c>
      <c r="D4">
        <v>17850</v>
      </c>
      <c r="E4">
        <v>18107.849999999999</v>
      </c>
      <c r="F4">
        <v>17250</v>
      </c>
      <c r="G4">
        <v>9.75</v>
      </c>
      <c r="H4">
        <v>0</v>
      </c>
      <c r="I4">
        <v>9.8000000000000007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26</v>
      </c>
      <c r="S4">
        <v>-4.4000000000000004</v>
      </c>
      <c r="T4">
        <v>0</v>
      </c>
      <c r="V4">
        <f t="shared" si="0"/>
        <v>5.4</v>
      </c>
      <c r="W4">
        <f t="shared" si="1"/>
        <v>12.700000000000001</v>
      </c>
    </row>
    <row r="5" spans="1:23" x14ac:dyDescent="0.2">
      <c r="A5" s="2">
        <v>44951</v>
      </c>
      <c r="B5" s="2">
        <v>44945.642361111109</v>
      </c>
      <c r="C5" t="s">
        <v>71</v>
      </c>
      <c r="D5">
        <v>18100</v>
      </c>
      <c r="E5">
        <v>17891.95</v>
      </c>
      <c r="F5">
        <v>17500</v>
      </c>
      <c r="G5">
        <v>6.05</v>
      </c>
      <c r="H5">
        <v>0</v>
      </c>
      <c r="I5">
        <v>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32</v>
      </c>
      <c r="S5">
        <v>-3.3</v>
      </c>
      <c r="T5">
        <v>0</v>
      </c>
      <c r="V5">
        <f t="shared" si="0"/>
        <v>2.7</v>
      </c>
      <c r="W5">
        <f t="shared" si="1"/>
        <v>15.400000000000002</v>
      </c>
    </row>
    <row r="6" spans="1:23" x14ac:dyDescent="0.2">
      <c r="A6" s="2">
        <v>44959</v>
      </c>
      <c r="B6" s="2">
        <v>44951.642361111109</v>
      </c>
      <c r="C6" t="s">
        <v>71</v>
      </c>
      <c r="D6">
        <v>17900</v>
      </c>
      <c r="E6">
        <v>17610.400000000001</v>
      </c>
      <c r="F6">
        <v>17300</v>
      </c>
      <c r="G6">
        <v>15</v>
      </c>
      <c r="H6">
        <v>0</v>
      </c>
      <c r="I6">
        <v>15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47</v>
      </c>
      <c r="S6">
        <v>-7.4</v>
      </c>
      <c r="T6">
        <v>0</v>
      </c>
      <c r="V6">
        <f t="shared" si="0"/>
        <v>7.6</v>
      </c>
      <c r="W6">
        <f t="shared" si="1"/>
        <v>23</v>
      </c>
    </row>
    <row r="7" spans="1:23" x14ac:dyDescent="0.2">
      <c r="A7" s="2">
        <v>44966</v>
      </c>
      <c r="B7" s="2">
        <v>44959.642361111109</v>
      </c>
      <c r="C7" t="s">
        <v>71</v>
      </c>
      <c r="D7">
        <v>17600</v>
      </c>
      <c r="E7">
        <v>17893.45</v>
      </c>
      <c r="F7">
        <v>17000</v>
      </c>
      <c r="G7">
        <v>16.7</v>
      </c>
      <c r="H7">
        <v>0</v>
      </c>
      <c r="I7">
        <v>16.7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63.7</v>
      </c>
      <c r="S7">
        <v>-9</v>
      </c>
      <c r="T7">
        <v>0</v>
      </c>
      <c r="V7">
        <f t="shared" si="0"/>
        <v>7.6999999999999993</v>
      </c>
      <c r="W7">
        <f t="shared" si="1"/>
        <v>30.7</v>
      </c>
    </row>
    <row r="8" spans="1:23" x14ac:dyDescent="0.2">
      <c r="A8" s="2">
        <v>44973</v>
      </c>
      <c r="B8" s="2">
        <v>44966.642361111109</v>
      </c>
      <c r="C8" t="s">
        <v>71</v>
      </c>
      <c r="D8">
        <v>17900</v>
      </c>
      <c r="E8">
        <v>18035.849999999999</v>
      </c>
      <c r="F8">
        <v>17300</v>
      </c>
      <c r="G8">
        <v>6.25</v>
      </c>
      <c r="H8">
        <v>0</v>
      </c>
      <c r="I8">
        <v>6.2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69.900000000000006</v>
      </c>
      <c r="S8">
        <v>-4.2</v>
      </c>
      <c r="T8">
        <v>0</v>
      </c>
      <c r="V8">
        <f t="shared" si="0"/>
        <v>2</v>
      </c>
      <c r="W8">
        <f t="shared" si="1"/>
        <v>32.700000000000003</v>
      </c>
    </row>
    <row r="9" spans="1:23" x14ac:dyDescent="0.2">
      <c r="A9" s="2">
        <v>44980</v>
      </c>
      <c r="B9" s="2">
        <v>44973.642361111109</v>
      </c>
      <c r="C9" t="s">
        <v>71</v>
      </c>
      <c r="D9">
        <v>18000</v>
      </c>
      <c r="E9">
        <v>17511.25</v>
      </c>
      <c r="F9">
        <v>17400</v>
      </c>
      <c r="G9">
        <v>6.1</v>
      </c>
      <c r="H9">
        <v>0</v>
      </c>
      <c r="I9">
        <v>6.1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76</v>
      </c>
      <c r="S9">
        <v>-3.8</v>
      </c>
      <c r="T9">
        <v>0</v>
      </c>
      <c r="V9">
        <f t="shared" si="0"/>
        <v>2.2999999999999998</v>
      </c>
      <c r="W9">
        <f t="shared" si="1"/>
        <v>35</v>
      </c>
    </row>
    <row r="10" spans="1:23" x14ac:dyDescent="0.2">
      <c r="A10" s="2">
        <v>44987</v>
      </c>
      <c r="B10" s="2">
        <v>44980.642361111109</v>
      </c>
      <c r="C10" t="s">
        <v>71</v>
      </c>
      <c r="D10">
        <v>17500</v>
      </c>
      <c r="E10">
        <v>17321.900000000001</v>
      </c>
      <c r="F10">
        <v>16900</v>
      </c>
      <c r="G10">
        <v>6.6</v>
      </c>
      <c r="H10">
        <v>0</v>
      </c>
      <c r="I10">
        <v>6.6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82.6</v>
      </c>
      <c r="S10">
        <v>-4</v>
      </c>
      <c r="T10">
        <v>0</v>
      </c>
      <c r="V10">
        <f t="shared" si="0"/>
        <v>2.5999999999999996</v>
      </c>
      <c r="W10">
        <f t="shared" si="1"/>
        <v>37.6</v>
      </c>
    </row>
    <row r="11" spans="1:23" x14ac:dyDescent="0.2">
      <c r="A11" s="2">
        <v>44994</v>
      </c>
      <c r="B11" s="2">
        <v>44987.642361111109</v>
      </c>
      <c r="C11" t="s">
        <v>71</v>
      </c>
      <c r="D11">
        <v>17300</v>
      </c>
      <c r="E11">
        <v>17589.599999999999</v>
      </c>
      <c r="F11">
        <v>16700</v>
      </c>
      <c r="G11">
        <v>5.05</v>
      </c>
      <c r="H11">
        <v>0</v>
      </c>
      <c r="I11">
        <v>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87.6</v>
      </c>
      <c r="S11">
        <v>-2.8</v>
      </c>
      <c r="T11">
        <v>0</v>
      </c>
      <c r="V11">
        <f t="shared" si="0"/>
        <v>2.2000000000000002</v>
      </c>
      <c r="W11">
        <f t="shared" si="1"/>
        <v>39.800000000000004</v>
      </c>
    </row>
    <row r="12" spans="1:23" x14ac:dyDescent="0.2">
      <c r="A12" s="2">
        <v>45001</v>
      </c>
      <c r="B12" s="2">
        <v>44994.642361111109</v>
      </c>
      <c r="C12" t="s">
        <v>71</v>
      </c>
      <c r="D12">
        <v>17600</v>
      </c>
      <c r="E12">
        <v>16985.599999999999</v>
      </c>
      <c r="F12">
        <v>17000</v>
      </c>
      <c r="G12">
        <v>5.6</v>
      </c>
      <c r="H12" s="1" t="s">
        <v>72</v>
      </c>
      <c r="I12">
        <v>-8.8000000000000007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78.8</v>
      </c>
      <c r="S12">
        <v>-3</v>
      </c>
      <c r="T12">
        <v>0</v>
      </c>
      <c r="V12">
        <f t="shared" si="0"/>
        <v>-11.8</v>
      </c>
      <c r="W12">
        <f t="shared" si="1"/>
        <v>28.000000000000004</v>
      </c>
    </row>
    <row r="13" spans="1:23" x14ac:dyDescent="0.2">
      <c r="A13" s="2">
        <v>45008</v>
      </c>
      <c r="B13" s="2">
        <v>45001.642361111109</v>
      </c>
      <c r="C13" t="s">
        <v>73</v>
      </c>
      <c r="D13">
        <v>17000</v>
      </c>
      <c r="E13">
        <v>17076.900000000001</v>
      </c>
      <c r="F13">
        <v>0</v>
      </c>
      <c r="G13">
        <v>0</v>
      </c>
      <c r="H13">
        <v>0</v>
      </c>
      <c r="I13">
        <v>0</v>
      </c>
      <c r="J13">
        <v>17600</v>
      </c>
      <c r="K13">
        <v>8.8000000000000007</v>
      </c>
      <c r="L13">
        <v>0</v>
      </c>
      <c r="M13">
        <v>8.8000000000000007</v>
      </c>
      <c r="N13">
        <v>17011.45</v>
      </c>
      <c r="O13">
        <v>17076.900000000001</v>
      </c>
      <c r="P13" s="1">
        <v>65.499999999999901</v>
      </c>
      <c r="Q13" s="1" t="s">
        <v>1</v>
      </c>
      <c r="S13">
        <v>0</v>
      </c>
      <c r="T13">
        <v>-82.3</v>
      </c>
      <c r="V13">
        <f t="shared" si="0"/>
        <v>-8.0000000000000995</v>
      </c>
      <c r="W13">
        <f t="shared" si="1"/>
        <v>19.999999999999904</v>
      </c>
    </row>
    <row r="14" spans="1:23" x14ac:dyDescent="0.2">
      <c r="A14" s="2">
        <v>45014</v>
      </c>
      <c r="B14" s="2">
        <v>45008.642361111109</v>
      </c>
      <c r="C14" t="s">
        <v>73</v>
      </c>
      <c r="D14">
        <v>17100</v>
      </c>
      <c r="E14">
        <v>17080.7</v>
      </c>
      <c r="F14">
        <v>0</v>
      </c>
      <c r="G14">
        <v>0</v>
      </c>
      <c r="H14">
        <v>0</v>
      </c>
      <c r="I14">
        <v>0</v>
      </c>
      <c r="J14">
        <v>17600</v>
      </c>
      <c r="K14">
        <v>5.4</v>
      </c>
      <c r="L14">
        <v>0</v>
      </c>
      <c r="M14">
        <v>5.4</v>
      </c>
      <c r="N14">
        <v>17085.8</v>
      </c>
      <c r="O14">
        <v>17080.7</v>
      </c>
      <c r="P14">
        <v>-5.0999999999999899</v>
      </c>
      <c r="Q14" s="1" t="s">
        <v>2</v>
      </c>
      <c r="S14">
        <v>0</v>
      </c>
      <c r="T14">
        <v>-56</v>
      </c>
      <c r="V14">
        <f t="shared" si="0"/>
        <v>-55.699999999999989</v>
      </c>
      <c r="W14">
        <f t="shared" si="1"/>
        <v>-35.700000000000088</v>
      </c>
    </row>
    <row r="15" spans="1:23" x14ac:dyDescent="0.2">
      <c r="A15" s="2">
        <v>45022</v>
      </c>
      <c r="B15" s="2">
        <v>45014.642361111109</v>
      </c>
      <c r="C15" t="s">
        <v>73</v>
      </c>
      <c r="D15">
        <v>17100</v>
      </c>
      <c r="E15">
        <v>17599.150000000001</v>
      </c>
      <c r="F15">
        <v>0</v>
      </c>
      <c r="G15">
        <v>0</v>
      </c>
      <c r="H15">
        <v>0</v>
      </c>
      <c r="I15">
        <v>0</v>
      </c>
      <c r="J15">
        <v>17600</v>
      </c>
      <c r="K15">
        <v>3.8</v>
      </c>
      <c r="L15">
        <v>0</v>
      </c>
      <c r="M15">
        <v>3.8</v>
      </c>
      <c r="N15">
        <v>17131.7</v>
      </c>
      <c r="O15">
        <v>17599.150000000001</v>
      </c>
      <c r="P15">
        <v>467.5</v>
      </c>
      <c r="Q15">
        <v>624.70000000000005</v>
      </c>
      <c r="S15">
        <v>0</v>
      </c>
      <c r="T15">
        <v>-40.200000000000003</v>
      </c>
      <c r="V15">
        <f t="shared" si="0"/>
        <v>431.1</v>
      </c>
      <c r="W15">
        <f t="shared" si="1"/>
        <v>395.39999999999992</v>
      </c>
    </row>
    <row r="16" spans="1:23" x14ac:dyDescent="0.2">
      <c r="A16" s="2">
        <v>45029</v>
      </c>
      <c r="B16" s="2">
        <v>45022.642361111109</v>
      </c>
      <c r="C16" t="s">
        <v>73</v>
      </c>
      <c r="D16">
        <v>17600</v>
      </c>
      <c r="E16">
        <v>17828</v>
      </c>
      <c r="F16">
        <v>0</v>
      </c>
      <c r="G16">
        <v>0</v>
      </c>
      <c r="H16">
        <v>0</v>
      </c>
      <c r="I16">
        <v>0</v>
      </c>
      <c r="J16">
        <v>17600</v>
      </c>
      <c r="K16">
        <v>89.7</v>
      </c>
      <c r="L16">
        <v>228</v>
      </c>
      <c r="M16">
        <v>-138.30000000000001</v>
      </c>
      <c r="N16">
        <v>17603.849999999999</v>
      </c>
      <c r="O16">
        <v>17828</v>
      </c>
      <c r="P16" s="1">
        <v>224.1</v>
      </c>
      <c r="Q16">
        <v>710.5</v>
      </c>
      <c r="S16">
        <v>0</v>
      </c>
      <c r="T16">
        <v>-26.3</v>
      </c>
      <c r="V16">
        <f t="shared" si="0"/>
        <v>59.499999999999986</v>
      </c>
      <c r="W16">
        <f t="shared" si="1"/>
        <v>454.89999999999992</v>
      </c>
    </row>
    <row r="17" spans="1:23" x14ac:dyDescent="0.2">
      <c r="A17" s="2">
        <v>45036</v>
      </c>
      <c r="B17" s="2">
        <v>45029.642361111109</v>
      </c>
      <c r="C17" t="s">
        <v>71</v>
      </c>
      <c r="D17">
        <v>17850</v>
      </c>
      <c r="E17">
        <v>17624.45</v>
      </c>
      <c r="F17">
        <v>17250</v>
      </c>
      <c r="G17">
        <v>4.2</v>
      </c>
      <c r="H17">
        <v>0</v>
      </c>
      <c r="I17">
        <v>4.2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714.7</v>
      </c>
      <c r="S17">
        <v>-2.8</v>
      </c>
      <c r="T17">
        <v>0</v>
      </c>
      <c r="V17">
        <f t="shared" si="0"/>
        <v>1.4000000000000004</v>
      </c>
      <c r="W17">
        <f t="shared" si="1"/>
        <v>456.2999999999999</v>
      </c>
    </row>
    <row r="18" spans="1:23" x14ac:dyDescent="0.2">
      <c r="A18" s="2">
        <v>45043</v>
      </c>
      <c r="B18" s="2">
        <v>45036.642361111109</v>
      </c>
      <c r="C18" t="s">
        <v>71</v>
      </c>
      <c r="D18">
        <v>17650</v>
      </c>
      <c r="E18">
        <v>17915.05</v>
      </c>
      <c r="F18">
        <v>17050</v>
      </c>
      <c r="G18">
        <v>4.2</v>
      </c>
      <c r="H18">
        <v>0</v>
      </c>
      <c r="I18">
        <v>4.2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" t="s">
        <v>3</v>
      </c>
      <c r="S18">
        <v>-2.4</v>
      </c>
      <c r="T18">
        <v>0</v>
      </c>
      <c r="V18">
        <f t="shared" si="0"/>
        <v>1.8000000000000003</v>
      </c>
      <c r="W18">
        <f t="shared" si="1"/>
        <v>458.09999999999991</v>
      </c>
    </row>
    <row r="19" spans="1:23" x14ac:dyDescent="0.2">
      <c r="A19" s="2">
        <v>45050</v>
      </c>
      <c r="B19" s="2">
        <v>45043.642361111109</v>
      </c>
      <c r="C19" t="s">
        <v>71</v>
      </c>
      <c r="D19">
        <v>17950</v>
      </c>
      <c r="E19">
        <v>18255.8</v>
      </c>
      <c r="F19">
        <v>17350</v>
      </c>
      <c r="G19">
        <v>5</v>
      </c>
      <c r="H19">
        <v>0</v>
      </c>
      <c r="I19">
        <v>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1" t="s">
        <v>4</v>
      </c>
      <c r="S19">
        <v>-3</v>
      </c>
      <c r="T19">
        <v>0</v>
      </c>
      <c r="V19">
        <f t="shared" si="0"/>
        <v>2</v>
      </c>
      <c r="W19">
        <f t="shared" si="1"/>
        <v>460.09999999999991</v>
      </c>
    </row>
    <row r="20" spans="1:23" x14ac:dyDescent="0.2">
      <c r="A20" s="2">
        <v>45057</v>
      </c>
      <c r="B20" s="2">
        <v>45050.642361111109</v>
      </c>
      <c r="C20" t="s">
        <v>71</v>
      </c>
      <c r="D20">
        <v>18250</v>
      </c>
      <c r="E20">
        <v>18297</v>
      </c>
      <c r="F20">
        <v>17650</v>
      </c>
      <c r="G20">
        <v>4.45</v>
      </c>
      <c r="H20">
        <v>0</v>
      </c>
      <c r="I20">
        <v>4.4000000000000004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1" t="s">
        <v>5</v>
      </c>
      <c r="S20">
        <v>-2.6</v>
      </c>
      <c r="T20">
        <v>0</v>
      </c>
      <c r="V20">
        <f t="shared" si="0"/>
        <v>1.8000000000000003</v>
      </c>
      <c r="W20">
        <f t="shared" si="1"/>
        <v>461.89999999999992</v>
      </c>
    </row>
    <row r="21" spans="1:23" x14ac:dyDescent="0.2">
      <c r="A21" s="2">
        <v>45064</v>
      </c>
      <c r="B21" s="2">
        <v>45057.642361111109</v>
      </c>
      <c r="C21" t="s">
        <v>71</v>
      </c>
      <c r="D21">
        <v>18300</v>
      </c>
      <c r="E21">
        <v>18129.95</v>
      </c>
      <c r="F21">
        <v>17700</v>
      </c>
      <c r="G21">
        <v>5.3</v>
      </c>
      <c r="H21">
        <v>0</v>
      </c>
      <c r="I21">
        <v>5.3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733.6</v>
      </c>
      <c r="S21">
        <v>-3.6</v>
      </c>
      <c r="T21">
        <v>0</v>
      </c>
      <c r="V21">
        <f t="shared" si="0"/>
        <v>1.6999999999999997</v>
      </c>
      <c r="W21">
        <f t="shared" si="1"/>
        <v>463.59999999999991</v>
      </c>
    </row>
    <row r="22" spans="1:23" x14ac:dyDescent="0.2">
      <c r="A22" s="2">
        <v>45071</v>
      </c>
      <c r="B22" s="2">
        <v>45064.642361111109</v>
      </c>
      <c r="C22" t="s">
        <v>71</v>
      </c>
      <c r="D22">
        <v>18150</v>
      </c>
      <c r="E22">
        <v>18321.150000000001</v>
      </c>
      <c r="F22">
        <v>17550</v>
      </c>
      <c r="G22">
        <v>4.4000000000000004</v>
      </c>
      <c r="H22">
        <v>0</v>
      </c>
      <c r="I22">
        <v>4.4000000000000004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738</v>
      </c>
      <c r="S22">
        <v>-2.5</v>
      </c>
      <c r="T22">
        <v>0</v>
      </c>
      <c r="V22">
        <f t="shared" si="0"/>
        <v>1.9000000000000004</v>
      </c>
      <c r="W22">
        <f t="shared" si="1"/>
        <v>465.49999999999989</v>
      </c>
    </row>
    <row r="23" spans="1:23" x14ac:dyDescent="0.2">
      <c r="A23" s="2">
        <v>45078</v>
      </c>
      <c r="B23" s="2">
        <v>45071.642361111109</v>
      </c>
      <c r="C23" t="s">
        <v>71</v>
      </c>
      <c r="D23">
        <v>18350</v>
      </c>
      <c r="E23">
        <v>18487.75</v>
      </c>
      <c r="F23">
        <v>17750</v>
      </c>
      <c r="G23">
        <v>4.45</v>
      </c>
      <c r="H23">
        <v>0</v>
      </c>
      <c r="I23">
        <v>4.4000000000000004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742.4</v>
      </c>
      <c r="S23">
        <v>-2.5</v>
      </c>
      <c r="T23">
        <v>0</v>
      </c>
      <c r="V23">
        <f t="shared" si="0"/>
        <v>1.9000000000000004</v>
      </c>
      <c r="W23">
        <f t="shared" si="1"/>
        <v>467.39999999999986</v>
      </c>
    </row>
    <row r="24" spans="1:23" x14ac:dyDescent="0.2">
      <c r="A24" s="2">
        <v>45085</v>
      </c>
      <c r="B24" s="2">
        <v>45078.642361111109</v>
      </c>
      <c r="C24" t="s">
        <v>71</v>
      </c>
      <c r="D24">
        <v>18500</v>
      </c>
      <c r="E24">
        <v>18634.55</v>
      </c>
      <c r="F24">
        <v>17900</v>
      </c>
      <c r="G24">
        <v>5.35</v>
      </c>
      <c r="H24">
        <v>0</v>
      </c>
      <c r="I24">
        <v>5.4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747.8</v>
      </c>
      <c r="S24">
        <v>-2.5</v>
      </c>
      <c r="T24">
        <v>0</v>
      </c>
      <c r="V24">
        <f t="shared" si="0"/>
        <v>2.9000000000000004</v>
      </c>
      <c r="W24">
        <f t="shared" si="1"/>
        <v>470.29999999999984</v>
      </c>
    </row>
    <row r="25" spans="1:23" x14ac:dyDescent="0.2">
      <c r="A25" s="2">
        <v>45092</v>
      </c>
      <c r="B25" s="2">
        <v>45085.642361111109</v>
      </c>
      <c r="C25" t="s">
        <v>71</v>
      </c>
      <c r="D25">
        <v>18650</v>
      </c>
      <c r="E25">
        <v>18688.099999999999</v>
      </c>
      <c r="F25">
        <v>18050</v>
      </c>
      <c r="G25">
        <v>5.05</v>
      </c>
      <c r="H25">
        <v>0</v>
      </c>
      <c r="I25">
        <v>5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752.8</v>
      </c>
      <c r="S25">
        <v>-3.2</v>
      </c>
      <c r="T25">
        <v>0</v>
      </c>
      <c r="V25">
        <f t="shared" si="0"/>
        <v>1.7999999999999998</v>
      </c>
      <c r="W25">
        <f t="shared" si="1"/>
        <v>472.09999999999985</v>
      </c>
    </row>
    <row r="26" spans="1:23" x14ac:dyDescent="0.2">
      <c r="A26" s="2">
        <v>45099</v>
      </c>
      <c r="B26" s="2">
        <v>45092.642361111109</v>
      </c>
      <c r="C26" t="s">
        <v>71</v>
      </c>
      <c r="D26">
        <v>18700</v>
      </c>
      <c r="E26">
        <v>18771.25</v>
      </c>
      <c r="F26">
        <v>18100</v>
      </c>
      <c r="G26">
        <v>5.15</v>
      </c>
      <c r="H26">
        <v>0</v>
      </c>
      <c r="I26">
        <v>5.2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758</v>
      </c>
      <c r="S26">
        <v>-3.4</v>
      </c>
      <c r="T26">
        <v>0</v>
      </c>
      <c r="V26">
        <f t="shared" si="0"/>
        <v>1.8000000000000003</v>
      </c>
      <c r="W26">
        <f t="shared" si="1"/>
        <v>473.89999999999986</v>
      </c>
    </row>
    <row r="27" spans="1:23" x14ac:dyDescent="0.2">
      <c r="A27" s="2">
        <v>45105</v>
      </c>
      <c r="B27" s="2">
        <v>45099.642361111109</v>
      </c>
      <c r="C27" t="s">
        <v>71</v>
      </c>
      <c r="D27">
        <v>18750</v>
      </c>
      <c r="E27">
        <v>18972.099999999999</v>
      </c>
      <c r="F27">
        <v>18150</v>
      </c>
      <c r="G27">
        <v>4.5999999999999996</v>
      </c>
      <c r="H27">
        <v>0</v>
      </c>
      <c r="I27">
        <v>4.5999999999999996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762.6</v>
      </c>
      <c r="S27">
        <v>-3.3</v>
      </c>
      <c r="T27">
        <v>0</v>
      </c>
      <c r="V27">
        <f t="shared" si="0"/>
        <v>1.2999999999999998</v>
      </c>
      <c r="W27">
        <f t="shared" si="1"/>
        <v>475.19999999999987</v>
      </c>
    </row>
    <row r="28" spans="1:23" x14ac:dyDescent="0.2">
      <c r="A28" s="2">
        <v>45113</v>
      </c>
      <c r="B28" s="2">
        <v>45105.642361111109</v>
      </c>
      <c r="C28" t="s">
        <v>71</v>
      </c>
      <c r="D28">
        <v>19000</v>
      </c>
      <c r="E28">
        <v>19497.3</v>
      </c>
      <c r="F28">
        <v>18400</v>
      </c>
      <c r="G28">
        <v>6.8</v>
      </c>
      <c r="H28">
        <v>0</v>
      </c>
      <c r="I28">
        <v>6.8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769.4</v>
      </c>
      <c r="S28">
        <v>-4.5999999999999996</v>
      </c>
      <c r="T28">
        <v>0</v>
      </c>
      <c r="V28">
        <f t="shared" si="0"/>
        <v>2.2000000000000002</v>
      </c>
      <c r="W28">
        <f t="shared" si="1"/>
        <v>477.39999999999986</v>
      </c>
    </row>
    <row r="29" spans="1:23" x14ac:dyDescent="0.2">
      <c r="A29" s="2">
        <v>45120</v>
      </c>
      <c r="B29" s="2">
        <v>45113.642361111109</v>
      </c>
      <c r="C29" t="s">
        <v>71</v>
      </c>
      <c r="D29">
        <v>19500</v>
      </c>
      <c r="E29">
        <v>19413.75</v>
      </c>
      <c r="F29">
        <v>18900</v>
      </c>
      <c r="G29">
        <v>6.1</v>
      </c>
      <c r="H29">
        <v>0</v>
      </c>
      <c r="I29">
        <v>6.1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775.5</v>
      </c>
      <c r="S29">
        <v>-4.2</v>
      </c>
      <c r="T29">
        <v>0</v>
      </c>
      <c r="V29">
        <f t="shared" si="0"/>
        <v>1.8999999999999995</v>
      </c>
      <c r="W29">
        <f t="shared" si="1"/>
        <v>479.29999999999984</v>
      </c>
    </row>
    <row r="30" spans="1:23" x14ac:dyDescent="0.2">
      <c r="A30" s="2">
        <v>45127</v>
      </c>
      <c r="B30" s="2">
        <v>45120.642361111109</v>
      </c>
      <c r="C30" t="s">
        <v>71</v>
      </c>
      <c r="D30">
        <v>19450</v>
      </c>
      <c r="E30">
        <v>19979.150000000001</v>
      </c>
      <c r="F30">
        <v>18850</v>
      </c>
      <c r="G30">
        <v>4.95</v>
      </c>
      <c r="H30">
        <v>0</v>
      </c>
      <c r="I30">
        <v>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780.5</v>
      </c>
      <c r="S30">
        <v>-3.2</v>
      </c>
      <c r="T30">
        <v>0</v>
      </c>
      <c r="V30">
        <f t="shared" si="0"/>
        <v>1.7999999999999998</v>
      </c>
      <c r="W30">
        <f t="shared" si="1"/>
        <v>481.09999999999985</v>
      </c>
    </row>
    <row r="31" spans="1:23" x14ac:dyDescent="0.2">
      <c r="A31" s="2">
        <v>45134</v>
      </c>
      <c r="B31" s="2">
        <v>45127.642361111109</v>
      </c>
      <c r="C31" t="s">
        <v>71</v>
      </c>
      <c r="D31">
        <v>20000</v>
      </c>
      <c r="E31">
        <v>19659.900000000001</v>
      </c>
      <c r="F31">
        <v>19400</v>
      </c>
      <c r="G31">
        <v>12.9</v>
      </c>
      <c r="H31">
        <v>0</v>
      </c>
      <c r="I31">
        <v>12.9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793.4</v>
      </c>
      <c r="S31">
        <v>-9</v>
      </c>
      <c r="T31">
        <v>0</v>
      </c>
      <c r="V31">
        <f t="shared" si="0"/>
        <v>3.9000000000000004</v>
      </c>
      <c r="W31">
        <f t="shared" si="1"/>
        <v>484.99999999999983</v>
      </c>
    </row>
    <row r="32" spans="1:23" x14ac:dyDescent="0.2">
      <c r="A32" s="2">
        <v>45141</v>
      </c>
      <c r="B32" s="2">
        <v>45134.642361111109</v>
      </c>
      <c r="C32" t="s">
        <v>71</v>
      </c>
      <c r="D32">
        <v>19700</v>
      </c>
      <c r="E32">
        <v>19381.650000000001</v>
      </c>
      <c r="F32">
        <v>19100</v>
      </c>
      <c r="G32">
        <v>5.3</v>
      </c>
      <c r="H32">
        <v>0</v>
      </c>
      <c r="I32">
        <v>5.3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1" t="s">
        <v>6</v>
      </c>
      <c r="S32">
        <v>-2.7</v>
      </c>
      <c r="T32">
        <v>0</v>
      </c>
      <c r="V32">
        <f t="shared" si="0"/>
        <v>2.5999999999999996</v>
      </c>
      <c r="W32">
        <f t="shared" si="1"/>
        <v>487.59999999999985</v>
      </c>
    </row>
    <row r="33" spans="1:23" x14ac:dyDescent="0.2">
      <c r="A33" s="2">
        <v>45148</v>
      </c>
      <c r="B33" s="2">
        <v>45141.642361111109</v>
      </c>
      <c r="C33" t="s">
        <v>71</v>
      </c>
      <c r="D33">
        <v>19400</v>
      </c>
      <c r="E33">
        <v>19543.099999999999</v>
      </c>
      <c r="F33">
        <v>18800</v>
      </c>
      <c r="G33">
        <v>5.5</v>
      </c>
      <c r="H33">
        <v>0</v>
      </c>
      <c r="I33">
        <v>5.5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1" t="s">
        <v>7</v>
      </c>
      <c r="S33">
        <v>-3.6</v>
      </c>
      <c r="T33">
        <v>0</v>
      </c>
      <c r="V33">
        <f t="shared" si="0"/>
        <v>1.9</v>
      </c>
      <c r="W33">
        <f t="shared" si="1"/>
        <v>489.49999999999983</v>
      </c>
    </row>
    <row r="34" spans="1:23" x14ac:dyDescent="0.2">
      <c r="A34" s="2">
        <v>45155</v>
      </c>
      <c r="B34" s="2">
        <v>45148.642361111109</v>
      </c>
      <c r="C34" t="s">
        <v>71</v>
      </c>
      <c r="D34">
        <v>19550</v>
      </c>
      <c r="E34">
        <v>19365.25</v>
      </c>
      <c r="F34">
        <v>18950</v>
      </c>
      <c r="G34">
        <v>4.5</v>
      </c>
      <c r="H34">
        <v>0</v>
      </c>
      <c r="I34">
        <v>4.5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1" t="s">
        <v>8</v>
      </c>
      <c r="S34">
        <v>-2.6</v>
      </c>
      <c r="T34">
        <v>0</v>
      </c>
      <c r="V34">
        <f t="shared" ref="V34:V61" si="2">I34+M34+P34+S34+T34</f>
        <v>1.9</v>
      </c>
      <c r="W34">
        <f t="shared" si="1"/>
        <v>491.39999999999981</v>
      </c>
    </row>
    <row r="35" spans="1:23" x14ac:dyDescent="0.2">
      <c r="A35" s="2">
        <v>45162</v>
      </c>
      <c r="B35" s="2">
        <v>45155.642361111109</v>
      </c>
      <c r="C35" t="s">
        <v>71</v>
      </c>
      <c r="D35">
        <v>19350</v>
      </c>
      <c r="E35">
        <v>19386.7</v>
      </c>
      <c r="F35">
        <v>18750</v>
      </c>
      <c r="G35">
        <v>4.3</v>
      </c>
      <c r="H35">
        <v>0</v>
      </c>
      <c r="I35">
        <v>4.3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1" t="s">
        <v>9</v>
      </c>
      <c r="S35">
        <v>-2.6</v>
      </c>
      <c r="T35">
        <v>0</v>
      </c>
      <c r="V35">
        <f t="shared" si="2"/>
        <v>1.6999999999999997</v>
      </c>
      <c r="W35">
        <f t="shared" ref="W35:W61" si="3">V35+W34</f>
        <v>493.0999999999998</v>
      </c>
    </row>
    <row r="36" spans="1:23" x14ac:dyDescent="0.2">
      <c r="A36" s="2">
        <v>45169</v>
      </c>
      <c r="B36" s="2">
        <v>45162.642361111109</v>
      </c>
      <c r="C36" t="s">
        <v>71</v>
      </c>
      <c r="D36">
        <v>19350</v>
      </c>
      <c r="E36">
        <v>19253.8</v>
      </c>
      <c r="F36">
        <v>18750</v>
      </c>
      <c r="G36">
        <v>4.25</v>
      </c>
      <c r="H36">
        <v>0</v>
      </c>
      <c r="I36">
        <v>4.2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1" t="s">
        <v>10</v>
      </c>
      <c r="S36">
        <v>-2.4</v>
      </c>
      <c r="T36">
        <v>0</v>
      </c>
      <c r="V36">
        <f t="shared" si="2"/>
        <v>1.8000000000000003</v>
      </c>
      <c r="W36">
        <f t="shared" si="3"/>
        <v>494.89999999999981</v>
      </c>
    </row>
    <row r="37" spans="1:23" x14ac:dyDescent="0.2">
      <c r="A37" s="2">
        <v>45176</v>
      </c>
      <c r="B37" s="2">
        <v>45169.642361111109</v>
      </c>
      <c r="C37" t="s">
        <v>71</v>
      </c>
      <c r="D37">
        <v>19250</v>
      </c>
      <c r="E37">
        <v>19727.05</v>
      </c>
      <c r="F37">
        <v>18650</v>
      </c>
      <c r="G37">
        <v>5</v>
      </c>
      <c r="H37">
        <v>0</v>
      </c>
      <c r="I37">
        <v>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1" t="s">
        <v>11</v>
      </c>
      <c r="S37">
        <v>-2.5</v>
      </c>
      <c r="T37">
        <v>0</v>
      </c>
      <c r="V37">
        <f t="shared" si="2"/>
        <v>2.5</v>
      </c>
      <c r="W37">
        <f t="shared" si="3"/>
        <v>497.39999999999981</v>
      </c>
    </row>
    <row r="38" spans="1:23" x14ac:dyDescent="0.2">
      <c r="A38" s="2">
        <v>45183</v>
      </c>
      <c r="B38" s="2">
        <v>45176.642361111109</v>
      </c>
      <c r="C38" t="s">
        <v>71</v>
      </c>
      <c r="D38">
        <v>19750</v>
      </c>
      <c r="E38">
        <v>20103.099999999999</v>
      </c>
      <c r="F38">
        <v>19150</v>
      </c>
      <c r="G38">
        <v>5.8</v>
      </c>
      <c r="H38">
        <v>0</v>
      </c>
      <c r="I38">
        <v>5.8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1" t="s">
        <v>12</v>
      </c>
      <c r="S38">
        <v>-4.0999999999999996</v>
      </c>
      <c r="T38">
        <v>0</v>
      </c>
      <c r="V38">
        <f t="shared" si="2"/>
        <v>1.7000000000000002</v>
      </c>
      <c r="W38">
        <f t="shared" si="3"/>
        <v>499.0999999999998</v>
      </c>
    </row>
    <row r="39" spans="1:23" x14ac:dyDescent="0.2">
      <c r="A39" s="2">
        <v>45190</v>
      </c>
      <c r="B39" s="2">
        <v>45183.642361111109</v>
      </c>
      <c r="C39" t="s">
        <v>71</v>
      </c>
      <c r="D39">
        <v>20100</v>
      </c>
      <c r="E39">
        <v>19742.349999999999</v>
      </c>
      <c r="F39">
        <v>19500</v>
      </c>
      <c r="G39">
        <v>7.65</v>
      </c>
      <c r="H39">
        <v>0</v>
      </c>
      <c r="I39">
        <v>7.6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1" t="s">
        <v>13</v>
      </c>
      <c r="S39">
        <v>-5.4</v>
      </c>
      <c r="T39">
        <v>0</v>
      </c>
      <c r="V39">
        <f t="shared" si="2"/>
        <v>2.1999999999999993</v>
      </c>
      <c r="W39">
        <f t="shared" si="3"/>
        <v>501.29999999999978</v>
      </c>
    </row>
    <row r="40" spans="1:23" x14ac:dyDescent="0.2">
      <c r="A40" s="2">
        <v>45197</v>
      </c>
      <c r="B40" s="2">
        <v>45190.642361111109</v>
      </c>
      <c r="C40" t="s">
        <v>71</v>
      </c>
      <c r="D40">
        <v>19750</v>
      </c>
      <c r="E40">
        <v>19523.55</v>
      </c>
      <c r="F40">
        <v>19150</v>
      </c>
      <c r="G40">
        <v>6.5</v>
      </c>
      <c r="H40">
        <v>0</v>
      </c>
      <c r="I40">
        <v>6.5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1" t="s">
        <v>14</v>
      </c>
      <c r="S40">
        <v>-3.6</v>
      </c>
      <c r="T40">
        <v>0</v>
      </c>
      <c r="V40">
        <f t="shared" si="2"/>
        <v>2.9</v>
      </c>
      <c r="W40">
        <f t="shared" si="3"/>
        <v>504.19999999999976</v>
      </c>
    </row>
    <row r="41" spans="1:23" x14ac:dyDescent="0.2">
      <c r="A41" s="2">
        <v>45204</v>
      </c>
      <c r="B41" s="2">
        <v>45197.642361111109</v>
      </c>
      <c r="C41" t="s">
        <v>71</v>
      </c>
      <c r="D41">
        <v>19550</v>
      </c>
      <c r="E41">
        <v>19545.75</v>
      </c>
      <c r="F41">
        <v>18950</v>
      </c>
      <c r="G41">
        <v>8.65</v>
      </c>
      <c r="H41">
        <v>0</v>
      </c>
      <c r="I41">
        <v>8.6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1" t="s">
        <v>15</v>
      </c>
      <c r="S41">
        <v>-4.2</v>
      </c>
      <c r="T41">
        <v>0</v>
      </c>
      <c r="V41">
        <f t="shared" si="2"/>
        <v>4.3999999999999995</v>
      </c>
      <c r="W41">
        <f t="shared" si="3"/>
        <v>508.59999999999974</v>
      </c>
    </row>
    <row r="42" spans="1:23" x14ac:dyDescent="0.2">
      <c r="A42" s="2">
        <v>45211</v>
      </c>
      <c r="B42" s="2">
        <v>45204.642361111109</v>
      </c>
      <c r="C42" t="s">
        <v>71</v>
      </c>
      <c r="D42">
        <v>19550</v>
      </c>
      <c r="E42">
        <v>19794</v>
      </c>
      <c r="F42">
        <v>18950</v>
      </c>
      <c r="G42">
        <v>4.8499999999999996</v>
      </c>
      <c r="H42">
        <v>0</v>
      </c>
      <c r="I42">
        <v>4.8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1" t="s">
        <v>16</v>
      </c>
      <c r="S42">
        <v>-2.8</v>
      </c>
      <c r="T42">
        <v>0</v>
      </c>
      <c r="V42">
        <f t="shared" si="2"/>
        <v>2</v>
      </c>
      <c r="W42">
        <f t="shared" si="3"/>
        <v>510.59999999999974</v>
      </c>
    </row>
    <row r="43" spans="1:23" x14ac:dyDescent="0.2">
      <c r="A43" s="2">
        <v>45218</v>
      </c>
      <c r="B43" s="2">
        <v>45211.642361111109</v>
      </c>
      <c r="C43" t="s">
        <v>71</v>
      </c>
      <c r="D43">
        <v>19800</v>
      </c>
      <c r="E43">
        <v>19624.7</v>
      </c>
      <c r="F43">
        <v>19200</v>
      </c>
      <c r="G43">
        <v>6.75</v>
      </c>
      <c r="H43">
        <v>0</v>
      </c>
      <c r="I43">
        <v>6.8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1" t="s">
        <v>17</v>
      </c>
      <c r="S43">
        <v>-4</v>
      </c>
      <c r="T43">
        <v>0</v>
      </c>
      <c r="V43">
        <f t="shared" si="2"/>
        <v>2.8</v>
      </c>
      <c r="W43">
        <f t="shared" si="3"/>
        <v>513.39999999999975</v>
      </c>
    </row>
    <row r="44" spans="1:23" x14ac:dyDescent="0.2">
      <c r="A44" s="2">
        <v>45225</v>
      </c>
      <c r="B44" s="2">
        <v>45218.642361111109</v>
      </c>
      <c r="C44" t="s">
        <v>71</v>
      </c>
      <c r="D44">
        <v>19600</v>
      </c>
      <c r="E44">
        <v>18857.25</v>
      </c>
      <c r="F44">
        <v>19000</v>
      </c>
      <c r="G44">
        <v>7.2</v>
      </c>
      <c r="H44">
        <v>142.75</v>
      </c>
      <c r="I44">
        <v>-135.6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1" t="s">
        <v>18</v>
      </c>
      <c r="S44">
        <v>-4</v>
      </c>
      <c r="T44">
        <v>0</v>
      </c>
      <c r="V44">
        <f t="shared" si="2"/>
        <v>-139.6</v>
      </c>
      <c r="W44">
        <f t="shared" si="3"/>
        <v>373.79999999999973</v>
      </c>
    </row>
    <row r="45" spans="1:23" x14ac:dyDescent="0.2">
      <c r="A45" s="2">
        <v>45232</v>
      </c>
      <c r="B45" s="2">
        <v>45225.642361111109</v>
      </c>
      <c r="C45" t="s">
        <v>73</v>
      </c>
      <c r="D45">
        <v>18850</v>
      </c>
      <c r="E45">
        <v>19133.25</v>
      </c>
      <c r="F45">
        <v>0</v>
      </c>
      <c r="G45">
        <v>0</v>
      </c>
      <c r="H45">
        <v>0</v>
      </c>
      <c r="I45">
        <v>0</v>
      </c>
      <c r="J45">
        <v>19450</v>
      </c>
      <c r="K45">
        <v>6.2</v>
      </c>
      <c r="L45">
        <v>0</v>
      </c>
      <c r="M45">
        <v>6.2</v>
      </c>
      <c r="N45">
        <v>18896.849999999999</v>
      </c>
      <c r="O45">
        <v>19133.25</v>
      </c>
      <c r="P45">
        <v>236.4</v>
      </c>
      <c r="Q45" s="1" t="s">
        <v>19</v>
      </c>
      <c r="S45">
        <v>0</v>
      </c>
      <c r="T45">
        <v>-55.2</v>
      </c>
      <c r="V45">
        <f t="shared" si="2"/>
        <v>187.39999999999998</v>
      </c>
      <c r="W45">
        <f t="shared" si="3"/>
        <v>561.1999999999997</v>
      </c>
    </row>
    <row r="46" spans="1:23" x14ac:dyDescent="0.2">
      <c r="A46" s="2">
        <v>45239</v>
      </c>
      <c r="B46" s="2">
        <v>45232.642361111109</v>
      </c>
      <c r="C46" t="s">
        <v>73</v>
      </c>
      <c r="D46">
        <v>19150</v>
      </c>
      <c r="E46">
        <v>19395.3</v>
      </c>
      <c r="F46">
        <v>0</v>
      </c>
      <c r="G46">
        <v>0</v>
      </c>
      <c r="H46">
        <v>0</v>
      </c>
      <c r="I46">
        <v>0</v>
      </c>
      <c r="J46">
        <v>19600</v>
      </c>
      <c r="K46">
        <v>5.45</v>
      </c>
      <c r="L46">
        <v>0</v>
      </c>
      <c r="M46">
        <v>5.4</v>
      </c>
      <c r="N46">
        <v>19198.099999999999</v>
      </c>
      <c r="O46">
        <v>19395.3</v>
      </c>
      <c r="P46">
        <v>197.2</v>
      </c>
      <c r="Q46" s="1" t="s">
        <v>20</v>
      </c>
      <c r="S46">
        <v>0</v>
      </c>
      <c r="T46">
        <v>-33.6</v>
      </c>
      <c r="V46">
        <f t="shared" si="2"/>
        <v>169</v>
      </c>
      <c r="W46">
        <f t="shared" si="3"/>
        <v>730.1999999999997</v>
      </c>
    </row>
    <row r="47" spans="1:23" x14ac:dyDescent="0.2">
      <c r="A47" s="2">
        <v>45246</v>
      </c>
      <c r="B47" s="2">
        <v>45239.642361111109</v>
      </c>
      <c r="C47" t="s">
        <v>73</v>
      </c>
      <c r="D47">
        <v>19400</v>
      </c>
      <c r="E47">
        <v>19765.2</v>
      </c>
      <c r="F47">
        <v>0</v>
      </c>
      <c r="G47">
        <v>0</v>
      </c>
      <c r="H47">
        <v>0</v>
      </c>
      <c r="I47">
        <v>0</v>
      </c>
      <c r="J47">
        <v>19600</v>
      </c>
      <c r="K47">
        <v>36.65</v>
      </c>
      <c r="L47" s="1" t="s">
        <v>74</v>
      </c>
      <c r="M47">
        <v>-128.6</v>
      </c>
      <c r="N47">
        <v>19451.849999999999</v>
      </c>
      <c r="O47">
        <v>19765.2</v>
      </c>
      <c r="P47">
        <v>313.39999999999998</v>
      </c>
      <c r="Q47" s="1" t="s">
        <v>21</v>
      </c>
      <c r="S47">
        <v>0</v>
      </c>
      <c r="T47">
        <v>-23</v>
      </c>
      <c r="V47">
        <f t="shared" si="2"/>
        <v>161.79999999999998</v>
      </c>
      <c r="W47">
        <f t="shared" si="3"/>
        <v>891.99999999999966</v>
      </c>
    </row>
    <row r="48" spans="1:23" x14ac:dyDescent="0.2">
      <c r="A48" s="2">
        <v>45253</v>
      </c>
      <c r="B48" s="2">
        <v>45246.642361111109</v>
      </c>
      <c r="C48" t="s">
        <v>71</v>
      </c>
      <c r="D48">
        <v>19750</v>
      </c>
      <c r="E48">
        <v>19802</v>
      </c>
      <c r="F48">
        <v>19150</v>
      </c>
      <c r="G48">
        <v>4.5999999999999996</v>
      </c>
      <c r="H48">
        <v>0</v>
      </c>
      <c r="I48">
        <v>4.5999999999999996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1" t="s">
        <v>22</v>
      </c>
      <c r="S48">
        <v>-3</v>
      </c>
      <c r="T48">
        <v>0</v>
      </c>
      <c r="V48">
        <f t="shared" si="2"/>
        <v>1.5999999999999996</v>
      </c>
      <c r="W48">
        <f t="shared" si="3"/>
        <v>893.59999999999968</v>
      </c>
    </row>
    <row r="49" spans="1:23" x14ac:dyDescent="0.2">
      <c r="A49" s="2">
        <v>45260</v>
      </c>
      <c r="B49" s="2">
        <v>45253.642361111109</v>
      </c>
      <c r="C49" t="s">
        <v>71</v>
      </c>
      <c r="D49">
        <v>19800</v>
      </c>
      <c r="E49">
        <v>20133.150000000001</v>
      </c>
      <c r="F49">
        <v>19200</v>
      </c>
      <c r="G49">
        <v>4.25</v>
      </c>
      <c r="H49">
        <v>0</v>
      </c>
      <c r="I49">
        <v>4.2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1" t="s">
        <v>23</v>
      </c>
      <c r="S49">
        <v>-3</v>
      </c>
      <c r="T49">
        <v>0</v>
      </c>
      <c r="V49">
        <f t="shared" si="2"/>
        <v>1.2000000000000002</v>
      </c>
      <c r="W49">
        <f t="shared" si="3"/>
        <v>894.79999999999973</v>
      </c>
    </row>
    <row r="50" spans="1:23" x14ac:dyDescent="0.2">
      <c r="A50" s="2">
        <v>45267</v>
      </c>
      <c r="B50" s="2">
        <v>45260.642361111109</v>
      </c>
      <c r="C50" t="s">
        <v>71</v>
      </c>
      <c r="D50">
        <v>20150</v>
      </c>
      <c r="E50">
        <v>20901.150000000001</v>
      </c>
      <c r="F50">
        <v>19550</v>
      </c>
      <c r="G50">
        <v>13.1</v>
      </c>
      <c r="H50">
        <v>0</v>
      </c>
      <c r="I50">
        <v>13.1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1" t="s">
        <v>24</v>
      </c>
      <c r="S50">
        <v>-7.8</v>
      </c>
      <c r="T50">
        <v>0</v>
      </c>
      <c r="V50">
        <f t="shared" si="2"/>
        <v>5.3</v>
      </c>
      <c r="W50">
        <f t="shared" si="3"/>
        <v>900.09999999999968</v>
      </c>
    </row>
    <row r="51" spans="1:23" x14ac:dyDescent="0.2">
      <c r="A51" s="2">
        <v>45274</v>
      </c>
      <c r="B51" s="2">
        <v>45267.642361111109</v>
      </c>
      <c r="C51" t="s">
        <v>71</v>
      </c>
      <c r="D51">
        <v>20900</v>
      </c>
      <c r="E51">
        <v>21182.7</v>
      </c>
      <c r="F51">
        <v>20300</v>
      </c>
      <c r="G51">
        <v>7.75</v>
      </c>
      <c r="H51">
        <v>0</v>
      </c>
      <c r="I51">
        <v>7.8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1" t="s">
        <v>25</v>
      </c>
      <c r="S51">
        <v>-5.2</v>
      </c>
      <c r="T51">
        <v>0</v>
      </c>
      <c r="V51">
        <f t="shared" si="2"/>
        <v>2.5999999999999996</v>
      </c>
      <c r="W51">
        <f t="shared" si="3"/>
        <v>902.6999999999997</v>
      </c>
    </row>
    <row r="52" spans="1:23" x14ac:dyDescent="0.2">
      <c r="A52" s="2">
        <v>45281</v>
      </c>
      <c r="B52" s="2">
        <v>45274.642361111109</v>
      </c>
      <c r="C52" t="s">
        <v>71</v>
      </c>
      <c r="D52">
        <v>21200</v>
      </c>
      <c r="E52">
        <v>21255.05</v>
      </c>
      <c r="F52">
        <v>20600</v>
      </c>
      <c r="G52">
        <v>7.9</v>
      </c>
      <c r="H52">
        <v>0</v>
      </c>
      <c r="I52">
        <v>7.9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1" t="s">
        <v>26</v>
      </c>
      <c r="S52">
        <v>-5.4</v>
      </c>
      <c r="T52">
        <v>0</v>
      </c>
      <c r="V52">
        <f t="shared" si="2"/>
        <v>2.5</v>
      </c>
      <c r="W52">
        <f t="shared" si="3"/>
        <v>905.1999999999997</v>
      </c>
    </row>
    <row r="53" spans="1:23" x14ac:dyDescent="0.2">
      <c r="A53" s="2">
        <v>45288</v>
      </c>
      <c r="B53" s="2">
        <v>45281.642361111109</v>
      </c>
      <c r="C53" t="s">
        <v>71</v>
      </c>
      <c r="D53">
        <v>21250</v>
      </c>
      <c r="E53">
        <v>21778.7</v>
      </c>
      <c r="F53">
        <v>20650</v>
      </c>
      <c r="G53">
        <v>11.2</v>
      </c>
      <c r="H53">
        <v>0</v>
      </c>
      <c r="I53">
        <v>11.2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1" t="s">
        <v>27</v>
      </c>
      <c r="S53">
        <v>-7.3</v>
      </c>
      <c r="T53">
        <v>0</v>
      </c>
      <c r="V53">
        <f t="shared" si="2"/>
        <v>3.8999999999999995</v>
      </c>
      <c r="W53">
        <f t="shared" si="3"/>
        <v>909.09999999999968</v>
      </c>
    </row>
    <row r="54" spans="1:23" x14ac:dyDescent="0.2">
      <c r="A54" s="2">
        <v>45295</v>
      </c>
      <c r="B54" s="2">
        <v>45288.642361111109</v>
      </c>
      <c r="C54" t="s">
        <v>71</v>
      </c>
      <c r="D54">
        <v>21800</v>
      </c>
      <c r="E54">
        <v>21658.6</v>
      </c>
      <c r="F54">
        <v>21200</v>
      </c>
      <c r="G54">
        <v>16.3</v>
      </c>
      <c r="H54">
        <v>0</v>
      </c>
      <c r="I54">
        <v>16.3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1" t="s">
        <v>28</v>
      </c>
      <c r="S54">
        <v>-7.8</v>
      </c>
      <c r="T54">
        <v>0</v>
      </c>
      <c r="V54">
        <f t="shared" si="2"/>
        <v>8.5</v>
      </c>
      <c r="W54">
        <f t="shared" si="3"/>
        <v>917.59999999999968</v>
      </c>
    </row>
    <row r="55" spans="1:23" x14ac:dyDescent="0.2">
      <c r="A55" s="2">
        <v>45302</v>
      </c>
      <c r="B55" s="2">
        <v>45295.642361111109</v>
      </c>
      <c r="C55" t="s">
        <v>71</v>
      </c>
      <c r="D55">
        <v>21650</v>
      </c>
      <c r="E55">
        <v>21647.200000000001</v>
      </c>
      <c r="F55">
        <v>21050</v>
      </c>
      <c r="G55">
        <v>6.35</v>
      </c>
      <c r="H55">
        <v>0</v>
      </c>
      <c r="I55">
        <v>6.4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1" t="s">
        <v>29</v>
      </c>
      <c r="S55">
        <v>-4</v>
      </c>
      <c r="T55">
        <v>0</v>
      </c>
      <c r="V55">
        <f t="shared" si="2"/>
        <v>2.4000000000000004</v>
      </c>
      <c r="W55">
        <f t="shared" si="3"/>
        <v>919.99999999999966</v>
      </c>
    </row>
    <row r="56" spans="1:23" x14ac:dyDescent="0.2">
      <c r="A56" s="2">
        <v>45309</v>
      </c>
      <c r="B56" s="2">
        <v>45302.642361111109</v>
      </c>
      <c r="C56" t="s">
        <v>71</v>
      </c>
      <c r="D56">
        <v>21650</v>
      </c>
      <c r="E56">
        <v>21462.25</v>
      </c>
      <c r="F56">
        <v>21050</v>
      </c>
      <c r="G56">
        <v>10.65</v>
      </c>
      <c r="H56">
        <v>0</v>
      </c>
      <c r="I56">
        <v>10.6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1" t="s">
        <v>30</v>
      </c>
      <c r="S56">
        <v>-4.9000000000000004</v>
      </c>
      <c r="T56">
        <v>0</v>
      </c>
      <c r="V56">
        <f t="shared" si="2"/>
        <v>5.6999999999999993</v>
      </c>
      <c r="W56">
        <f t="shared" si="3"/>
        <v>925.6999999999997</v>
      </c>
    </row>
    <row r="57" spans="1:23" x14ac:dyDescent="0.2">
      <c r="A57" s="2">
        <v>45316</v>
      </c>
      <c r="B57" s="2">
        <v>45309.642361111109</v>
      </c>
      <c r="C57" t="s">
        <v>71</v>
      </c>
      <c r="D57">
        <v>21500</v>
      </c>
      <c r="E57">
        <v>21352.6</v>
      </c>
      <c r="F57">
        <v>20900</v>
      </c>
      <c r="G57">
        <v>19.100000000000001</v>
      </c>
      <c r="H57">
        <v>0</v>
      </c>
      <c r="I57">
        <v>19.100000000000001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1" t="s">
        <v>31</v>
      </c>
      <c r="S57">
        <v>-10.6</v>
      </c>
      <c r="T57">
        <v>0</v>
      </c>
      <c r="V57">
        <f t="shared" si="2"/>
        <v>8.5000000000000018</v>
      </c>
      <c r="W57">
        <f t="shared" si="3"/>
        <v>934.1999999999997</v>
      </c>
    </row>
    <row r="58" spans="1:23" x14ac:dyDescent="0.2">
      <c r="A58" s="2">
        <v>45323</v>
      </c>
      <c r="B58" s="2">
        <v>45316.642361111109</v>
      </c>
      <c r="C58" t="s">
        <v>71</v>
      </c>
      <c r="D58">
        <v>21400</v>
      </c>
      <c r="E58">
        <v>21697.45</v>
      </c>
      <c r="F58">
        <v>20800</v>
      </c>
      <c r="G58">
        <v>21.55</v>
      </c>
      <c r="H58">
        <v>0</v>
      </c>
      <c r="I58">
        <v>21.6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1" t="s">
        <v>32</v>
      </c>
      <c r="S58">
        <v>-12</v>
      </c>
      <c r="T58">
        <v>0</v>
      </c>
      <c r="V58">
        <f t="shared" si="2"/>
        <v>9.6000000000000014</v>
      </c>
      <c r="W58">
        <f t="shared" si="3"/>
        <v>943.79999999999973</v>
      </c>
    </row>
    <row r="59" spans="1:23" x14ac:dyDescent="0.2">
      <c r="A59" s="2">
        <v>45330</v>
      </c>
      <c r="B59" s="2">
        <v>45323.642361111109</v>
      </c>
      <c r="C59" t="s">
        <v>71</v>
      </c>
      <c r="D59">
        <v>21700</v>
      </c>
      <c r="E59">
        <v>21717.95</v>
      </c>
      <c r="F59">
        <v>21100</v>
      </c>
      <c r="G59">
        <v>22.75</v>
      </c>
      <c r="H59">
        <v>0</v>
      </c>
      <c r="I59">
        <v>22.8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1" t="s">
        <v>33</v>
      </c>
      <c r="S59">
        <v>-11.4</v>
      </c>
      <c r="T59">
        <v>0</v>
      </c>
      <c r="V59">
        <f t="shared" si="2"/>
        <v>11.4</v>
      </c>
      <c r="W59">
        <f t="shared" si="3"/>
        <v>955.1999999999997</v>
      </c>
    </row>
    <row r="60" spans="1:23" x14ac:dyDescent="0.2">
      <c r="A60" s="2">
        <v>45337</v>
      </c>
      <c r="B60" s="2">
        <v>45330.642361111109</v>
      </c>
      <c r="C60" t="s">
        <v>71</v>
      </c>
      <c r="D60">
        <v>21750</v>
      </c>
      <c r="E60">
        <v>21910.75</v>
      </c>
      <c r="F60">
        <v>21150</v>
      </c>
      <c r="G60">
        <v>23.3</v>
      </c>
      <c r="H60">
        <v>0</v>
      </c>
      <c r="I60">
        <v>23.3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1" t="s">
        <v>34</v>
      </c>
      <c r="S60">
        <v>-11.5</v>
      </c>
      <c r="T60">
        <v>0</v>
      </c>
      <c r="V60">
        <f t="shared" si="2"/>
        <v>11.8</v>
      </c>
      <c r="W60">
        <f t="shared" si="3"/>
        <v>966.99999999999966</v>
      </c>
    </row>
    <row r="61" spans="1:23" x14ac:dyDescent="0.2">
      <c r="A61" s="2">
        <v>45344</v>
      </c>
      <c r="B61" s="2">
        <v>45337.642361111109</v>
      </c>
      <c r="C61" t="s">
        <v>71</v>
      </c>
      <c r="D61">
        <v>21950</v>
      </c>
      <c r="E61">
        <v>22217.45</v>
      </c>
      <c r="F61">
        <v>21350</v>
      </c>
      <c r="G61">
        <v>16.8</v>
      </c>
      <c r="H61">
        <v>0</v>
      </c>
      <c r="I61">
        <v>16.8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1" t="s">
        <v>35</v>
      </c>
      <c r="S61">
        <v>-9</v>
      </c>
      <c r="T61">
        <v>0</v>
      </c>
      <c r="V61">
        <f t="shared" si="2"/>
        <v>7.8000000000000007</v>
      </c>
      <c r="W61">
        <f t="shared" si="3"/>
        <v>974.79999999999961</v>
      </c>
    </row>
    <row r="62" spans="1:23" x14ac:dyDescent="0.2">
      <c r="I62">
        <f>SUM(I2:I61)</f>
        <v>280.7000000000001</v>
      </c>
      <c r="M62">
        <f>SUM(M2:M61)</f>
        <v>-237.3</v>
      </c>
      <c r="P62">
        <f>SUM(P2:P61)</f>
        <v>1499</v>
      </c>
      <c r="S62">
        <f>SUM(S2:S61)</f>
        <v>-251</v>
      </c>
      <c r="T62">
        <f>SUM(T2:T61)</f>
        <v>-316.60000000000002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BAE32-ED66-B64D-A4E7-B48A024A0641}">
  <dimension ref="A1:K62"/>
  <sheetViews>
    <sheetView workbookViewId="0">
      <selection activeCell="K62" sqref="K62"/>
    </sheetView>
  </sheetViews>
  <sheetFormatPr baseColWidth="10" defaultRowHeight="16" x14ac:dyDescent="0.2"/>
  <cols>
    <col min="1" max="1" width="12.33203125" bestFit="1" customWidth="1"/>
    <col min="2" max="2" width="13.33203125" bestFit="1" customWidth="1"/>
  </cols>
  <sheetData>
    <row r="1" spans="1:11" x14ac:dyDescent="0.2">
      <c r="A1" t="s">
        <v>53</v>
      </c>
      <c r="B1" t="s">
        <v>54</v>
      </c>
      <c r="C1" t="s">
        <v>56</v>
      </c>
      <c r="D1" t="s">
        <v>57</v>
      </c>
      <c r="E1" t="s">
        <v>62</v>
      </c>
      <c r="F1" t="s">
        <v>63</v>
      </c>
      <c r="G1" t="s">
        <v>64</v>
      </c>
      <c r="H1" t="s">
        <v>65</v>
      </c>
      <c r="I1" t="s">
        <v>91</v>
      </c>
      <c r="J1" t="s">
        <v>67</v>
      </c>
      <c r="K1" t="s">
        <v>92</v>
      </c>
    </row>
    <row r="2" spans="1:11" x14ac:dyDescent="0.2">
      <c r="A2" s="2">
        <v>44931</v>
      </c>
      <c r="B2" s="2">
        <v>44924.642361111109</v>
      </c>
      <c r="C2">
        <v>18200</v>
      </c>
      <c r="D2">
        <v>17992.150000000001</v>
      </c>
      <c r="E2">
        <v>18200</v>
      </c>
      <c r="F2">
        <v>123.1</v>
      </c>
      <c r="G2">
        <v>0</v>
      </c>
      <c r="H2">
        <v>123.1</v>
      </c>
      <c r="I2">
        <f>H2</f>
        <v>123.1</v>
      </c>
      <c r="J2">
        <f>D2-C2</f>
        <v>-207.84999999999854</v>
      </c>
      <c r="K2">
        <f t="shared" ref="K2:K33" si="0">D2-$C$2+I2</f>
        <v>-84.74999999999855</v>
      </c>
    </row>
    <row r="3" spans="1:11" x14ac:dyDescent="0.2">
      <c r="A3" s="2">
        <v>44938</v>
      </c>
      <c r="B3" s="2">
        <v>44931.642361111109</v>
      </c>
      <c r="C3">
        <v>18000</v>
      </c>
      <c r="D3">
        <v>17858.2</v>
      </c>
      <c r="E3">
        <v>18200</v>
      </c>
      <c r="F3">
        <v>46.95</v>
      </c>
      <c r="G3">
        <v>0</v>
      </c>
      <c r="H3">
        <v>47</v>
      </c>
      <c r="I3">
        <f>H3+I2</f>
        <v>170.1</v>
      </c>
      <c r="J3">
        <f>D3-$C$2</f>
        <v>-341.79999999999927</v>
      </c>
      <c r="K3">
        <f t="shared" si="0"/>
        <v>-171.69999999999928</v>
      </c>
    </row>
    <row r="4" spans="1:11" x14ac:dyDescent="0.2">
      <c r="A4" s="2">
        <v>44945</v>
      </c>
      <c r="B4" s="2">
        <v>44938.642361111109</v>
      </c>
      <c r="C4">
        <v>17850</v>
      </c>
      <c r="D4">
        <v>18107.849999999999</v>
      </c>
      <c r="E4">
        <v>18200</v>
      </c>
      <c r="F4">
        <v>31.65</v>
      </c>
      <c r="G4">
        <v>0</v>
      </c>
      <c r="H4">
        <v>31.6</v>
      </c>
      <c r="I4">
        <f t="shared" ref="I4:I61" si="1">H4+I3</f>
        <v>201.7</v>
      </c>
      <c r="J4">
        <f t="shared" ref="J4:J61" si="2">D4-$C$2</f>
        <v>-92.150000000001455</v>
      </c>
      <c r="K4">
        <f t="shared" si="0"/>
        <v>109.54999999999853</v>
      </c>
    </row>
    <row r="5" spans="1:11" x14ac:dyDescent="0.2">
      <c r="A5" s="2">
        <v>44951</v>
      </c>
      <c r="B5" s="2">
        <v>44945.642361111109</v>
      </c>
      <c r="C5">
        <v>18100</v>
      </c>
      <c r="D5">
        <v>17891.95</v>
      </c>
      <c r="E5">
        <v>18200</v>
      </c>
      <c r="F5">
        <v>64.900000000000006</v>
      </c>
      <c r="G5">
        <v>0</v>
      </c>
      <c r="H5">
        <v>64.900000000000006</v>
      </c>
      <c r="I5">
        <f t="shared" si="1"/>
        <v>266.60000000000002</v>
      </c>
      <c r="J5">
        <f t="shared" si="2"/>
        <v>-308.04999999999927</v>
      </c>
      <c r="K5">
        <f t="shared" si="0"/>
        <v>-41.44999999999925</v>
      </c>
    </row>
    <row r="6" spans="1:11" x14ac:dyDescent="0.2">
      <c r="A6" s="2">
        <v>44959</v>
      </c>
      <c r="B6" s="2">
        <v>44951.642361111109</v>
      </c>
      <c r="C6">
        <v>17900</v>
      </c>
      <c r="D6">
        <v>17610.400000000001</v>
      </c>
      <c r="E6">
        <v>18200</v>
      </c>
      <c r="F6">
        <v>52.25</v>
      </c>
      <c r="G6">
        <v>0</v>
      </c>
      <c r="H6">
        <v>52.2</v>
      </c>
      <c r="I6">
        <f t="shared" si="1"/>
        <v>318.8</v>
      </c>
      <c r="J6">
        <f t="shared" si="2"/>
        <v>-589.59999999999854</v>
      </c>
      <c r="K6">
        <f t="shared" si="0"/>
        <v>-270.79999999999853</v>
      </c>
    </row>
    <row r="7" spans="1:11" x14ac:dyDescent="0.2">
      <c r="A7" s="2">
        <v>44966</v>
      </c>
      <c r="B7" s="2">
        <v>44959.642361111109</v>
      </c>
      <c r="C7">
        <v>17600</v>
      </c>
      <c r="D7">
        <v>17893.45</v>
      </c>
      <c r="E7">
        <v>18200</v>
      </c>
      <c r="F7">
        <v>11.3</v>
      </c>
      <c r="G7">
        <v>0</v>
      </c>
      <c r="H7">
        <v>11.3</v>
      </c>
      <c r="I7">
        <f t="shared" si="1"/>
        <v>330.1</v>
      </c>
      <c r="J7">
        <f t="shared" si="2"/>
        <v>-306.54999999999927</v>
      </c>
      <c r="K7">
        <f t="shared" si="0"/>
        <v>23.55000000000075</v>
      </c>
    </row>
    <row r="8" spans="1:11" x14ac:dyDescent="0.2">
      <c r="A8" s="2">
        <v>44973</v>
      </c>
      <c r="B8" s="2">
        <v>44966.642361111109</v>
      </c>
      <c r="C8">
        <v>17900</v>
      </c>
      <c r="D8">
        <v>18035.849999999999</v>
      </c>
      <c r="E8">
        <v>18200</v>
      </c>
      <c r="F8">
        <v>20.399999999999999</v>
      </c>
      <c r="G8">
        <v>0</v>
      </c>
      <c r="H8">
        <v>20.399999999999999</v>
      </c>
      <c r="I8">
        <f t="shared" si="1"/>
        <v>350.5</v>
      </c>
      <c r="J8">
        <f t="shared" si="2"/>
        <v>-164.15000000000146</v>
      </c>
      <c r="K8">
        <f t="shared" si="0"/>
        <v>186.34999999999854</v>
      </c>
    </row>
    <row r="9" spans="1:11" x14ac:dyDescent="0.2">
      <c r="A9" s="2">
        <v>44980</v>
      </c>
      <c r="B9" s="2">
        <v>44973.642361111109</v>
      </c>
      <c r="C9">
        <v>18000</v>
      </c>
      <c r="D9">
        <v>17511.25</v>
      </c>
      <c r="E9">
        <v>18200</v>
      </c>
      <c r="F9">
        <v>42.75</v>
      </c>
      <c r="G9">
        <v>0</v>
      </c>
      <c r="H9">
        <v>42.8</v>
      </c>
      <c r="I9">
        <f t="shared" si="1"/>
        <v>393.3</v>
      </c>
      <c r="J9">
        <f t="shared" si="2"/>
        <v>-688.75</v>
      </c>
      <c r="K9">
        <f t="shared" si="0"/>
        <v>-295.45</v>
      </c>
    </row>
    <row r="10" spans="1:11" x14ac:dyDescent="0.2">
      <c r="A10" s="2">
        <v>44987</v>
      </c>
      <c r="B10" s="2">
        <v>44980.642361111109</v>
      </c>
      <c r="C10">
        <v>17500</v>
      </c>
      <c r="D10">
        <v>17321.900000000001</v>
      </c>
      <c r="E10">
        <v>18200</v>
      </c>
      <c r="F10">
        <v>3.55</v>
      </c>
      <c r="G10">
        <v>0</v>
      </c>
      <c r="H10">
        <v>3.6</v>
      </c>
      <c r="I10">
        <f t="shared" si="1"/>
        <v>396.90000000000003</v>
      </c>
      <c r="J10">
        <f t="shared" si="2"/>
        <v>-878.09999999999854</v>
      </c>
      <c r="K10">
        <f t="shared" si="0"/>
        <v>-481.19999999999851</v>
      </c>
    </row>
    <row r="11" spans="1:11" x14ac:dyDescent="0.2">
      <c r="A11" s="2">
        <v>44994</v>
      </c>
      <c r="B11" s="2">
        <v>44987.642361111109</v>
      </c>
      <c r="C11">
        <v>17300</v>
      </c>
      <c r="D11">
        <v>17589.599999999999</v>
      </c>
      <c r="E11">
        <v>18200</v>
      </c>
      <c r="F11">
        <v>1.9</v>
      </c>
      <c r="G11">
        <v>0</v>
      </c>
      <c r="H11">
        <v>1.9</v>
      </c>
      <c r="I11">
        <f t="shared" si="1"/>
        <v>398.8</v>
      </c>
      <c r="J11">
        <f t="shared" si="2"/>
        <v>-610.40000000000146</v>
      </c>
      <c r="K11">
        <f t="shared" si="0"/>
        <v>-211.60000000000144</v>
      </c>
    </row>
    <row r="12" spans="1:11" x14ac:dyDescent="0.2">
      <c r="A12" s="2">
        <v>45001</v>
      </c>
      <c r="B12" s="2">
        <v>44994.642361111109</v>
      </c>
      <c r="C12">
        <v>17600</v>
      </c>
      <c r="D12">
        <v>16985.599999999999</v>
      </c>
      <c r="E12">
        <v>18200</v>
      </c>
      <c r="F12">
        <v>3.1</v>
      </c>
      <c r="G12">
        <v>0</v>
      </c>
      <c r="H12">
        <v>3.1</v>
      </c>
      <c r="I12">
        <f t="shared" si="1"/>
        <v>401.90000000000003</v>
      </c>
      <c r="J12">
        <f t="shared" si="2"/>
        <v>-1214.4000000000015</v>
      </c>
      <c r="K12">
        <f t="shared" si="0"/>
        <v>-812.50000000000136</v>
      </c>
    </row>
    <row r="13" spans="1:11" x14ac:dyDescent="0.2">
      <c r="A13" s="2">
        <v>45008</v>
      </c>
      <c r="B13" s="2">
        <v>45001.642361111109</v>
      </c>
      <c r="C13">
        <v>17000</v>
      </c>
      <c r="D13">
        <v>17076.900000000001</v>
      </c>
      <c r="E13">
        <v>18200</v>
      </c>
      <c r="F13">
        <v>1.85</v>
      </c>
      <c r="G13">
        <v>0</v>
      </c>
      <c r="H13">
        <v>1.8</v>
      </c>
      <c r="I13">
        <f t="shared" si="1"/>
        <v>403.70000000000005</v>
      </c>
      <c r="J13">
        <f t="shared" si="2"/>
        <v>-1123.0999999999985</v>
      </c>
      <c r="K13">
        <f t="shared" si="0"/>
        <v>-719.3999999999985</v>
      </c>
    </row>
    <row r="14" spans="1:11" x14ac:dyDescent="0.2">
      <c r="A14" s="2">
        <v>45014</v>
      </c>
      <c r="B14" s="2">
        <v>45008.642361111109</v>
      </c>
      <c r="C14">
        <v>17100</v>
      </c>
      <c r="D14">
        <v>17080.7</v>
      </c>
      <c r="E14">
        <v>18200</v>
      </c>
      <c r="F14">
        <v>1.9</v>
      </c>
      <c r="G14">
        <v>0</v>
      </c>
      <c r="H14">
        <v>1.9</v>
      </c>
      <c r="I14">
        <f t="shared" si="1"/>
        <v>405.6</v>
      </c>
      <c r="J14">
        <f t="shared" si="2"/>
        <v>-1119.2999999999993</v>
      </c>
      <c r="K14">
        <f t="shared" si="0"/>
        <v>-713.69999999999925</v>
      </c>
    </row>
    <row r="15" spans="1:11" x14ac:dyDescent="0.2">
      <c r="A15" s="2">
        <v>45022</v>
      </c>
      <c r="B15" s="2">
        <v>45014.642361111109</v>
      </c>
      <c r="C15">
        <v>17100</v>
      </c>
      <c r="D15">
        <v>17599.150000000001</v>
      </c>
      <c r="E15">
        <v>18200</v>
      </c>
      <c r="F15">
        <v>1.35</v>
      </c>
      <c r="G15">
        <v>0</v>
      </c>
      <c r="H15">
        <v>1.4</v>
      </c>
      <c r="I15">
        <f t="shared" si="1"/>
        <v>407</v>
      </c>
      <c r="J15">
        <f t="shared" si="2"/>
        <v>-600.84999999999854</v>
      </c>
      <c r="K15">
        <f t="shared" si="0"/>
        <v>-193.84999999999854</v>
      </c>
    </row>
    <row r="16" spans="1:11" x14ac:dyDescent="0.2">
      <c r="A16" s="2">
        <v>45029</v>
      </c>
      <c r="B16" s="2">
        <v>45022.642361111109</v>
      </c>
      <c r="C16">
        <v>17600</v>
      </c>
      <c r="D16">
        <v>17828</v>
      </c>
      <c r="E16">
        <v>18200</v>
      </c>
      <c r="F16">
        <v>0.75</v>
      </c>
      <c r="G16">
        <v>0</v>
      </c>
      <c r="H16">
        <v>0.8</v>
      </c>
      <c r="I16">
        <f t="shared" si="1"/>
        <v>407.8</v>
      </c>
      <c r="J16">
        <f t="shared" si="2"/>
        <v>-372</v>
      </c>
      <c r="K16">
        <f t="shared" si="0"/>
        <v>35.800000000000011</v>
      </c>
    </row>
    <row r="17" spans="1:11" x14ac:dyDescent="0.2">
      <c r="A17" s="2">
        <v>45036</v>
      </c>
      <c r="B17" s="2">
        <v>45029.642361111109</v>
      </c>
      <c r="C17">
        <v>17850</v>
      </c>
      <c r="D17">
        <v>17624.45</v>
      </c>
      <c r="E17">
        <v>18200</v>
      </c>
      <c r="F17">
        <v>4.5</v>
      </c>
      <c r="G17">
        <v>0</v>
      </c>
      <c r="H17">
        <v>4.5</v>
      </c>
      <c r="I17">
        <f t="shared" si="1"/>
        <v>412.3</v>
      </c>
      <c r="J17">
        <f t="shared" si="2"/>
        <v>-575.54999999999927</v>
      </c>
      <c r="K17">
        <f t="shared" si="0"/>
        <v>-163.24999999999926</v>
      </c>
    </row>
    <row r="18" spans="1:11" x14ac:dyDescent="0.2">
      <c r="A18" s="2">
        <v>45043</v>
      </c>
      <c r="B18" s="2">
        <v>45036.642361111109</v>
      </c>
      <c r="C18">
        <v>17650</v>
      </c>
      <c r="D18">
        <v>17915.05</v>
      </c>
      <c r="E18">
        <v>18200</v>
      </c>
      <c r="F18">
        <v>1.75</v>
      </c>
      <c r="G18">
        <v>0</v>
      </c>
      <c r="H18">
        <v>1.8</v>
      </c>
      <c r="I18">
        <f t="shared" si="1"/>
        <v>414.1</v>
      </c>
      <c r="J18">
        <f t="shared" si="2"/>
        <v>-284.95000000000073</v>
      </c>
      <c r="K18">
        <f t="shared" si="0"/>
        <v>129.1499999999993</v>
      </c>
    </row>
    <row r="19" spans="1:11" x14ac:dyDescent="0.2">
      <c r="A19" s="2">
        <v>45050</v>
      </c>
      <c r="B19" s="2">
        <v>45043.642361111109</v>
      </c>
      <c r="C19">
        <v>17950</v>
      </c>
      <c r="D19">
        <v>18255.8</v>
      </c>
      <c r="E19">
        <v>18200</v>
      </c>
      <c r="F19">
        <v>9.25</v>
      </c>
      <c r="G19" s="1" t="s">
        <v>77</v>
      </c>
      <c r="H19">
        <v>-46.5</v>
      </c>
      <c r="I19">
        <f t="shared" si="1"/>
        <v>367.6</v>
      </c>
      <c r="J19">
        <f t="shared" si="2"/>
        <v>55.799999999999272</v>
      </c>
      <c r="K19">
        <f t="shared" si="0"/>
        <v>423.3999999999993</v>
      </c>
    </row>
    <row r="20" spans="1:11" x14ac:dyDescent="0.2">
      <c r="A20" s="2">
        <v>45057</v>
      </c>
      <c r="B20" s="2">
        <v>45050.642361111109</v>
      </c>
      <c r="C20">
        <v>18250</v>
      </c>
      <c r="D20">
        <v>18297</v>
      </c>
      <c r="E20">
        <v>18250</v>
      </c>
      <c r="F20">
        <v>88.55</v>
      </c>
      <c r="G20">
        <v>47</v>
      </c>
      <c r="H20">
        <v>41.6</v>
      </c>
      <c r="I20">
        <f t="shared" si="1"/>
        <v>409.20000000000005</v>
      </c>
      <c r="J20">
        <f t="shared" si="2"/>
        <v>97</v>
      </c>
      <c r="K20">
        <f t="shared" si="0"/>
        <v>506.20000000000005</v>
      </c>
    </row>
    <row r="21" spans="1:11" x14ac:dyDescent="0.2">
      <c r="A21" s="2">
        <v>45064</v>
      </c>
      <c r="B21" s="2">
        <v>45057.642361111109</v>
      </c>
      <c r="C21">
        <v>18300</v>
      </c>
      <c r="D21">
        <v>18129.95</v>
      </c>
      <c r="E21">
        <v>18300</v>
      </c>
      <c r="F21">
        <v>120</v>
      </c>
      <c r="G21">
        <v>0</v>
      </c>
      <c r="H21">
        <v>120</v>
      </c>
      <c r="I21">
        <f t="shared" si="1"/>
        <v>529.20000000000005</v>
      </c>
      <c r="J21">
        <f t="shared" si="2"/>
        <v>-70.049999999999272</v>
      </c>
      <c r="K21">
        <f t="shared" si="0"/>
        <v>459.15000000000077</v>
      </c>
    </row>
    <row r="22" spans="1:11" x14ac:dyDescent="0.2">
      <c r="A22" s="2">
        <v>45071</v>
      </c>
      <c r="B22" s="2">
        <v>45064.642361111109</v>
      </c>
      <c r="C22">
        <v>18150</v>
      </c>
      <c r="D22">
        <v>18321.150000000001</v>
      </c>
      <c r="E22">
        <v>18300</v>
      </c>
      <c r="F22">
        <v>46.6</v>
      </c>
      <c r="G22" s="1" t="s">
        <v>78</v>
      </c>
      <c r="H22">
        <v>25.4</v>
      </c>
      <c r="I22">
        <f t="shared" si="1"/>
        <v>554.6</v>
      </c>
      <c r="J22">
        <f t="shared" si="2"/>
        <v>121.15000000000146</v>
      </c>
      <c r="K22">
        <f t="shared" si="0"/>
        <v>675.75000000000148</v>
      </c>
    </row>
    <row r="23" spans="1:11" x14ac:dyDescent="0.2">
      <c r="A23" s="2">
        <v>45078</v>
      </c>
      <c r="B23" s="2">
        <v>45071.642361111109</v>
      </c>
      <c r="C23">
        <v>18350</v>
      </c>
      <c r="D23">
        <v>18487.75</v>
      </c>
      <c r="E23">
        <v>18300</v>
      </c>
      <c r="F23">
        <v>128.55000000000001</v>
      </c>
      <c r="G23">
        <v>187.75</v>
      </c>
      <c r="H23">
        <v>-59.2</v>
      </c>
      <c r="I23">
        <f t="shared" si="1"/>
        <v>495.40000000000003</v>
      </c>
      <c r="J23">
        <f t="shared" si="2"/>
        <v>287.75</v>
      </c>
      <c r="K23">
        <f t="shared" si="0"/>
        <v>783.15000000000009</v>
      </c>
    </row>
    <row r="24" spans="1:11" x14ac:dyDescent="0.2">
      <c r="A24" s="2">
        <v>45085</v>
      </c>
      <c r="B24" s="2">
        <v>45078.642361111109</v>
      </c>
      <c r="C24">
        <v>18500</v>
      </c>
      <c r="D24">
        <v>18634.55</v>
      </c>
      <c r="E24">
        <v>18500</v>
      </c>
      <c r="F24">
        <v>113.05</v>
      </c>
      <c r="G24" s="1" t="s">
        <v>79</v>
      </c>
      <c r="H24">
        <v>-21.5</v>
      </c>
      <c r="I24">
        <f t="shared" si="1"/>
        <v>473.90000000000003</v>
      </c>
      <c r="J24">
        <f t="shared" si="2"/>
        <v>434.54999999999927</v>
      </c>
      <c r="K24">
        <f t="shared" si="0"/>
        <v>908.44999999999936</v>
      </c>
    </row>
    <row r="25" spans="1:11" x14ac:dyDescent="0.2">
      <c r="A25" s="2">
        <v>45092</v>
      </c>
      <c r="B25" s="2">
        <v>45085.642361111109</v>
      </c>
      <c r="C25">
        <v>18650</v>
      </c>
      <c r="D25">
        <v>18688.099999999999</v>
      </c>
      <c r="E25">
        <v>18650</v>
      </c>
      <c r="F25">
        <v>104.55</v>
      </c>
      <c r="G25" s="1" t="s">
        <v>80</v>
      </c>
      <c r="H25">
        <v>66.5</v>
      </c>
      <c r="I25">
        <f t="shared" si="1"/>
        <v>540.40000000000009</v>
      </c>
      <c r="J25">
        <f t="shared" si="2"/>
        <v>488.09999999999854</v>
      </c>
      <c r="K25">
        <f t="shared" si="0"/>
        <v>1028.4999999999986</v>
      </c>
    </row>
    <row r="26" spans="1:11" x14ac:dyDescent="0.2">
      <c r="A26" s="2">
        <v>45099</v>
      </c>
      <c r="B26" s="2">
        <v>45092.642361111109</v>
      </c>
      <c r="C26">
        <v>18700</v>
      </c>
      <c r="D26">
        <v>18771.25</v>
      </c>
      <c r="E26">
        <v>18700</v>
      </c>
      <c r="F26">
        <v>98.95</v>
      </c>
      <c r="G26">
        <v>71.25</v>
      </c>
      <c r="H26">
        <v>27.7</v>
      </c>
      <c r="I26">
        <f t="shared" si="1"/>
        <v>568.10000000000014</v>
      </c>
      <c r="J26">
        <f t="shared" si="2"/>
        <v>571.25</v>
      </c>
      <c r="K26">
        <f t="shared" si="0"/>
        <v>1139.3500000000001</v>
      </c>
    </row>
    <row r="27" spans="1:11" x14ac:dyDescent="0.2">
      <c r="A27" s="2">
        <v>45105</v>
      </c>
      <c r="B27" s="2">
        <v>45099.642361111109</v>
      </c>
      <c r="C27">
        <v>18750</v>
      </c>
      <c r="D27">
        <v>18972.099999999999</v>
      </c>
      <c r="E27">
        <v>18750</v>
      </c>
      <c r="F27">
        <v>140.85</v>
      </c>
      <c r="G27" s="1" t="s">
        <v>81</v>
      </c>
      <c r="H27">
        <v>-81.2</v>
      </c>
      <c r="I27">
        <f t="shared" si="1"/>
        <v>486.90000000000015</v>
      </c>
      <c r="J27">
        <f t="shared" si="2"/>
        <v>772.09999999999854</v>
      </c>
      <c r="K27">
        <f t="shared" si="0"/>
        <v>1258.9999999999986</v>
      </c>
    </row>
    <row r="28" spans="1:11" x14ac:dyDescent="0.2">
      <c r="A28" s="2">
        <v>45113</v>
      </c>
      <c r="B28" s="2">
        <v>45105.642361111109</v>
      </c>
      <c r="C28">
        <v>19000</v>
      </c>
      <c r="D28">
        <v>19497.3</v>
      </c>
      <c r="E28">
        <v>18950</v>
      </c>
      <c r="F28">
        <v>126.3</v>
      </c>
      <c r="G28" s="1" t="s">
        <v>82</v>
      </c>
      <c r="H28">
        <v>-421</v>
      </c>
      <c r="I28">
        <f t="shared" si="1"/>
        <v>65.900000000000148</v>
      </c>
      <c r="J28">
        <f t="shared" si="2"/>
        <v>1297.2999999999993</v>
      </c>
      <c r="K28">
        <f t="shared" si="0"/>
        <v>1363.1999999999994</v>
      </c>
    </row>
    <row r="29" spans="1:11" x14ac:dyDescent="0.2">
      <c r="A29" s="2">
        <v>45120</v>
      </c>
      <c r="B29" s="2">
        <v>45113.642361111109</v>
      </c>
      <c r="C29">
        <v>19500</v>
      </c>
      <c r="D29">
        <v>19413.75</v>
      </c>
      <c r="E29">
        <v>19500</v>
      </c>
      <c r="F29">
        <v>95.6</v>
      </c>
      <c r="G29">
        <v>0</v>
      </c>
      <c r="H29">
        <v>95.6</v>
      </c>
      <c r="I29">
        <f t="shared" si="1"/>
        <v>161.50000000000014</v>
      </c>
      <c r="J29">
        <f t="shared" si="2"/>
        <v>1213.75</v>
      </c>
      <c r="K29">
        <f t="shared" si="0"/>
        <v>1375.2500000000002</v>
      </c>
    </row>
    <row r="30" spans="1:11" x14ac:dyDescent="0.2">
      <c r="A30" s="2">
        <v>45127</v>
      </c>
      <c r="B30" s="2">
        <v>45120.642361111109</v>
      </c>
      <c r="C30">
        <v>19450</v>
      </c>
      <c r="D30">
        <v>19979.150000000001</v>
      </c>
      <c r="E30">
        <v>19500</v>
      </c>
      <c r="F30">
        <v>70.650000000000006</v>
      </c>
      <c r="G30" s="1" t="s">
        <v>83</v>
      </c>
      <c r="H30">
        <v>-408.5</v>
      </c>
      <c r="I30">
        <f t="shared" si="1"/>
        <v>-246.99999999999986</v>
      </c>
      <c r="J30">
        <f t="shared" si="2"/>
        <v>1779.1500000000015</v>
      </c>
      <c r="K30">
        <f t="shared" si="0"/>
        <v>1532.1500000000017</v>
      </c>
    </row>
    <row r="31" spans="1:11" x14ac:dyDescent="0.2">
      <c r="A31" s="2">
        <v>45134</v>
      </c>
      <c r="B31" s="2">
        <v>45127.642361111109</v>
      </c>
      <c r="C31">
        <v>20000</v>
      </c>
      <c r="D31">
        <v>19659.900000000001</v>
      </c>
      <c r="E31">
        <v>20000</v>
      </c>
      <c r="F31">
        <v>99.8</v>
      </c>
      <c r="G31">
        <v>0</v>
      </c>
      <c r="H31">
        <v>99.8</v>
      </c>
      <c r="I31">
        <f t="shared" si="1"/>
        <v>-147.19999999999987</v>
      </c>
      <c r="J31">
        <f t="shared" si="2"/>
        <v>1459.9000000000015</v>
      </c>
      <c r="K31">
        <f t="shared" si="0"/>
        <v>1312.7000000000016</v>
      </c>
    </row>
    <row r="32" spans="1:11" x14ac:dyDescent="0.2">
      <c r="A32" s="2">
        <v>45141</v>
      </c>
      <c r="B32" s="2">
        <v>45134.642361111109</v>
      </c>
      <c r="C32">
        <v>19700</v>
      </c>
      <c r="D32">
        <v>19381.650000000001</v>
      </c>
      <c r="E32">
        <v>20000</v>
      </c>
      <c r="F32">
        <v>26.95</v>
      </c>
      <c r="G32">
        <v>0</v>
      </c>
      <c r="H32">
        <v>27</v>
      </c>
      <c r="I32">
        <f t="shared" si="1"/>
        <v>-120.19999999999987</v>
      </c>
      <c r="J32">
        <f t="shared" si="2"/>
        <v>1181.6500000000015</v>
      </c>
      <c r="K32">
        <f t="shared" si="0"/>
        <v>1061.4500000000016</v>
      </c>
    </row>
    <row r="33" spans="1:11" x14ac:dyDescent="0.2">
      <c r="A33" s="2">
        <v>45148</v>
      </c>
      <c r="B33" s="2">
        <v>45141.642361111109</v>
      </c>
      <c r="C33">
        <v>19400</v>
      </c>
      <c r="D33">
        <v>19543.099999999999</v>
      </c>
      <c r="E33">
        <v>20000</v>
      </c>
      <c r="F33">
        <v>4.1500000000000004</v>
      </c>
      <c r="G33">
        <v>0</v>
      </c>
      <c r="H33">
        <v>4.2</v>
      </c>
      <c r="I33">
        <f t="shared" si="1"/>
        <v>-115.99999999999987</v>
      </c>
      <c r="J33">
        <f t="shared" si="2"/>
        <v>1343.0999999999985</v>
      </c>
      <c r="K33">
        <f t="shared" si="0"/>
        <v>1227.0999999999988</v>
      </c>
    </row>
    <row r="34" spans="1:11" x14ac:dyDescent="0.2">
      <c r="A34" s="2">
        <v>45155</v>
      </c>
      <c r="B34" s="2">
        <v>45148.642361111109</v>
      </c>
      <c r="C34">
        <v>19550</v>
      </c>
      <c r="D34">
        <v>19365.25</v>
      </c>
      <c r="E34">
        <v>20000</v>
      </c>
      <c r="F34">
        <v>4.2</v>
      </c>
      <c r="G34">
        <v>0</v>
      </c>
      <c r="H34">
        <v>4.2</v>
      </c>
      <c r="I34">
        <f t="shared" si="1"/>
        <v>-111.79999999999987</v>
      </c>
      <c r="J34">
        <f t="shared" si="2"/>
        <v>1165.25</v>
      </c>
      <c r="K34">
        <f t="shared" ref="K34:K61" si="3">D34-$C$2+I34</f>
        <v>1053.45</v>
      </c>
    </row>
    <row r="35" spans="1:11" x14ac:dyDescent="0.2">
      <c r="A35" s="2">
        <v>45162</v>
      </c>
      <c r="B35" s="2">
        <v>45155.642361111109</v>
      </c>
      <c r="C35">
        <v>19350</v>
      </c>
      <c r="D35">
        <v>19386.7</v>
      </c>
      <c r="E35">
        <v>20000</v>
      </c>
      <c r="F35">
        <v>2.2999999999999998</v>
      </c>
      <c r="G35">
        <v>0</v>
      </c>
      <c r="H35">
        <v>2.2999999999999998</v>
      </c>
      <c r="I35">
        <f t="shared" si="1"/>
        <v>-109.49999999999987</v>
      </c>
      <c r="J35">
        <f t="shared" si="2"/>
        <v>1186.7000000000007</v>
      </c>
      <c r="K35">
        <f t="shared" si="3"/>
        <v>1077.200000000001</v>
      </c>
    </row>
    <row r="36" spans="1:11" x14ac:dyDescent="0.2">
      <c r="A36" s="2">
        <v>45169</v>
      </c>
      <c r="B36" s="2">
        <v>45162.642361111109</v>
      </c>
      <c r="C36">
        <v>19350</v>
      </c>
      <c r="D36">
        <v>19253.8</v>
      </c>
      <c r="E36">
        <v>20000</v>
      </c>
      <c r="F36">
        <v>2.6</v>
      </c>
      <c r="G36">
        <v>0</v>
      </c>
      <c r="H36">
        <v>2.6</v>
      </c>
      <c r="I36">
        <f t="shared" si="1"/>
        <v>-106.89999999999988</v>
      </c>
      <c r="J36">
        <f t="shared" si="2"/>
        <v>1053.7999999999993</v>
      </c>
      <c r="K36">
        <f t="shared" si="3"/>
        <v>946.89999999999941</v>
      </c>
    </row>
    <row r="37" spans="1:11" x14ac:dyDescent="0.2">
      <c r="A37" s="2">
        <v>45176</v>
      </c>
      <c r="B37" s="2">
        <v>45169.642361111109</v>
      </c>
      <c r="C37">
        <v>19250</v>
      </c>
      <c r="D37">
        <v>19727.05</v>
      </c>
      <c r="E37">
        <v>20000</v>
      </c>
      <c r="F37">
        <v>1.9</v>
      </c>
      <c r="G37">
        <v>0</v>
      </c>
      <c r="H37">
        <v>1.9</v>
      </c>
      <c r="I37">
        <f t="shared" si="1"/>
        <v>-104.99999999999987</v>
      </c>
      <c r="J37">
        <f t="shared" si="2"/>
        <v>1527.0499999999993</v>
      </c>
      <c r="K37">
        <f t="shared" si="3"/>
        <v>1422.0499999999995</v>
      </c>
    </row>
    <row r="38" spans="1:11" x14ac:dyDescent="0.2">
      <c r="A38" s="2">
        <v>45183</v>
      </c>
      <c r="B38" s="2">
        <v>45176.642361111109</v>
      </c>
      <c r="C38">
        <v>19750</v>
      </c>
      <c r="D38">
        <v>20103.099999999999</v>
      </c>
      <c r="E38">
        <v>20000</v>
      </c>
      <c r="F38">
        <v>12.5</v>
      </c>
      <c r="G38" s="1" t="s">
        <v>84</v>
      </c>
      <c r="H38">
        <v>-90.6</v>
      </c>
      <c r="I38">
        <f t="shared" si="1"/>
        <v>-195.59999999999985</v>
      </c>
      <c r="J38">
        <f t="shared" si="2"/>
        <v>1903.0999999999985</v>
      </c>
      <c r="K38">
        <f t="shared" si="3"/>
        <v>1707.4999999999986</v>
      </c>
    </row>
    <row r="39" spans="1:11" x14ac:dyDescent="0.2">
      <c r="A39" s="2">
        <v>45190</v>
      </c>
      <c r="B39" s="2">
        <v>45183.642361111109</v>
      </c>
      <c r="C39">
        <v>20100</v>
      </c>
      <c r="D39">
        <v>19742.349999999999</v>
      </c>
      <c r="E39">
        <v>20100</v>
      </c>
      <c r="F39">
        <v>134.55000000000001</v>
      </c>
      <c r="G39">
        <v>0</v>
      </c>
      <c r="H39">
        <v>134.6</v>
      </c>
      <c r="I39">
        <f t="shared" si="1"/>
        <v>-60.999999999999858</v>
      </c>
      <c r="J39">
        <f t="shared" si="2"/>
        <v>1542.3499999999985</v>
      </c>
      <c r="K39">
        <f t="shared" si="3"/>
        <v>1481.3499999999988</v>
      </c>
    </row>
    <row r="40" spans="1:11" x14ac:dyDescent="0.2">
      <c r="A40" s="2">
        <v>45197</v>
      </c>
      <c r="B40" s="2">
        <v>45190.642361111109</v>
      </c>
      <c r="C40">
        <v>19750</v>
      </c>
      <c r="D40">
        <v>19523.55</v>
      </c>
      <c r="E40">
        <v>20100</v>
      </c>
      <c r="F40">
        <v>12.7</v>
      </c>
      <c r="G40">
        <v>0</v>
      </c>
      <c r="H40">
        <v>12.7</v>
      </c>
      <c r="I40">
        <f t="shared" si="1"/>
        <v>-48.299999999999855</v>
      </c>
      <c r="J40">
        <f t="shared" si="2"/>
        <v>1323.5499999999993</v>
      </c>
      <c r="K40">
        <f t="shared" si="3"/>
        <v>1275.2499999999993</v>
      </c>
    </row>
    <row r="41" spans="1:11" x14ac:dyDescent="0.2">
      <c r="A41" s="2">
        <v>45204</v>
      </c>
      <c r="B41" s="2">
        <v>45197.642361111109</v>
      </c>
      <c r="C41">
        <v>19550</v>
      </c>
      <c r="D41">
        <v>19545.75</v>
      </c>
      <c r="E41">
        <v>20100</v>
      </c>
      <c r="F41">
        <v>5.85</v>
      </c>
      <c r="G41">
        <v>0</v>
      </c>
      <c r="H41">
        <v>5.8</v>
      </c>
      <c r="I41">
        <f t="shared" si="1"/>
        <v>-42.499999999999858</v>
      </c>
      <c r="J41">
        <f t="shared" si="2"/>
        <v>1345.75</v>
      </c>
      <c r="K41">
        <f t="shared" si="3"/>
        <v>1303.2500000000002</v>
      </c>
    </row>
    <row r="42" spans="1:11" x14ac:dyDescent="0.2">
      <c r="A42" s="2">
        <v>45211</v>
      </c>
      <c r="B42" s="2">
        <v>45204.642361111109</v>
      </c>
      <c r="C42">
        <v>19550</v>
      </c>
      <c r="D42">
        <v>19794</v>
      </c>
      <c r="E42">
        <v>20100</v>
      </c>
      <c r="F42">
        <v>2.15</v>
      </c>
      <c r="G42">
        <v>0</v>
      </c>
      <c r="H42">
        <v>2.2000000000000002</v>
      </c>
      <c r="I42">
        <f t="shared" si="1"/>
        <v>-40.299999999999855</v>
      </c>
      <c r="J42">
        <f t="shared" si="2"/>
        <v>1594</v>
      </c>
      <c r="K42">
        <f t="shared" si="3"/>
        <v>1553.7</v>
      </c>
    </row>
    <row r="43" spans="1:11" x14ac:dyDescent="0.2">
      <c r="A43" s="2">
        <v>45218</v>
      </c>
      <c r="B43" s="2">
        <v>45211.642361111109</v>
      </c>
      <c r="C43">
        <v>19800</v>
      </c>
      <c r="D43">
        <v>19624.7</v>
      </c>
      <c r="E43">
        <v>20100</v>
      </c>
      <c r="F43">
        <v>19.25</v>
      </c>
      <c r="G43">
        <v>0</v>
      </c>
      <c r="H43">
        <v>19.2</v>
      </c>
      <c r="I43">
        <f t="shared" si="1"/>
        <v>-21.099999999999856</v>
      </c>
      <c r="J43">
        <f t="shared" si="2"/>
        <v>1424.7000000000007</v>
      </c>
      <c r="K43">
        <f t="shared" si="3"/>
        <v>1403.6000000000008</v>
      </c>
    </row>
    <row r="44" spans="1:11" x14ac:dyDescent="0.2">
      <c r="A44" s="2">
        <v>45225</v>
      </c>
      <c r="B44" s="2">
        <v>45218.642361111109</v>
      </c>
      <c r="C44">
        <v>19600</v>
      </c>
      <c r="D44">
        <v>18857.25</v>
      </c>
      <c r="E44">
        <v>20100</v>
      </c>
      <c r="F44">
        <v>3.75</v>
      </c>
      <c r="G44">
        <v>0</v>
      </c>
      <c r="H44">
        <v>3.8</v>
      </c>
      <c r="I44">
        <f t="shared" si="1"/>
        <v>-17.299999999999855</v>
      </c>
      <c r="J44">
        <f t="shared" si="2"/>
        <v>657.25</v>
      </c>
      <c r="K44">
        <f t="shared" si="3"/>
        <v>639.95000000000016</v>
      </c>
    </row>
    <row r="45" spans="1:11" x14ac:dyDescent="0.2">
      <c r="A45" s="2">
        <v>45232</v>
      </c>
      <c r="B45" s="2">
        <v>45225.642361111109</v>
      </c>
      <c r="C45">
        <v>18850</v>
      </c>
      <c r="D45">
        <v>19133.25</v>
      </c>
      <c r="E45">
        <v>20100</v>
      </c>
      <c r="F45">
        <v>2.85</v>
      </c>
      <c r="G45">
        <v>0</v>
      </c>
      <c r="H45">
        <v>2.8</v>
      </c>
      <c r="I45">
        <f t="shared" si="1"/>
        <v>-14.499999999999854</v>
      </c>
      <c r="J45">
        <f t="shared" si="2"/>
        <v>933.25</v>
      </c>
      <c r="K45">
        <f t="shared" si="3"/>
        <v>918.75000000000011</v>
      </c>
    </row>
    <row r="46" spans="1:11" x14ac:dyDescent="0.2">
      <c r="A46" s="2">
        <v>45239</v>
      </c>
      <c r="B46" s="2">
        <v>45232.642361111109</v>
      </c>
      <c r="C46">
        <v>19150</v>
      </c>
      <c r="D46">
        <v>19395.3</v>
      </c>
      <c r="E46">
        <v>20100</v>
      </c>
      <c r="F46">
        <v>1.6</v>
      </c>
      <c r="G46">
        <v>0</v>
      </c>
      <c r="H46">
        <v>1.6</v>
      </c>
      <c r="I46">
        <f t="shared" si="1"/>
        <v>-12.899999999999855</v>
      </c>
      <c r="J46">
        <f t="shared" si="2"/>
        <v>1195.2999999999993</v>
      </c>
      <c r="K46">
        <f t="shared" si="3"/>
        <v>1182.3999999999994</v>
      </c>
    </row>
    <row r="47" spans="1:11" x14ac:dyDescent="0.2">
      <c r="A47" s="2">
        <v>45246</v>
      </c>
      <c r="B47" s="2">
        <v>45239.642361111109</v>
      </c>
      <c r="C47">
        <v>19400</v>
      </c>
      <c r="D47">
        <v>19765.2</v>
      </c>
      <c r="E47">
        <v>20100</v>
      </c>
      <c r="F47">
        <v>1.65</v>
      </c>
      <c r="G47">
        <v>0</v>
      </c>
      <c r="H47">
        <v>1.6</v>
      </c>
      <c r="I47">
        <f t="shared" si="1"/>
        <v>-11.299999999999855</v>
      </c>
      <c r="J47">
        <f t="shared" si="2"/>
        <v>1565.2000000000007</v>
      </c>
      <c r="K47">
        <f t="shared" si="3"/>
        <v>1553.9000000000008</v>
      </c>
    </row>
    <row r="48" spans="1:11" x14ac:dyDescent="0.2">
      <c r="A48" s="2">
        <v>45253</v>
      </c>
      <c r="B48" s="2">
        <v>45246.642361111109</v>
      </c>
      <c r="C48">
        <v>19750</v>
      </c>
      <c r="D48">
        <v>19802</v>
      </c>
      <c r="E48">
        <v>20100</v>
      </c>
      <c r="F48">
        <v>11.2</v>
      </c>
      <c r="G48">
        <v>0</v>
      </c>
      <c r="H48">
        <v>11.2</v>
      </c>
      <c r="I48">
        <f t="shared" si="1"/>
        <v>-9.999999999985576E-2</v>
      </c>
      <c r="J48">
        <f t="shared" si="2"/>
        <v>1602</v>
      </c>
      <c r="K48">
        <f t="shared" si="3"/>
        <v>1601.9</v>
      </c>
    </row>
    <row r="49" spans="1:11" x14ac:dyDescent="0.2">
      <c r="A49" s="2">
        <v>45260</v>
      </c>
      <c r="B49" s="2">
        <v>45253.642361111109</v>
      </c>
      <c r="C49">
        <v>19800</v>
      </c>
      <c r="D49">
        <v>20133.150000000001</v>
      </c>
      <c r="E49">
        <v>20100</v>
      </c>
      <c r="F49">
        <v>15.4</v>
      </c>
      <c r="G49" s="1" t="s">
        <v>85</v>
      </c>
      <c r="H49">
        <v>-17.8</v>
      </c>
      <c r="I49">
        <f t="shared" si="1"/>
        <v>-17.899999999999856</v>
      </c>
      <c r="J49">
        <f t="shared" si="2"/>
        <v>1933.1500000000015</v>
      </c>
      <c r="K49">
        <f t="shared" si="3"/>
        <v>1915.2500000000016</v>
      </c>
    </row>
    <row r="50" spans="1:11" x14ac:dyDescent="0.2">
      <c r="A50" s="2">
        <v>45267</v>
      </c>
      <c r="B50" s="2">
        <v>45260.642361111109</v>
      </c>
      <c r="C50">
        <v>20150</v>
      </c>
      <c r="D50">
        <v>20901.150000000001</v>
      </c>
      <c r="E50">
        <v>20150</v>
      </c>
      <c r="F50">
        <v>171.45</v>
      </c>
      <c r="G50" s="1" t="s">
        <v>86</v>
      </c>
      <c r="H50">
        <v>-579.70000000000005</v>
      </c>
      <c r="I50">
        <f t="shared" si="1"/>
        <v>-597.59999999999991</v>
      </c>
      <c r="J50">
        <f t="shared" si="2"/>
        <v>2701.1500000000015</v>
      </c>
      <c r="K50">
        <f t="shared" si="3"/>
        <v>2103.5500000000015</v>
      </c>
    </row>
    <row r="51" spans="1:11" x14ac:dyDescent="0.2">
      <c r="A51" s="2">
        <v>45274</v>
      </c>
      <c r="B51" s="2">
        <v>45267.642361111109</v>
      </c>
      <c r="C51">
        <v>20900</v>
      </c>
      <c r="D51">
        <v>21182.7</v>
      </c>
      <c r="E51">
        <v>20900</v>
      </c>
      <c r="F51">
        <v>164.55</v>
      </c>
      <c r="G51" s="1" t="s">
        <v>87</v>
      </c>
      <c r="H51">
        <v>-118.2</v>
      </c>
      <c r="I51">
        <f t="shared" si="1"/>
        <v>-715.8</v>
      </c>
      <c r="J51">
        <f t="shared" si="2"/>
        <v>2982.7000000000007</v>
      </c>
      <c r="K51">
        <f t="shared" si="3"/>
        <v>2266.9000000000005</v>
      </c>
    </row>
    <row r="52" spans="1:11" x14ac:dyDescent="0.2">
      <c r="A52" s="2">
        <v>45281</v>
      </c>
      <c r="B52" s="2">
        <v>45274.642361111109</v>
      </c>
      <c r="C52">
        <v>21200</v>
      </c>
      <c r="D52">
        <v>21255.05</v>
      </c>
      <c r="E52">
        <v>21200</v>
      </c>
      <c r="F52">
        <v>174.75</v>
      </c>
      <c r="G52" s="1" t="s">
        <v>88</v>
      </c>
      <c r="H52">
        <v>119.7</v>
      </c>
      <c r="I52">
        <f t="shared" si="1"/>
        <v>-596.09999999999991</v>
      </c>
      <c r="J52">
        <f t="shared" si="2"/>
        <v>3055.0499999999993</v>
      </c>
      <c r="K52">
        <f t="shared" si="3"/>
        <v>2458.9499999999994</v>
      </c>
    </row>
    <row r="53" spans="1:11" x14ac:dyDescent="0.2">
      <c r="A53" s="2">
        <v>45288</v>
      </c>
      <c r="B53" s="2">
        <v>45281.642361111109</v>
      </c>
      <c r="C53">
        <v>21250</v>
      </c>
      <c r="D53">
        <v>21778.7</v>
      </c>
      <c r="E53">
        <v>21250</v>
      </c>
      <c r="F53">
        <v>206.1</v>
      </c>
      <c r="G53" s="1" t="s">
        <v>89</v>
      </c>
      <c r="H53">
        <v>-322.60000000000002</v>
      </c>
      <c r="I53">
        <f t="shared" si="1"/>
        <v>-918.69999999999993</v>
      </c>
      <c r="J53">
        <f t="shared" si="2"/>
        <v>3578.7000000000007</v>
      </c>
      <c r="K53">
        <f t="shared" si="3"/>
        <v>2660.0000000000009</v>
      </c>
    </row>
    <row r="54" spans="1:11" x14ac:dyDescent="0.2">
      <c r="A54" s="2">
        <v>45295</v>
      </c>
      <c r="B54" s="2">
        <v>45288.642361111109</v>
      </c>
      <c r="C54">
        <v>21800</v>
      </c>
      <c r="D54">
        <v>21658.6</v>
      </c>
      <c r="E54">
        <v>21800</v>
      </c>
      <c r="F54">
        <v>176</v>
      </c>
      <c r="G54">
        <v>0</v>
      </c>
      <c r="H54">
        <v>176</v>
      </c>
      <c r="I54">
        <f t="shared" si="1"/>
        <v>-742.69999999999993</v>
      </c>
      <c r="J54">
        <f t="shared" si="2"/>
        <v>3458.5999999999985</v>
      </c>
      <c r="K54">
        <f t="shared" si="3"/>
        <v>2715.8999999999987</v>
      </c>
    </row>
    <row r="55" spans="1:11" x14ac:dyDescent="0.2">
      <c r="A55" s="2">
        <v>45302</v>
      </c>
      <c r="B55" s="2">
        <v>45295.642361111109</v>
      </c>
      <c r="C55">
        <v>21650</v>
      </c>
      <c r="D55">
        <v>21647.200000000001</v>
      </c>
      <c r="E55">
        <v>21800</v>
      </c>
      <c r="F55">
        <v>87.65</v>
      </c>
      <c r="G55">
        <v>0</v>
      </c>
      <c r="H55">
        <v>87.6</v>
      </c>
      <c r="I55">
        <f t="shared" si="1"/>
        <v>-655.09999999999991</v>
      </c>
      <c r="J55">
        <f t="shared" si="2"/>
        <v>3447.2000000000007</v>
      </c>
      <c r="K55">
        <f t="shared" si="3"/>
        <v>2792.1000000000008</v>
      </c>
    </row>
    <row r="56" spans="1:11" x14ac:dyDescent="0.2">
      <c r="A56" s="2">
        <v>45309</v>
      </c>
      <c r="B56" s="2">
        <v>45302.642361111109</v>
      </c>
      <c r="C56">
        <v>21650</v>
      </c>
      <c r="D56">
        <v>21462.25</v>
      </c>
      <c r="E56">
        <v>21800</v>
      </c>
      <c r="F56">
        <v>76</v>
      </c>
      <c r="G56">
        <v>0</v>
      </c>
      <c r="H56">
        <v>76</v>
      </c>
      <c r="I56">
        <f t="shared" si="1"/>
        <v>-579.09999999999991</v>
      </c>
      <c r="J56">
        <f t="shared" si="2"/>
        <v>3262.25</v>
      </c>
      <c r="K56">
        <f t="shared" si="3"/>
        <v>2683.15</v>
      </c>
    </row>
    <row r="57" spans="1:11" x14ac:dyDescent="0.2">
      <c r="A57" s="2">
        <v>45316</v>
      </c>
      <c r="B57" s="2">
        <v>45309.642361111109</v>
      </c>
      <c r="C57">
        <v>21500</v>
      </c>
      <c r="D57">
        <v>21352.6</v>
      </c>
      <c r="E57">
        <v>21800</v>
      </c>
      <c r="F57">
        <v>66.599999999999994</v>
      </c>
      <c r="G57">
        <v>0</v>
      </c>
      <c r="H57">
        <v>66.599999999999994</v>
      </c>
      <c r="I57">
        <f t="shared" si="1"/>
        <v>-512.49999999999989</v>
      </c>
      <c r="J57">
        <f t="shared" si="2"/>
        <v>3152.5999999999985</v>
      </c>
      <c r="K57">
        <f t="shared" si="3"/>
        <v>2640.0999999999985</v>
      </c>
    </row>
    <row r="58" spans="1:11" x14ac:dyDescent="0.2">
      <c r="A58" s="2">
        <v>45323</v>
      </c>
      <c r="B58" s="2">
        <v>45316.642361111109</v>
      </c>
      <c r="C58">
        <v>21400</v>
      </c>
      <c r="D58">
        <v>21697.45</v>
      </c>
      <c r="E58">
        <v>21800</v>
      </c>
      <c r="F58">
        <v>51.45</v>
      </c>
      <c r="G58">
        <v>0</v>
      </c>
      <c r="H58">
        <v>51.4</v>
      </c>
      <c r="I58">
        <f t="shared" si="1"/>
        <v>-461.09999999999991</v>
      </c>
      <c r="J58">
        <f t="shared" si="2"/>
        <v>3497.4500000000007</v>
      </c>
      <c r="K58">
        <f t="shared" si="3"/>
        <v>3036.3500000000008</v>
      </c>
    </row>
    <row r="59" spans="1:11" x14ac:dyDescent="0.2">
      <c r="A59" s="2">
        <v>45330</v>
      </c>
      <c r="B59" s="2">
        <v>45323.642361111109</v>
      </c>
      <c r="C59">
        <v>21700</v>
      </c>
      <c r="D59">
        <v>21717.95</v>
      </c>
      <c r="E59">
        <v>21800</v>
      </c>
      <c r="F59">
        <v>120.05</v>
      </c>
      <c r="G59">
        <v>0</v>
      </c>
      <c r="H59">
        <v>120</v>
      </c>
      <c r="I59">
        <f t="shared" si="1"/>
        <v>-341.09999999999991</v>
      </c>
      <c r="J59">
        <f t="shared" si="2"/>
        <v>3517.9500000000007</v>
      </c>
      <c r="K59">
        <f t="shared" si="3"/>
        <v>3176.8500000000008</v>
      </c>
    </row>
    <row r="60" spans="1:11" x14ac:dyDescent="0.2">
      <c r="A60" s="2">
        <v>45337</v>
      </c>
      <c r="B60" s="2">
        <v>45330.642361111109</v>
      </c>
      <c r="C60">
        <v>21750</v>
      </c>
      <c r="D60">
        <v>21910.75</v>
      </c>
      <c r="E60">
        <v>21800</v>
      </c>
      <c r="F60">
        <v>171.6</v>
      </c>
      <c r="G60">
        <v>110.75</v>
      </c>
      <c r="H60">
        <v>60.8</v>
      </c>
      <c r="I60">
        <f t="shared" si="1"/>
        <v>-280.2999999999999</v>
      </c>
      <c r="J60">
        <f t="shared" si="2"/>
        <v>3710.75</v>
      </c>
      <c r="K60">
        <f t="shared" si="3"/>
        <v>3430.4500000000003</v>
      </c>
    </row>
    <row r="61" spans="1:11" x14ac:dyDescent="0.2">
      <c r="A61" s="2">
        <v>45344</v>
      </c>
      <c r="B61" s="2">
        <v>45337.642361111109</v>
      </c>
      <c r="C61">
        <v>21950</v>
      </c>
      <c r="D61">
        <v>22217.45</v>
      </c>
      <c r="E61">
        <v>21900</v>
      </c>
      <c r="F61">
        <v>209.95</v>
      </c>
      <c r="G61" s="1" t="s">
        <v>90</v>
      </c>
      <c r="H61">
        <v>-107.5</v>
      </c>
      <c r="I61">
        <f t="shared" si="1"/>
        <v>-387.7999999999999</v>
      </c>
      <c r="J61">
        <f t="shared" si="2"/>
        <v>4017.4500000000007</v>
      </c>
      <c r="K61">
        <f t="shared" si="3"/>
        <v>3629.650000000001</v>
      </c>
    </row>
    <row r="62" spans="1:11" x14ac:dyDescent="0.2">
      <c r="A62" s="2">
        <v>45351</v>
      </c>
      <c r="B62" s="2">
        <v>45344.642361111109</v>
      </c>
      <c r="C62">
        <v>22250</v>
      </c>
      <c r="D62">
        <v>21982.799999999999</v>
      </c>
      <c r="E62">
        <v>22200</v>
      </c>
      <c r="F62">
        <v>199.9</v>
      </c>
      <c r="G62">
        <v>0</v>
      </c>
      <c r="H62">
        <v>199.9</v>
      </c>
      <c r="I62">
        <f t="shared" ref="I62" si="4">H62+I61</f>
        <v>-187.89999999999989</v>
      </c>
      <c r="J62">
        <f t="shared" ref="J62" si="5">D62-$C$2</f>
        <v>3782.7999999999993</v>
      </c>
      <c r="K62">
        <f t="shared" ref="K62" si="6">D62-$C$2+I62</f>
        <v>3594.8999999999992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A657-C65D-684F-BE2D-05889EEAF0F3}">
  <dimension ref="A1:K62"/>
  <sheetViews>
    <sheetView topLeftCell="A32" workbookViewId="0">
      <selection activeCell="K62" sqref="K62"/>
    </sheetView>
  </sheetViews>
  <sheetFormatPr baseColWidth="10" defaultRowHeight="16" x14ac:dyDescent="0.2"/>
  <cols>
    <col min="1" max="1" width="12.33203125" bestFit="1" customWidth="1"/>
    <col min="2" max="2" width="13.33203125" bestFit="1" customWidth="1"/>
  </cols>
  <sheetData>
    <row r="1" spans="1:11" x14ac:dyDescent="0.2">
      <c r="A1" t="s">
        <v>53</v>
      </c>
      <c r="B1" t="s">
        <v>54</v>
      </c>
      <c r="C1" t="s">
        <v>56</v>
      </c>
      <c r="D1" t="s">
        <v>57</v>
      </c>
      <c r="E1" t="s">
        <v>62</v>
      </c>
      <c r="F1" t="s">
        <v>63</v>
      </c>
      <c r="G1" t="s">
        <v>64</v>
      </c>
      <c r="H1" t="s">
        <v>65</v>
      </c>
      <c r="I1" t="s">
        <v>91</v>
      </c>
      <c r="J1" t="s">
        <v>67</v>
      </c>
      <c r="K1" t="s">
        <v>116</v>
      </c>
    </row>
    <row r="2" spans="1:11" x14ac:dyDescent="0.2">
      <c r="A2" s="2">
        <v>44931</v>
      </c>
      <c r="B2" s="2">
        <v>44924.642361111109</v>
      </c>
      <c r="C2">
        <v>18200</v>
      </c>
      <c r="D2">
        <v>17992.150000000001</v>
      </c>
      <c r="E2">
        <v>18300</v>
      </c>
      <c r="F2">
        <v>75.7</v>
      </c>
      <c r="G2">
        <v>0</v>
      </c>
      <c r="H2">
        <v>75.7</v>
      </c>
      <c r="I2">
        <f>H2</f>
        <v>75.7</v>
      </c>
      <c r="J2">
        <f>D2-C2</f>
        <v>-207.84999999999854</v>
      </c>
      <c r="K2">
        <f t="shared" ref="K2:K61" si="0">D2-$C$2+I2</f>
        <v>-132.14999999999856</v>
      </c>
    </row>
    <row r="3" spans="1:11" x14ac:dyDescent="0.2">
      <c r="A3" s="2">
        <v>44938</v>
      </c>
      <c r="B3" s="2">
        <v>44931.642361111109</v>
      </c>
      <c r="C3">
        <v>18000</v>
      </c>
      <c r="D3">
        <v>17858.2</v>
      </c>
      <c r="E3">
        <v>18200</v>
      </c>
      <c r="F3">
        <v>46.95</v>
      </c>
      <c r="G3">
        <v>0</v>
      </c>
      <c r="H3">
        <v>47</v>
      </c>
      <c r="I3">
        <f>H3+I2</f>
        <v>122.7</v>
      </c>
      <c r="J3">
        <f>D3-$C$2</f>
        <v>-341.79999999999927</v>
      </c>
      <c r="K3">
        <f t="shared" si="0"/>
        <v>-219.09999999999928</v>
      </c>
    </row>
    <row r="4" spans="1:11" x14ac:dyDescent="0.2">
      <c r="A4" s="2">
        <v>44945</v>
      </c>
      <c r="B4" s="2">
        <v>44938.642361111109</v>
      </c>
      <c r="C4">
        <v>17850</v>
      </c>
      <c r="D4">
        <v>18107.849999999999</v>
      </c>
      <c r="E4">
        <v>18200</v>
      </c>
      <c r="F4">
        <v>31.65</v>
      </c>
      <c r="G4">
        <v>0</v>
      </c>
      <c r="H4">
        <v>31.6</v>
      </c>
      <c r="I4">
        <f t="shared" ref="I4:I61" si="1">H4+I3</f>
        <v>154.30000000000001</v>
      </c>
      <c r="J4">
        <f t="shared" ref="J4:J61" si="2">D4-$C$2</f>
        <v>-92.150000000001455</v>
      </c>
      <c r="K4">
        <f t="shared" si="0"/>
        <v>62.149999999998556</v>
      </c>
    </row>
    <row r="5" spans="1:11" x14ac:dyDescent="0.2">
      <c r="A5" s="2">
        <v>44951</v>
      </c>
      <c r="B5" s="2">
        <v>44945.642361111109</v>
      </c>
      <c r="C5">
        <v>18100</v>
      </c>
      <c r="D5">
        <v>17891.95</v>
      </c>
      <c r="E5">
        <v>18200</v>
      </c>
      <c r="F5">
        <v>64.900000000000006</v>
      </c>
      <c r="G5">
        <v>0</v>
      </c>
      <c r="H5">
        <v>64.900000000000006</v>
      </c>
      <c r="I5">
        <f t="shared" si="1"/>
        <v>219.20000000000002</v>
      </c>
      <c r="J5">
        <f t="shared" si="2"/>
        <v>-308.04999999999927</v>
      </c>
      <c r="K5">
        <f t="shared" si="0"/>
        <v>-88.849999999999255</v>
      </c>
    </row>
    <row r="6" spans="1:11" x14ac:dyDescent="0.2">
      <c r="A6" s="2">
        <v>44959</v>
      </c>
      <c r="B6" s="2">
        <v>44951.642361111109</v>
      </c>
      <c r="C6">
        <v>17900</v>
      </c>
      <c r="D6">
        <v>17610.400000000001</v>
      </c>
      <c r="E6">
        <v>18200</v>
      </c>
      <c r="F6">
        <v>52.25</v>
      </c>
      <c r="G6">
        <v>0</v>
      </c>
      <c r="H6">
        <v>52.2</v>
      </c>
      <c r="I6">
        <f t="shared" si="1"/>
        <v>271.40000000000003</v>
      </c>
      <c r="J6">
        <f t="shared" si="2"/>
        <v>-589.59999999999854</v>
      </c>
      <c r="K6">
        <f t="shared" si="0"/>
        <v>-318.19999999999851</v>
      </c>
    </row>
    <row r="7" spans="1:11" x14ac:dyDescent="0.2">
      <c r="A7" s="2">
        <v>44966</v>
      </c>
      <c r="B7" s="2">
        <v>44959.642361111109</v>
      </c>
      <c r="C7">
        <v>17600</v>
      </c>
      <c r="D7">
        <v>17893.45</v>
      </c>
      <c r="E7">
        <v>18200</v>
      </c>
      <c r="F7">
        <v>11.3</v>
      </c>
      <c r="G7">
        <v>0</v>
      </c>
      <c r="H7">
        <v>11.3</v>
      </c>
      <c r="I7">
        <f t="shared" si="1"/>
        <v>282.70000000000005</v>
      </c>
      <c r="J7">
        <f t="shared" si="2"/>
        <v>-306.54999999999927</v>
      </c>
      <c r="K7">
        <f t="shared" si="0"/>
        <v>-23.849999999999227</v>
      </c>
    </row>
    <row r="8" spans="1:11" x14ac:dyDescent="0.2">
      <c r="A8" s="2">
        <v>44973</v>
      </c>
      <c r="B8" s="2">
        <v>44966.642361111109</v>
      </c>
      <c r="C8">
        <v>17900</v>
      </c>
      <c r="D8">
        <v>18035.849999999999</v>
      </c>
      <c r="E8">
        <v>18200</v>
      </c>
      <c r="F8">
        <v>20.399999999999999</v>
      </c>
      <c r="G8">
        <v>0</v>
      </c>
      <c r="H8">
        <v>20.399999999999999</v>
      </c>
      <c r="I8">
        <f t="shared" si="1"/>
        <v>303.10000000000002</v>
      </c>
      <c r="J8">
        <f t="shared" si="2"/>
        <v>-164.15000000000146</v>
      </c>
      <c r="K8">
        <f t="shared" si="0"/>
        <v>138.94999999999857</v>
      </c>
    </row>
    <row r="9" spans="1:11" x14ac:dyDescent="0.2">
      <c r="A9" s="2">
        <v>44980</v>
      </c>
      <c r="B9" s="2">
        <v>44973.642361111109</v>
      </c>
      <c r="C9">
        <v>18000</v>
      </c>
      <c r="D9">
        <v>17511.25</v>
      </c>
      <c r="E9">
        <v>18200</v>
      </c>
      <c r="F9">
        <v>42.75</v>
      </c>
      <c r="G9">
        <v>0</v>
      </c>
      <c r="H9">
        <v>42.8</v>
      </c>
      <c r="I9">
        <f t="shared" si="1"/>
        <v>345.90000000000003</v>
      </c>
      <c r="J9">
        <f t="shared" si="2"/>
        <v>-688.75</v>
      </c>
      <c r="K9">
        <f t="shared" si="0"/>
        <v>-342.84999999999997</v>
      </c>
    </row>
    <row r="10" spans="1:11" x14ac:dyDescent="0.2">
      <c r="A10" s="2">
        <v>44987</v>
      </c>
      <c r="B10" s="2">
        <v>44980.642361111109</v>
      </c>
      <c r="C10">
        <v>17500</v>
      </c>
      <c r="D10">
        <v>17321.900000000001</v>
      </c>
      <c r="E10">
        <v>18200</v>
      </c>
      <c r="F10">
        <v>3.55</v>
      </c>
      <c r="G10">
        <v>0</v>
      </c>
      <c r="H10">
        <v>3.6</v>
      </c>
      <c r="I10">
        <f t="shared" si="1"/>
        <v>349.50000000000006</v>
      </c>
      <c r="J10">
        <f t="shared" si="2"/>
        <v>-878.09999999999854</v>
      </c>
      <c r="K10">
        <f t="shared" si="0"/>
        <v>-528.59999999999854</v>
      </c>
    </row>
    <row r="11" spans="1:11" x14ac:dyDescent="0.2">
      <c r="A11" s="2">
        <v>44994</v>
      </c>
      <c r="B11" s="2">
        <v>44987.642361111109</v>
      </c>
      <c r="C11">
        <v>17300</v>
      </c>
      <c r="D11">
        <v>17589.599999999999</v>
      </c>
      <c r="E11">
        <v>18200</v>
      </c>
      <c r="F11">
        <v>1.9</v>
      </c>
      <c r="G11">
        <v>0</v>
      </c>
      <c r="H11">
        <v>1.9</v>
      </c>
      <c r="I11">
        <f t="shared" si="1"/>
        <v>351.40000000000003</v>
      </c>
      <c r="J11">
        <f t="shared" si="2"/>
        <v>-610.40000000000146</v>
      </c>
      <c r="K11">
        <f t="shared" si="0"/>
        <v>-259.00000000000142</v>
      </c>
    </row>
    <row r="12" spans="1:11" x14ac:dyDescent="0.2">
      <c r="A12" s="2">
        <v>45001</v>
      </c>
      <c r="B12" s="2">
        <v>44994.642361111109</v>
      </c>
      <c r="C12">
        <v>17600</v>
      </c>
      <c r="D12">
        <v>16985.599999999999</v>
      </c>
      <c r="E12">
        <v>18200</v>
      </c>
      <c r="F12">
        <v>3.1</v>
      </c>
      <c r="G12">
        <v>0</v>
      </c>
      <c r="H12">
        <v>3.1</v>
      </c>
      <c r="I12">
        <f t="shared" si="1"/>
        <v>354.50000000000006</v>
      </c>
      <c r="J12">
        <f t="shared" si="2"/>
        <v>-1214.4000000000015</v>
      </c>
      <c r="K12">
        <f t="shared" si="0"/>
        <v>-859.90000000000146</v>
      </c>
    </row>
    <row r="13" spans="1:11" x14ac:dyDescent="0.2">
      <c r="A13" s="2">
        <v>45008</v>
      </c>
      <c r="B13" s="2">
        <v>45001.642361111109</v>
      </c>
      <c r="C13">
        <v>17000</v>
      </c>
      <c r="D13">
        <v>17076.900000000001</v>
      </c>
      <c r="E13">
        <v>18200</v>
      </c>
      <c r="F13">
        <v>1.85</v>
      </c>
      <c r="G13">
        <v>0</v>
      </c>
      <c r="H13">
        <v>1.8</v>
      </c>
      <c r="I13">
        <f t="shared" si="1"/>
        <v>356.30000000000007</v>
      </c>
      <c r="J13">
        <f t="shared" si="2"/>
        <v>-1123.0999999999985</v>
      </c>
      <c r="K13">
        <f t="shared" si="0"/>
        <v>-766.79999999999848</v>
      </c>
    </row>
    <row r="14" spans="1:11" x14ac:dyDescent="0.2">
      <c r="A14" s="2">
        <v>45014</v>
      </c>
      <c r="B14" s="2">
        <v>45008.642361111109</v>
      </c>
      <c r="C14">
        <v>17100</v>
      </c>
      <c r="D14">
        <v>17080.7</v>
      </c>
      <c r="E14">
        <v>18200</v>
      </c>
      <c r="F14">
        <v>1.9</v>
      </c>
      <c r="G14">
        <v>0</v>
      </c>
      <c r="H14">
        <v>1.9</v>
      </c>
      <c r="I14">
        <f t="shared" si="1"/>
        <v>358.20000000000005</v>
      </c>
      <c r="J14">
        <f t="shared" si="2"/>
        <v>-1119.2999999999993</v>
      </c>
      <c r="K14">
        <f t="shared" si="0"/>
        <v>-761.09999999999923</v>
      </c>
    </row>
    <row r="15" spans="1:11" x14ac:dyDescent="0.2">
      <c r="A15" s="2">
        <v>45022</v>
      </c>
      <c r="B15" s="2">
        <v>45014.642361111109</v>
      </c>
      <c r="C15">
        <v>17100</v>
      </c>
      <c r="D15">
        <v>17599.150000000001</v>
      </c>
      <c r="E15">
        <v>18200</v>
      </c>
      <c r="F15">
        <v>1.35</v>
      </c>
      <c r="G15">
        <v>0</v>
      </c>
      <c r="H15">
        <v>1.4</v>
      </c>
      <c r="I15">
        <f t="shared" si="1"/>
        <v>359.6</v>
      </c>
      <c r="J15">
        <f t="shared" si="2"/>
        <v>-600.84999999999854</v>
      </c>
      <c r="K15">
        <f t="shared" si="0"/>
        <v>-241.24999999999852</v>
      </c>
    </row>
    <row r="16" spans="1:11" x14ac:dyDescent="0.2">
      <c r="A16" s="2">
        <v>45029</v>
      </c>
      <c r="B16" s="2">
        <v>45022.642361111109</v>
      </c>
      <c r="C16">
        <v>17600</v>
      </c>
      <c r="D16">
        <v>17828</v>
      </c>
      <c r="E16">
        <v>18200</v>
      </c>
      <c r="F16">
        <v>0.75</v>
      </c>
      <c r="G16">
        <v>0</v>
      </c>
      <c r="H16">
        <v>0.8</v>
      </c>
      <c r="I16">
        <f t="shared" si="1"/>
        <v>360.40000000000003</v>
      </c>
      <c r="J16">
        <f t="shared" si="2"/>
        <v>-372</v>
      </c>
      <c r="K16">
        <f t="shared" si="0"/>
        <v>-11.599999999999966</v>
      </c>
    </row>
    <row r="17" spans="1:11" x14ac:dyDescent="0.2">
      <c r="A17" s="2">
        <v>45036</v>
      </c>
      <c r="B17" s="2">
        <v>45029.642361111109</v>
      </c>
      <c r="C17">
        <v>17850</v>
      </c>
      <c r="D17">
        <v>17624.45</v>
      </c>
      <c r="E17">
        <v>18200</v>
      </c>
      <c r="F17">
        <v>4.5</v>
      </c>
      <c r="G17">
        <v>0</v>
      </c>
      <c r="H17">
        <v>4.5</v>
      </c>
      <c r="I17">
        <f t="shared" si="1"/>
        <v>364.90000000000003</v>
      </c>
      <c r="J17">
        <f t="shared" si="2"/>
        <v>-575.54999999999927</v>
      </c>
      <c r="K17">
        <f t="shared" si="0"/>
        <v>-210.64999999999924</v>
      </c>
    </row>
    <row r="18" spans="1:11" x14ac:dyDescent="0.2">
      <c r="A18" s="2">
        <v>45043</v>
      </c>
      <c r="B18" s="2">
        <v>45036.642361111109</v>
      </c>
      <c r="C18">
        <v>17650</v>
      </c>
      <c r="D18">
        <v>17915.05</v>
      </c>
      <c r="E18">
        <v>18200</v>
      </c>
      <c r="F18">
        <v>1.75</v>
      </c>
      <c r="G18">
        <v>0</v>
      </c>
      <c r="H18">
        <v>1.8</v>
      </c>
      <c r="I18">
        <f t="shared" si="1"/>
        <v>366.70000000000005</v>
      </c>
      <c r="J18">
        <f t="shared" si="2"/>
        <v>-284.95000000000073</v>
      </c>
      <c r="K18">
        <f t="shared" si="0"/>
        <v>81.749999999999318</v>
      </c>
    </row>
    <row r="19" spans="1:11" x14ac:dyDescent="0.2">
      <c r="A19" s="2">
        <v>45050</v>
      </c>
      <c r="B19" s="2">
        <v>45043.642361111109</v>
      </c>
      <c r="C19">
        <v>17950</v>
      </c>
      <c r="D19">
        <v>18255.8</v>
      </c>
      <c r="E19">
        <v>18200</v>
      </c>
      <c r="F19">
        <v>9.25</v>
      </c>
      <c r="G19" s="1" t="s">
        <v>77</v>
      </c>
      <c r="H19">
        <v>-46.5</v>
      </c>
      <c r="I19">
        <f t="shared" si="1"/>
        <v>320.20000000000005</v>
      </c>
      <c r="J19">
        <f t="shared" si="2"/>
        <v>55.799999999999272</v>
      </c>
      <c r="K19">
        <f t="shared" si="0"/>
        <v>375.99999999999932</v>
      </c>
    </row>
    <row r="20" spans="1:11" x14ac:dyDescent="0.2">
      <c r="A20" s="2">
        <v>45057</v>
      </c>
      <c r="B20" s="2">
        <v>45050.642361111109</v>
      </c>
      <c r="C20">
        <v>18250</v>
      </c>
      <c r="D20">
        <v>18297</v>
      </c>
      <c r="E20">
        <v>18350</v>
      </c>
      <c r="F20">
        <v>46.1</v>
      </c>
      <c r="G20">
        <v>0</v>
      </c>
      <c r="H20">
        <v>46.1</v>
      </c>
      <c r="I20">
        <f t="shared" si="1"/>
        <v>366.30000000000007</v>
      </c>
      <c r="J20">
        <f t="shared" si="2"/>
        <v>97</v>
      </c>
      <c r="K20">
        <f t="shared" si="0"/>
        <v>463.30000000000007</v>
      </c>
    </row>
    <row r="21" spans="1:11" x14ac:dyDescent="0.2">
      <c r="A21" s="2">
        <v>45064</v>
      </c>
      <c r="B21" s="2">
        <v>45057.642361111109</v>
      </c>
      <c r="C21">
        <v>18300</v>
      </c>
      <c r="D21">
        <v>18129.95</v>
      </c>
      <c r="E21">
        <v>18350</v>
      </c>
      <c r="F21">
        <v>92.45</v>
      </c>
      <c r="G21">
        <v>0</v>
      </c>
      <c r="H21">
        <v>92.4</v>
      </c>
      <c r="I21">
        <f t="shared" si="1"/>
        <v>458.70000000000005</v>
      </c>
      <c r="J21">
        <f t="shared" si="2"/>
        <v>-70.049999999999272</v>
      </c>
      <c r="K21">
        <f t="shared" si="0"/>
        <v>388.65000000000077</v>
      </c>
    </row>
    <row r="22" spans="1:11" x14ac:dyDescent="0.2">
      <c r="A22" s="2">
        <v>45071</v>
      </c>
      <c r="B22" s="2">
        <v>45064.642361111109</v>
      </c>
      <c r="C22">
        <v>18150</v>
      </c>
      <c r="D22">
        <v>18321.150000000001</v>
      </c>
      <c r="E22">
        <v>18250</v>
      </c>
      <c r="F22">
        <v>65.25</v>
      </c>
      <c r="G22" s="1" t="s">
        <v>108</v>
      </c>
      <c r="H22">
        <v>-5.9</v>
      </c>
      <c r="I22">
        <f t="shared" si="1"/>
        <v>452.80000000000007</v>
      </c>
      <c r="J22">
        <f t="shared" si="2"/>
        <v>121.15000000000146</v>
      </c>
      <c r="K22">
        <f t="shared" si="0"/>
        <v>573.95000000000152</v>
      </c>
    </row>
    <row r="23" spans="1:11" x14ac:dyDescent="0.2">
      <c r="A23" s="2">
        <v>45078</v>
      </c>
      <c r="B23" s="2">
        <v>45071.642361111109</v>
      </c>
      <c r="C23">
        <v>18350</v>
      </c>
      <c r="D23">
        <v>18487.75</v>
      </c>
      <c r="E23">
        <v>18400</v>
      </c>
      <c r="F23">
        <v>75</v>
      </c>
      <c r="G23">
        <v>87.75</v>
      </c>
      <c r="H23">
        <v>-12.8</v>
      </c>
      <c r="I23">
        <f t="shared" si="1"/>
        <v>440.00000000000006</v>
      </c>
      <c r="J23">
        <f t="shared" si="2"/>
        <v>287.75</v>
      </c>
      <c r="K23">
        <f t="shared" si="0"/>
        <v>727.75</v>
      </c>
    </row>
    <row r="24" spans="1:11" x14ac:dyDescent="0.2">
      <c r="A24" s="2">
        <v>45085</v>
      </c>
      <c r="B24" s="2">
        <v>45078.642361111109</v>
      </c>
      <c r="C24">
        <v>18500</v>
      </c>
      <c r="D24">
        <v>18634.55</v>
      </c>
      <c r="E24">
        <v>18600</v>
      </c>
      <c r="F24">
        <v>66.25</v>
      </c>
      <c r="G24" s="1" t="s">
        <v>109</v>
      </c>
      <c r="H24">
        <v>31.7</v>
      </c>
      <c r="I24">
        <f t="shared" si="1"/>
        <v>471.70000000000005</v>
      </c>
      <c r="J24">
        <f t="shared" si="2"/>
        <v>434.54999999999927</v>
      </c>
      <c r="K24">
        <f t="shared" si="0"/>
        <v>906.24999999999932</v>
      </c>
    </row>
    <row r="25" spans="1:11" x14ac:dyDescent="0.2">
      <c r="A25" s="2">
        <v>45092</v>
      </c>
      <c r="B25" s="2">
        <v>45085.642361111109</v>
      </c>
      <c r="C25">
        <v>18650</v>
      </c>
      <c r="D25">
        <v>18688.099999999999</v>
      </c>
      <c r="E25">
        <v>18750</v>
      </c>
      <c r="F25">
        <v>56.1</v>
      </c>
      <c r="G25">
        <v>0</v>
      </c>
      <c r="H25">
        <v>56.1</v>
      </c>
      <c r="I25">
        <f t="shared" si="1"/>
        <v>527.80000000000007</v>
      </c>
      <c r="J25">
        <f t="shared" si="2"/>
        <v>488.09999999999854</v>
      </c>
      <c r="K25">
        <f t="shared" si="0"/>
        <v>1015.8999999999986</v>
      </c>
    </row>
    <row r="26" spans="1:11" x14ac:dyDescent="0.2">
      <c r="A26" s="2">
        <v>45099</v>
      </c>
      <c r="B26" s="2">
        <v>45092.642361111109</v>
      </c>
      <c r="C26">
        <v>18700</v>
      </c>
      <c r="D26">
        <v>18771.25</v>
      </c>
      <c r="E26">
        <v>18750</v>
      </c>
      <c r="F26">
        <v>73.3</v>
      </c>
      <c r="G26">
        <v>21.25</v>
      </c>
      <c r="H26">
        <v>52</v>
      </c>
      <c r="I26">
        <f t="shared" si="1"/>
        <v>579.80000000000007</v>
      </c>
      <c r="J26">
        <f t="shared" si="2"/>
        <v>571.25</v>
      </c>
      <c r="K26">
        <f t="shared" si="0"/>
        <v>1151.0500000000002</v>
      </c>
    </row>
    <row r="27" spans="1:11" x14ac:dyDescent="0.2">
      <c r="A27" s="2">
        <v>45105</v>
      </c>
      <c r="B27" s="2">
        <v>45099.642361111109</v>
      </c>
      <c r="C27">
        <v>18750</v>
      </c>
      <c r="D27">
        <v>18972.099999999999</v>
      </c>
      <c r="E27">
        <v>18850</v>
      </c>
      <c r="F27">
        <v>80.7</v>
      </c>
      <c r="G27" s="1" t="s">
        <v>110</v>
      </c>
      <c r="H27">
        <v>-41.4</v>
      </c>
      <c r="I27">
        <f t="shared" si="1"/>
        <v>538.40000000000009</v>
      </c>
      <c r="J27">
        <f t="shared" si="2"/>
        <v>772.09999999999854</v>
      </c>
      <c r="K27">
        <f t="shared" si="0"/>
        <v>1310.4999999999986</v>
      </c>
    </row>
    <row r="28" spans="1:11" x14ac:dyDescent="0.2">
      <c r="A28" s="2">
        <v>45113</v>
      </c>
      <c r="B28" s="2">
        <v>45105.642361111109</v>
      </c>
      <c r="C28">
        <v>19000</v>
      </c>
      <c r="D28">
        <v>19497.3</v>
      </c>
      <c r="E28">
        <v>19050</v>
      </c>
      <c r="F28">
        <v>70.8</v>
      </c>
      <c r="G28" s="1" t="s">
        <v>111</v>
      </c>
      <c r="H28">
        <v>-376.5</v>
      </c>
      <c r="I28">
        <f t="shared" si="1"/>
        <v>161.90000000000009</v>
      </c>
      <c r="J28">
        <f t="shared" si="2"/>
        <v>1297.2999999999993</v>
      </c>
      <c r="K28">
        <f t="shared" si="0"/>
        <v>1459.1999999999994</v>
      </c>
    </row>
    <row r="29" spans="1:11" x14ac:dyDescent="0.2">
      <c r="A29" s="2">
        <v>45120</v>
      </c>
      <c r="B29" s="2">
        <v>45113.642361111109</v>
      </c>
      <c r="C29">
        <v>19500</v>
      </c>
      <c r="D29">
        <v>19413.75</v>
      </c>
      <c r="E29">
        <v>19600</v>
      </c>
      <c r="F29">
        <v>53.8</v>
      </c>
      <c r="G29">
        <v>0</v>
      </c>
      <c r="H29">
        <v>53.8</v>
      </c>
      <c r="I29">
        <f t="shared" si="1"/>
        <v>215.7000000000001</v>
      </c>
      <c r="J29">
        <f t="shared" si="2"/>
        <v>1213.75</v>
      </c>
      <c r="K29">
        <f t="shared" si="0"/>
        <v>1429.45</v>
      </c>
    </row>
    <row r="30" spans="1:11" x14ac:dyDescent="0.2">
      <c r="A30" s="2">
        <v>45127</v>
      </c>
      <c r="B30" s="2">
        <v>45120.642361111109</v>
      </c>
      <c r="C30">
        <v>19450</v>
      </c>
      <c r="D30">
        <v>19979.150000000001</v>
      </c>
      <c r="E30">
        <v>19550</v>
      </c>
      <c r="F30">
        <v>51.55</v>
      </c>
      <c r="G30" s="1" t="s">
        <v>112</v>
      </c>
      <c r="H30">
        <v>-377.6</v>
      </c>
      <c r="I30">
        <f t="shared" si="1"/>
        <v>-161.89999999999992</v>
      </c>
      <c r="J30">
        <f t="shared" si="2"/>
        <v>1779.1500000000015</v>
      </c>
      <c r="K30">
        <f t="shared" si="0"/>
        <v>1617.2500000000016</v>
      </c>
    </row>
    <row r="31" spans="1:11" x14ac:dyDescent="0.2">
      <c r="A31" s="2">
        <v>45134</v>
      </c>
      <c r="B31" s="2">
        <v>45127.642361111109</v>
      </c>
      <c r="C31">
        <v>20000</v>
      </c>
      <c r="D31">
        <v>19659.900000000001</v>
      </c>
      <c r="E31">
        <v>20100</v>
      </c>
      <c r="F31">
        <v>58.95</v>
      </c>
      <c r="G31">
        <v>0</v>
      </c>
      <c r="H31">
        <v>59</v>
      </c>
      <c r="I31">
        <f t="shared" si="1"/>
        <v>-102.89999999999992</v>
      </c>
      <c r="J31">
        <f t="shared" si="2"/>
        <v>1459.9000000000015</v>
      </c>
      <c r="K31">
        <f t="shared" si="0"/>
        <v>1357.0000000000016</v>
      </c>
    </row>
    <row r="32" spans="1:11" x14ac:dyDescent="0.2">
      <c r="A32" s="2">
        <v>45141</v>
      </c>
      <c r="B32" s="2">
        <v>45134.642361111109</v>
      </c>
      <c r="C32">
        <v>19700</v>
      </c>
      <c r="D32">
        <v>19381.650000000001</v>
      </c>
      <c r="E32">
        <v>20000</v>
      </c>
      <c r="F32">
        <v>26.95</v>
      </c>
      <c r="G32">
        <v>0</v>
      </c>
      <c r="H32">
        <v>27</v>
      </c>
      <c r="I32">
        <f t="shared" si="1"/>
        <v>-75.89999999999992</v>
      </c>
      <c r="J32">
        <f t="shared" si="2"/>
        <v>1181.6500000000015</v>
      </c>
      <c r="K32">
        <f t="shared" si="0"/>
        <v>1105.7500000000016</v>
      </c>
    </row>
    <row r="33" spans="1:11" x14ac:dyDescent="0.2">
      <c r="A33" s="2">
        <v>45148</v>
      </c>
      <c r="B33" s="2">
        <v>45141.642361111109</v>
      </c>
      <c r="C33">
        <v>19400</v>
      </c>
      <c r="D33">
        <v>19543.099999999999</v>
      </c>
      <c r="E33">
        <v>20000</v>
      </c>
      <c r="F33">
        <v>4.1500000000000004</v>
      </c>
      <c r="G33">
        <v>0</v>
      </c>
      <c r="H33">
        <v>4.2</v>
      </c>
      <c r="I33">
        <f t="shared" si="1"/>
        <v>-71.699999999999918</v>
      </c>
      <c r="J33">
        <f t="shared" si="2"/>
        <v>1343.0999999999985</v>
      </c>
      <c r="K33">
        <f t="shared" si="0"/>
        <v>1271.3999999999987</v>
      </c>
    </row>
    <row r="34" spans="1:11" x14ac:dyDescent="0.2">
      <c r="A34" s="2">
        <v>45155</v>
      </c>
      <c r="B34" s="2">
        <v>45148.642361111109</v>
      </c>
      <c r="C34">
        <v>19550</v>
      </c>
      <c r="D34">
        <v>19365.25</v>
      </c>
      <c r="E34">
        <v>20000</v>
      </c>
      <c r="F34">
        <v>4.2</v>
      </c>
      <c r="G34">
        <v>0</v>
      </c>
      <c r="H34">
        <v>4.2</v>
      </c>
      <c r="I34">
        <f t="shared" si="1"/>
        <v>-67.499999999999915</v>
      </c>
      <c r="J34">
        <f t="shared" si="2"/>
        <v>1165.25</v>
      </c>
      <c r="K34">
        <f t="shared" si="0"/>
        <v>1097.75</v>
      </c>
    </row>
    <row r="35" spans="1:11" x14ac:dyDescent="0.2">
      <c r="A35" s="2">
        <v>45162</v>
      </c>
      <c r="B35" s="2">
        <v>45155.642361111109</v>
      </c>
      <c r="C35">
        <v>19350</v>
      </c>
      <c r="D35">
        <v>19386.7</v>
      </c>
      <c r="E35">
        <v>20000</v>
      </c>
      <c r="F35">
        <v>2.2999999999999998</v>
      </c>
      <c r="G35">
        <v>0</v>
      </c>
      <c r="H35">
        <v>2.2999999999999998</v>
      </c>
      <c r="I35">
        <f t="shared" si="1"/>
        <v>-65.199999999999918</v>
      </c>
      <c r="J35">
        <f t="shared" si="2"/>
        <v>1186.7000000000007</v>
      </c>
      <c r="K35">
        <f t="shared" si="0"/>
        <v>1121.5000000000009</v>
      </c>
    </row>
    <row r="36" spans="1:11" x14ac:dyDescent="0.2">
      <c r="A36" s="2">
        <v>45169</v>
      </c>
      <c r="B36" s="2">
        <v>45162.642361111109</v>
      </c>
      <c r="C36">
        <v>19350</v>
      </c>
      <c r="D36">
        <v>19253.8</v>
      </c>
      <c r="E36">
        <v>20000</v>
      </c>
      <c r="F36">
        <v>2.6</v>
      </c>
      <c r="G36">
        <v>0</v>
      </c>
      <c r="H36">
        <v>2.6</v>
      </c>
      <c r="I36">
        <f t="shared" si="1"/>
        <v>-62.599999999999916</v>
      </c>
      <c r="J36">
        <f t="shared" si="2"/>
        <v>1053.7999999999993</v>
      </c>
      <c r="K36">
        <f t="shared" si="0"/>
        <v>991.19999999999936</v>
      </c>
    </row>
    <row r="37" spans="1:11" x14ac:dyDescent="0.2">
      <c r="A37" s="2">
        <v>45176</v>
      </c>
      <c r="B37" s="2">
        <v>45169.642361111109</v>
      </c>
      <c r="C37">
        <v>19250</v>
      </c>
      <c r="D37">
        <v>19727.05</v>
      </c>
      <c r="E37">
        <v>20000</v>
      </c>
      <c r="F37">
        <v>1.9</v>
      </c>
      <c r="G37">
        <v>0</v>
      </c>
      <c r="H37">
        <v>1.9</v>
      </c>
      <c r="I37">
        <f t="shared" si="1"/>
        <v>-60.699999999999918</v>
      </c>
      <c r="J37">
        <f t="shared" si="2"/>
        <v>1527.0499999999993</v>
      </c>
      <c r="K37">
        <f t="shared" si="0"/>
        <v>1466.3499999999995</v>
      </c>
    </row>
    <row r="38" spans="1:11" x14ac:dyDescent="0.2">
      <c r="A38" s="2">
        <v>45183</v>
      </c>
      <c r="B38" s="2">
        <v>45176.642361111109</v>
      </c>
      <c r="C38">
        <v>19750</v>
      </c>
      <c r="D38">
        <v>20103.099999999999</v>
      </c>
      <c r="E38">
        <v>20000</v>
      </c>
      <c r="F38">
        <v>12.5</v>
      </c>
      <c r="G38" s="1" t="s">
        <v>84</v>
      </c>
      <c r="H38">
        <v>-90.6</v>
      </c>
      <c r="I38">
        <f t="shared" si="1"/>
        <v>-151.2999999999999</v>
      </c>
      <c r="J38">
        <f t="shared" si="2"/>
        <v>1903.0999999999985</v>
      </c>
      <c r="K38">
        <f t="shared" si="0"/>
        <v>1751.7999999999986</v>
      </c>
    </row>
    <row r="39" spans="1:11" x14ac:dyDescent="0.2">
      <c r="A39" s="2">
        <v>45190</v>
      </c>
      <c r="B39" s="2">
        <v>45183.642361111109</v>
      </c>
      <c r="C39">
        <v>20100</v>
      </c>
      <c r="D39">
        <v>19742.349999999999</v>
      </c>
      <c r="E39">
        <v>20200</v>
      </c>
      <c r="F39">
        <v>78.900000000000006</v>
      </c>
      <c r="G39">
        <v>0</v>
      </c>
      <c r="H39">
        <v>78.900000000000006</v>
      </c>
      <c r="I39">
        <f t="shared" si="1"/>
        <v>-72.399999999999892</v>
      </c>
      <c r="J39">
        <f t="shared" si="2"/>
        <v>1542.3499999999985</v>
      </c>
      <c r="K39">
        <f t="shared" si="0"/>
        <v>1469.9499999999987</v>
      </c>
    </row>
    <row r="40" spans="1:11" x14ac:dyDescent="0.2">
      <c r="A40" s="2">
        <v>45197</v>
      </c>
      <c r="B40" s="2">
        <v>45190.642361111109</v>
      </c>
      <c r="C40">
        <v>19750</v>
      </c>
      <c r="D40">
        <v>19523.55</v>
      </c>
      <c r="E40">
        <v>20100</v>
      </c>
      <c r="F40">
        <v>12.7</v>
      </c>
      <c r="G40">
        <v>0</v>
      </c>
      <c r="H40">
        <v>12.7</v>
      </c>
      <c r="I40">
        <f t="shared" si="1"/>
        <v>-59.699999999999889</v>
      </c>
      <c r="J40">
        <f t="shared" si="2"/>
        <v>1323.5499999999993</v>
      </c>
      <c r="K40">
        <f t="shared" si="0"/>
        <v>1263.8499999999995</v>
      </c>
    </row>
    <row r="41" spans="1:11" x14ac:dyDescent="0.2">
      <c r="A41" s="2">
        <v>45204</v>
      </c>
      <c r="B41" s="2">
        <v>45197.642361111109</v>
      </c>
      <c r="C41">
        <v>19550</v>
      </c>
      <c r="D41">
        <v>19545.75</v>
      </c>
      <c r="E41">
        <v>20100</v>
      </c>
      <c r="F41">
        <v>5.85</v>
      </c>
      <c r="G41">
        <v>0</v>
      </c>
      <c r="H41">
        <v>5.8</v>
      </c>
      <c r="I41">
        <f t="shared" si="1"/>
        <v>-53.899999999999892</v>
      </c>
      <c r="J41">
        <f t="shared" si="2"/>
        <v>1345.75</v>
      </c>
      <c r="K41">
        <f t="shared" si="0"/>
        <v>1291.8500000000001</v>
      </c>
    </row>
    <row r="42" spans="1:11" x14ac:dyDescent="0.2">
      <c r="A42" s="2">
        <v>45211</v>
      </c>
      <c r="B42" s="2">
        <v>45204.642361111109</v>
      </c>
      <c r="C42">
        <v>19550</v>
      </c>
      <c r="D42">
        <v>19794</v>
      </c>
      <c r="E42">
        <v>20100</v>
      </c>
      <c r="F42">
        <v>2.15</v>
      </c>
      <c r="G42">
        <v>0</v>
      </c>
      <c r="H42">
        <v>2.2000000000000002</v>
      </c>
      <c r="I42">
        <f t="shared" si="1"/>
        <v>-51.699999999999889</v>
      </c>
      <c r="J42">
        <f t="shared" si="2"/>
        <v>1594</v>
      </c>
      <c r="K42">
        <f t="shared" si="0"/>
        <v>1542.3000000000002</v>
      </c>
    </row>
    <row r="43" spans="1:11" x14ac:dyDescent="0.2">
      <c r="A43" s="2">
        <v>45218</v>
      </c>
      <c r="B43" s="2">
        <v>45211.642361111109</v>
      </c>
      <c r="C43">
        <v>19800</v>
      </c>
      <c r="D43">
        <v>19624.7</v>
      </c>
      <c r="E43">
        <v>20100</v>
      </c>
      <c r="F43">
        <v>19.25</v>
      </c>
      <c r="G43">
        <v>0</v>
      </c>
      <c r="H43">
        <v>19.2</v>
      </c>
      <c r="I43">
        <f t="shared" si="1"/>
        <v>-32.499999999999886</v>
      </c>
      <c r="J43">
        <f t="shared" si="2"/>
        <v>1424.7000000000007</v>
      </c>
      <c r="K43">
        <f t="shared" si="0"/>
        <v>1392.2000000000007</v>
      </c>
    </row>
    <row r="44" spans="1:11" x14ac:dyDescent="0.2">
      <c r="A44" s="2">
        <v>45225</v>
      </c>
      <c r="B44" s="2">
        <v>45218.642361111109</v>
      </c>
      <c r="C44">
        <v>19600</v>
      </c>
      <c r="D44">
        <v>18857.25</v>
      </c>
      <c r="E44">
        <v>20100</v>
      </c>
      <c r="F44">
        <v>3.75</v>
      </c>
      <c r="G44">
        <v>0</v>
      </c>
      <c r="H44">
        <v>3.8</v>
      </c>
      <c r="I44">
        <f t="shared" si="1"/>
        <v>-28.699999999999886</v>
      </c>
      <c r="J44">
        <f t="shared" si="2"/>
        <v>657.25</v>
      </c>
      <c r="K44">
        <f t="shared" si="0"/>
        <v>628.55000000000007</v>
      </c>
    </row>
    <row r="45" spans="1:11" x14ac:dyDescent="0.2">
      <c r="A45" s="2">
        <v>45232</v>
      </c>
      <c r="B45" s="2">
        <v>45225.642361111109</v>
      </c>
      <c r="C45">
        <v>18850</v>
      </c>
      <c r="D45">
        <v>19133.25</v>
      </c>
      <c r="E45">
        <v>20100</v>
      </c>
      <c r="F45">
        <v>2.85</v>
      </c>
      <c r="G45">
        <v>0</v>
      </c>
      <c r="H45">
        <v>2.8</v>
      </c>
      <c r="I45">
        <f t="shared" si="1"/>
        <v>-25.899999999999885</v>
      </c>
      <c r="J45">
        <f t="shared" si="2"/>
        <v>933.25</v>
      </c>
      <c r="K45">
        <f t="shared" si="0"/>
        <v>907.35000000000014</v>
      </c>
    </row>
    <row r="46" spans="1:11" x14ac:dyDescent="0.2">
      <c r="A46" s="2">
        <v>45239</v>
      </c>
      <c r="B46" s="2">
        <v>45232.642361111109</v>
      </c>
      <c r="C46">
        <v>19150</v>
      </c>
      <c r="D46">
        <v>19395.3</v>
      </c>
      <c r="E46">
        <v>20100</v>
      </c>
      <c r="F46">
        <v>1.6</v>
      </c>
      <c r="G46">
        <v>0</v>
      </c>
      <c r="H46">
        <v>1.6</v>
      </c>
      <c r="I46">
        <f t="shared" si="1"/>
        <v>-24.299999999999883</v>
      </c>
      <c r="J46">
        <f t="shared" si="2"/>
        <v>1195.2999999999993</v>
      </c>
      <c r="K46">
        <f t="shared" si="0"/>
        <v>1170.9999999999993</v>
      </c>
    </row>
    <row r="47" spans="1:11" x14ac:dyDescent="0.2">
      <c r="A47" s="2">
        <v>45246</v>
      </c>
      <c r="B47" s="2">
        <v>45239.642361111109</v>
      </c>
      <c r="C47">
        <v>19400</v>
      </c>
      <c r="D47">
        <v>19765.2</v>
      </c>
      <c r="E47">
        <v>20100</v>
      </c>
      <c r="F47">
        <v>1.65</v>
      </c>
      <c r="G47">
        <v>0</v>
      </c>
      <c r="H47">
        <v>1.6</v>
      </c>
      <c r="I47">
        <f t="shared" si="1"/>
        <v>-22.699999999999882</v>
      </c>
      <c r="J47">
        <f t="shared" si="2"/>
        <v>1565.2000000000007</v>
      </c>
      <c r="K47">
        <f t="shared" si="0"/>
        <v>1542.5000000000009</v>
      </c>
    </row>
    <row r="48" spans="1:11" x14ac:dyDescent="0.2">
      <c r="A48" s="2">
        <v>45253</v>
      </c>
      <c r="B48" s="2">
        <v>45246.642361111109</v>
      </c>
      <c r="C48">
        <v>19750</v>
      </c>
      <c r="D48">
        <v>19802</v>
      </c>
      <c r="E48">
        <v>20100</v>
      </c>
      <c r="F48">
        <v>11.2</v>
      </c>
      <c r="G48">
        <v>0</v>
      </c>
      <c r="H48">
        <v>11.2</v>
      </c>
      <c r="I48">
        <f t="shared" si="1"/>
        <v>-11.499999999999883</v>
      </c>
      <c r="J48">
        <f t="shared" si="2"/>
        <v>1602</v>
      </c>
      <c r="K48">
        <f t="shared" si="0"/>
        <v>1590.5000000000002</v>
      </c>
    </row>
    <row r="49" spans="1:11" x14ac:dyDescent="0.2">
      <c r="A49" s="2">
        <v>45260</v>
      </c>
      <c r="B49" s="2">
        <v>45253.642361111109</v>
      </c>
      <c r="C49">
        <v>19800</v>
      </c>
      <c r="D49">
        <v>20133.150000000001</v>
      </c>
      <c r="E49">
        <v>20100</v>
      </c>
      <c r="F49">
        <v>15.4</v>
      </c>
      <c r="G49" s="1" t="s">
        <v>85</v>
      </c>
      <c r="H49">
        <v>-17.8</v>
      </c>
      <c r="I49">
        <f t="shared" si="1"/>
        <v>-29.299999999999883</v>
      </c>
      <c r="J49">
        <f t="shared" si="2"/>
        <v>1933.1500000000015</v>
      </c>
      <c r="K49">
        <f t="shared" si="0"/>
        <v>1903.8500000000015</v>
      </c>
    </row>
    <row r="50" spans="1:11" x14ac:dyDescent="0.2">
      <c r="A50" s="2">
        <v>45267</v>
      </c>
      <c r="B50" s="2">
        <v>45260.642361111109</v>
      </c>
      <c r="C50">
        <v>20150</v>
      </c>
      <c r="D50">
        <v>20901.150000000001</v>
      </c>
      <c r="E50">
        <v>20250</v>
      </c>
      <c r="F50">
        <v>113.6</v>
      </c>
      <c r="G50" s="1" t="s">
        <v>113</v>
      </c>
      <c r="H50">
        <v>-537.6</v>
      </c>
      <c r="I50">
        <f t="shared" si="1"/>
        <v>-566.89999999999986</v>
      </c>
      <c r="J50">
        <f t="shared" si="2"/>
        <v>2701.1500000000015</v>
      </c>
      <c r="K50">
        <f t="shared" si="0"/>
        <v>2134.2500000000018</v>
      </c>
    </row>
    <row r="51" spans="1:11" x14ac:dyDescent="0.2">
      <c r="A51" s="2">
        <v>45274</v>
      </c>
      <c r="B51" s="2">
        <v>45267.642361111109</v>
      </c>
      <c r="C51">
        <v>20900</v>
      </c>
      <c r="D51">
        <v>21182.7</v>
      </c>
      <c r="E51">
        <v>21000</v>
      </c>
      <c r="F51">
        <v>110.95</v>
      </c>
      <c r="G51" s="1" t="s">
        <v>114</v>
      </c>
      <c r="H51">
        <v>-71.8</v>
      </c>
      <c r="I51">
        <f t="shared" si="1"/>
        <v>-638.69999999999982</v>
      </c>
      <c r="J51">
        <f t="shared" si="2"/>
        <v>2982.7000000000007</v>
      </c>
      <c r="K51">
        <f t="shared" si="0"/>
        <v>2344.0000000000009</v>
      </c>
    </row>
    <row r="52" spans="1:11" x14ac:dyDescent="0.2">
      <c r="A52" s="2">
        <v>45281</v>
      </c>
      <c r="B52" s="2">
        <v>45274.642361111109</v>
      </c>
      <c r="C52">
        <v>21200</v>
      </c>
      <c r="D52">
        <v>21255.05</v>
      </c>
      <c r="E52">
        <v>21300</v>
      </c>
      <c r="F52">
        <v>117.7</v>
      </c>
      <c r="G52">
        <v>0</v>
      </c>
      <c r="H52">
        <v>117.7</v>
      </c>
      <c r="I52">
        <f t="shared" si="1"/>
        <v>-520.99999999999977</v>
      </c>
      <c r="J52">
        <f t="shared" si="2"/>
        <v>3055.0499999999993</v>
      </c>
      <c r="K52">
        <f t="shared" si="0"/>
        <v>2534.0499999999993</v>
      </c>
    </row>
    <row r="53" spans="1:11" x14ac:dyDescent="0.2">
      <c r="A53" s="2">
        <v>45288</v>
      </c>
      <c r="B53" s="2">
        <v>45281.642361111109</v>
      </c>
      <c r="C53">
        <v>21250</v>
      </c>
      <c r="D53">
        <v>21778.7</v>
      </c>
      <c r="E53">
        <v>21300</v>
      </c>
      <c r="F53">
        <v>173.95</v>
      </c>
      <c r="G53" s="1" t="s">
        <v>115</v>
      </c>
      <c r="H53">
        <v>-304.8</v>
      </c>
      <c r="I53">
        <f t="shared" si="1"/>
        <v>-825.79999999999973</v>
      </c>
      <c r="J53">
        <f t="shared" si="2"/>
        <v>3578.7000000000007</v>
      </c>
      <c r="K53">
        <f t="shared" si="0"/>
        <v>2752.900000000001</v>
      </c>
    </row>
    <row r="54" spans="1:11" x14ac:dyDescent="0.2">
      <c r="A54" s="2">
        <v>45295</v>
      </c>
      <c r="B54" s="2">
        <v>45288.642361111109</v>
      </c>
      <c r="C54">
        <v>21800</v>
      </c>
      <c r="D54">
        <v>21658.6</v>
      </c>
      <c r="E54">
        <v>21900</v>
      </c>
      <c r="F54">
        <v>126.35</v>
      </c>
      <c r="G54">
        <v>0</v>
      </c>
      <c r="H54">
        <v>126.4</v>
      </c>
      <c r="I54">
        <f t="shared" si="1"/>
        <v>-699.39999999999975</v>
      </c>
      <c r="J54">
        <f t="shared" si="2"/>
        <v>3458.5999999999985</v>
      </c>
      <c r="K54">
        <f t="shared" si="0"/>
        <v>2759.1999999999989</v>
      </c>
    </row>
    <row r="55" spans="1:11" x14ac:dyDescent="0.2">
      <c r="A55" s="2">
        <v>45302</v>
      </c>
      <c r="B55" s="2">
        <v>45295.642361111109</v>
      </c>
      <c r="C55">
        <v>21650</v>
      </c>
      <c r="D55">
        <v>21647.200000000001</v>
      </c>
      <c r="E55">
        <v>21800</v>
      </c>
      <c r="F55">
        <v>87.65</v>
      </c>
      <c r="G55">
        <v>0</v>
      </c>
      <c r="H55">
        <v>87.6</v>
      </c>
      <c r="I55">
        <f t="shared" si="1"/>
        <v>-611.79999999999973</v>
      </c>
      <c r="J55">
        <f t="shared" si="2"/>
        <v>3447.2000000000007</v>
      </c>
      <c r="K55">
        <f t="shared" si="0"/>
        <v>2835.400000000001</v>
      </c>
    </row>
    <row r="56" spans="1:11" x14ac:dyDescent="0.2">
      <c r="A56" s="2">
        <v>45309</v>
      </c>
      <c r="B56" s="2">
        <v>45302.642361111109</v>
      </c>
      <c r="C56">
        <v>21650</v>
      </c>
      <c r="D56">
        <v>21462.25</v>
      </c>
      <c r="E56">
        <v>21800</v>
      </c>
      <c r="F56">
        <v>76</v>
      </c>
      <c r="G56">
        <v>0</v>
      </c>
      <c r="H56">
        <v>76</v>
      </c>
      <c r="I56">
        <f t="shared" si="1"/>
        <v>-535.79999999999973</v>
      </c>
      <c r="J56">
        <f t="shared" si="2"/>
        <v>3262.25</v>
      </c>
      <c r="K56">
        <f t="shared" si="0"/>
        <v>2726.4500000000003</v>
      </c>
    </row>
    <row r="57" spans="1:11" x14ac:dyDescent="0.2">
      <c r="A57" s="2">
        <v>45316</v>
      </c>
      <c r="B57" s="2">
        <v>45309.642361111109</v>
      </c>
      <c r="C57">
        <v>21500</v>
      </c>
      <c r="D57">
        <v>21352.6</v>
      </c>
      <c r="E57">
        <v>21800</v>
      </c>
      <c r="F57">
        <v>66.599999999999994</v>
      </c>
      <c r="G57">
        <v>0</v>
      </c>
      <c r="H57">
        <v>66.599999999999994</v>
      </c>
      <c r="I57">
        <f t="shared" si="1"/>
        <v>-469.1999999999997</v>
      </c>
      <c r="J57">
        <f t="shared" si="2"/>
        <v>3152.5999999999985</v>
      </c>
      <c r="K57">
        <f t="shared" si="0"/>
        <v>2683.3999999999987</v>
      </c>
    </row>
    <row r="58" spans="1:11" x14ac:dyDescent="0.2">
      <c r="A58" s="2">
        <v>45323</v>
      </c>
      <c r="B58" s="2">
        <v>45316.642361111109</v>
      </c>
      <c r="C58">
        <v>21400</v>
      </c>
      <c r="D58">
        <v>21697.45</v>
      </c>
      <c r="E58">
        <v>21800</v>
      </c>
      <c r="F58">
        <v>51.45</v>
      </c>
      <c r="G58">
        <v>0</v>
      </c>
      <c r="H58">
        <v>51.4</v>
      </c>
      <c r="I58">
        <f t="shared" si="1"/>
        <v>-417.79999999999973</v>
      </c>
      <c r="J58">
        <f t="shared" si="2"/>
        <v>3497.4500000000007</v>
      </c>
      <c r="K58">
        <f t="shared" si="0"/>
        <v>3079.650000000001</v>
      </c>
    </row>
    <row r="59" spans="1:11" x14ac:dyDescent="0.2">
      <c r="A59" s="2">
        <v>45330</v>
      </c>
      <c r="B59" s="2">
        <v>45323.642361111109</v>
      </c>
      <c r="C59">
        <v>21700</v>
      </c>
      <c r="D59">
        <v>21717.95</v>
      </c>
      <c r="E59">
        <v>21800</v>
      </c>
      <c r="F59">
        <v>120.05</v>
      </c>
      <c r="G59">
        <v>0</v>
      </c>
      <c r="H59">
        <v>120</v>
      </c>
      <c r="I59">
        <f t="shared" si="1"/>
        <v>-297.79999999999973</v>
      </c>
      <c r="J59">
        <f t="shared" si="2"/>
        <v>3517.9500000000007</v>
      </c>
      <c r="K59">
        <f t="shared" si="0"/>
        <v>3220.150000000001</v>
      </c>
    </row>
    <row r="60" spans="1:11" x14ac:dyDescent="0.2">
      <c r="A60" s="2">
        <v>45337</v>
      </c>
      <c r="B60" s="2">
        <v>45330.642361111109</v>
      </c>
      <c r="C60">
        <v>21750</v>
      </c>
      <c r="D60">
        <v>21910.75</v>
      </c>
      <c r="E60">
        <v>21850</v>
      </c>
      <c r="F60">
        <v>147.25</v>
      </c>
      <c r="G60">
        <v>60.75</v>
      </c>
      <c r="H60">
        <v>86.5</v>
      </c>
      <c r="I60">
        <f t="shared" si="1"/>
        <v>-211.29999999999973</v>
      </c>
      <c r="J60">
        <f t="shared" si="2"/>
        <v>3710.75</v>
      </c>
      <c r="K60">
        <f t="shared" si="0"/>
        <v>3499.4500000000003</v>
      </c>
    </row>
    <row r="61" spans="1:11" x14ac:dyDescent="0.2">
      <c r="A61" s="2">
        <v>45344</v>
      </c>
      <c r="B61" s="2">
        <v>45337.642361111109</v>
      </c>
      <c r="C61">
        <v>21950</v>
      </c>
      <c r="D61">
        <v>22217.45</v>
      </c>
      <c r="E61">
        <v>22000</v>
      </c>
      <c r="F61">
        <v>152.75</v>
      </c>
      <c r="G61" s="1" t="s">
        <v>105</v>
      </c>
      <c r="H61">
        <v>-64.7</v>
      </c>
      <c r="I61">
        <f t="shared" si="1"/>
        <v>-275.99999999999972</v>
      </c>
      <c r="J61">
        <f t="shared" si="2"/>
        <v>4017.4500000000007</v>
      </c>
      <c r="K61">
        <f t="shared" si="0"/>
        <v>3741.4500000000012</v>
      </c>
    </row>
    <row r="62" spans="1:11" x14ac:dyDescent="0.2">
      <c r="A62" s="2">
        <v>45351</v>
      </c>
      <c r="B62" s="2">
        <v>45344.642361111109</v>
      </c>
      <c r="C62">
        <v>22250</v>
      </c>
      <c r="D62">
        <v>21982.799999999999</v>
      </c>
      <c r="E62">
        <v>22300</v>
      </c>
      <c r="F62">
        <v>145.55000000000001</v>
      </c>
      <c r="G62">
        <v>0</v>
      </c>
      <c r="H62">
        <v>145.6</v>
      </c>
      <c r="I62">
        <f t="shared" ref="I62" si="3">H62+I61</f>
        <v>-130.39999999999972</v>
      </c>
      <c r="J62">
        <f t="shared" ref="J62" si="4">D62-$C$2</f>
        <v>3782.7999999999993</v>
      </c>
      <c r="K62">
        <f t="shared" ref="K62" si="5">D62-$C$2+I62</f>
        <v>3652.3999999999996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D34F0-0126-AF4C-9907-C30D9E5B1CEC}">
  <dimension ref="A1:M62"/>
  <sheetViews>
    <sheetView tabSelected="1" workbookViewId="0">
      <selection activeCell="Q47" sqref="Q47"/>
    </sheetView>
  </sheetViews>
  <sheetFormatPr baseColWidth="10" defaultRowHeight="16" x14ac:dyDescent="0.2"/>
  <cols>
    <col min="1" max="1" width="12.33203125" bestFit="1" customWidth="1"/>
    <col min="2" max="2" width="13.33203125" bestFit="1" customWidth="1"/>
  </cols>
  <sheetData>
    <row r="1" spans="1:13" x14ac:dyDescent="0.2">
      <c r="A1" t="s">
        <v>53</v>
      </c>
      <c r="B1" t="s">
        <v>54</v>
      </c>
      <c r="C1" t="s">
        <v>56</v>
      </c>
      <c r="D1" t="s">
        <v>57</v>
      </c>
      <c r="E1" t="s">
        <v>62</v>
      </c>
      <c r="F1" t="s">
        <v>63</v>
      </c>
      <c r="G1" t="s">
        <v>64</v>
      </c>
      <c r="H1" t="s">
        <v>65</v>
      </c>
      <c r="I1" t="s">
        <v>91</v>
      </c>
      <c r="J1" t="s">
        <v>67</v>
      </c>
      <c r="K1" t="s">
        <v>106</v>
      </c>
      <c r="L1" t="s">
        <v>116</v>
      </c>
      <c r="M1" t="s">
        <v>107</v>
      </c>
    </row>
    <row r="2" spans="1:13" x14ac:dyDescent="0.2">
      <c r="A2" s="2">
        <v>44931</v>
      </c>
      <c r="B2" s="2">
        <v>44924.642361111109</v>
      </c>
      <c r="C2">
        <v>18200</v>
      </c>
      <c r="D2">
        <v>17992.150000000001</v>
      </c>
      <c r="E2">
        <v>18400</v>
      </c>
      <c r="F2">
        <v>42.05</v>
      </c>
      <c r="G2">
        <v>0</v>
      </c>
      <c r="H2">
        <v>42</v>
      </c>
      <c r="I2">
        <f>H2</f>
        <v>42</v>
      </c>
      <c r="J2">
        <f>D2-C2</f>
        <v>-207.84999999999854</v>
      </c>
      <c r="K2">
        <f t="shared" ref="K2:K62" si="0">D2-$C$2+I2</f>
        <v>-165.84999999999854</v>
      </c>
      <c r="L2">
        <v>-132.14999999999856</v>
      </c>
      <c r="M2">
        <v>-84.74999999999855</v>
      </c>
    </row>
    <row r="3" spans="1:13" x14ac:dyDescent="0.2">
      <c r="A3" s="2">
        <v>44938</v>
      </c>
      <c r="B3" s="2">
        <v>44931.642361111109</v>
      </c>
      <c r="C3">
        <v>18000</v>
      </c>
      <c r="D3">
        <v>17858.2</v>
      </c>
      <c r="E3">
        <v>18200</v>
      </c>
      <c r="F3">
        <v>46.95</v>
      </c>
      <c r="G3">
        <v>0</v>
      </c>
      <c r="H3">
        <v>47</v>
      </c>
      <c r="I3">
        <f>H3+I2</f>
        <v>89</v>
      </c>
      <c r="J3">
        <f>D3-$C$2</f>
        <v>-341.79999999999927</v>
      </c>
      <c r="K3">
        <f t="shared" si="0"/>
        <v>-252.79999999999927</v>
      </c>
      <c r="L3">
        <v>-219.09999999999928</v>
      </c>
      <c r="M3">
        <v>-171.69999999999928</v>
      </c>
    </row>
    <row r="4" spans="1:13" x14ac:dyDescent="0.2">
      <c r="A4" s="2">
        <v>44945</v>
      </c>
      <c r="B4" s="2">
        <v>44938.642361111109</v>
      </c>
      <c r="C4">
        <v>17850</v>
      </c>
      <c r="D4">
        <v>18107.849999999999</v>
      </c>
      <c r="E4">
        <v>18200</v>
      </c>
      <c r="F4">
        <v>31.65</v>
      </c>
      <c r="G4">
        <v>0</v>
      </c>
      <c r="H4">
        <v>31.6</v>
      </c>
      <c r="I4">
        <f t="shared" ref="I4:I62" si="1">H4+I3</f>
        <v>120.6</v>
      </c>
      <c r="J4">
        <f t="shared" ref="J4:J62" si="2">D4-$C$2</f>
        <v>-92.150000000001455</v>
      </c>
      <c r="K4">
        <f t="shared" si="0"/>
        <v>28.449999999998539</v>
      </c>
      <c r="L4">
        <v>62.149999999998556</v>
      </c>
      <c r="M4">
        <v>109.54999999999853</v>
      </c>
    </row>
    <row r="5" spans="1:13" x14ac:dyDescent="0.2">
      <c r="A5" s="2">
        <v>44951</v>
      </c>
      <c r="B5" s="2">
        <v>44945.642361111109</v>
      </c>
      <c r="C5">
        <v>18100</v>
      </c>
      <c r="D5">
        <v>17891.95</v>
      </c>
      <c r="E5">
        <v>18300</v>
      </c>
      <c r="F5">
        <v>33.549999999999997</v>
      </c>
      <c r="G5">
        <v>0</v>
      </c>
      <c r="H5">
        <v>33.6</v>
      </c>
      <c r="I5">
        <f t="shared" si="1"/>
        <v>154.19999999999999</v>
      </c>
      <c r="J5">
        <f t="shared" si="2"/>
        <v>-308.04999999999927</v>
      </c>
      <c r="K5">
        <f t="shared" si="0"/>
        <v>-153.84999999999928</v>
      </c>
      <c r="L5">
        <v>-88.849999999999255</v>
      </c>
      <c r="M5">
        <v>-41.44999999999925</v>
      </c>
    </row>
    <row r="6" spans="1:13" x14ac:dyDescent="0.2">
      <c r="A6" s="2">
        <v>44959</v>
      </c>
      <c r="B6" s="2">
        <v>44951.642361111109</v>
      </c>
      <c r="C6">
        <v>17900</v>
      </c>
      <c r="D6">
        <v>17610.400000000001</v>
      </c>
      <c r="E6">
        <v>18200</v>
      </c>
      <c r="F6">
        <v>52.25</v>
      </c>
      <c r="G6">
        <v>0</v>
      </c>
      <c r="H6">
        <v>52.2</v>
      </c>
      <c r="I6">
        <f t="shared" si="1"/>
        <v>206.39999999999998</v>
      </c>
      <c r="J6">
        <f t="shared" si="2"/>
        <v>-589.59999999999854</v>
      </c>
      <c r="K6">
        <f t="shared" si="0"/>
        <v>-383.19999999999857</v>
      </c>
      <c r="L6">
        <v>-318.19999999999851</v>
      </c>
      <c r="M6">
        <v>-270.79999999999853</v>
      </c>
    </row>
    <row r="7" spans="1:13" x14ac:dyDescent="0.2">
      <c r="A7" s="2">
        <v>44966</v>
      </c>
      <c r="B7" s="2">
        <v>44959.642361111109</v>
      </c>
      <c r="C7">
        <v>17600</v>
      </c>
      <c r="D7">
        <v>17893.45</v>
      </c>
      <c r="E7">
        <v>18200</v>
      </c>
      <c r="F7">
        <v>11.3</v>
      </c>
      <c r="G7">
        <v>0</v>
      </c>
      <c r="H7">
        <v>11.3</v>
      </c>
      <c r="I7">
        <f t="shared" si="1"/>
        <v>217.7</v>
      </c>
      <c r="J7">
        <f t="shared" si="2"/>
        <v>-306.54999999999927</v>
      </c>
      <c r="K7">
        <f t="shared" si="0"/>
        <v>-88.849999999999284</v>
      </c>
      <c r="L7">
        <v>-23.849999999999227</v>
      </c>
      <c r="M7">
        <v>23.55000000000075</v>
      </c>
    </row>
    <row r="8" spans="1:13" x14ac:dyDescent="0.2">
      <c r="A8" s="2">
        <v>44973</v>
      </c>
      <c r="B8" s="2">
        <v>44966.642361111109</v>
      </c>
      <c r="C8">
        <v>17900</v>
      </c>
      <c r="D8">
        <v>18035.849999999999</v>
      </c>
      <c r="E8">
        <v>18200</v>
      </c>
      <c r="F8">
        <v>20.399999999999999</v>
      </c>
      <c r="G8">
        <v>0</v>
      </c>
      <c r="H8">
        <v>20.399999999999999</v>
      </c>
      <c r="I8">
        <f t="shared" si="1"/>
        <v>238.1</v>
      </c>
      <c r="J8">
        <f t="shared" si="2"/>
        <v>-164.15000000000146</v>
      </c>
      <c r="K8">
        <f t="shared" si="0"/>
        <v>73.949999999998539</v>
      </c>
      <c r="L8">
        <v>138.94999999999857</v>
      </c>
      <c r="M8">
        <v>186.34999999999854</v>
      </c>
    </row>
    <row r="9" spans="1:13" x14ac:dyDescent="0.2">
      <c r="A9" s="2">
        <v>44980</v>
      </c>
      <c r="B9" s="2">
        <v>44973.642361111109</v>
      </c>
      <c r="C9">
        <v>18000</v>
      </c>
      <c r="D9">
        <v>17511.25</v>
      </c>
      <c r="E9">
        <v>18200</v>
      </c>
      <c r="F9">
        <v>42.75</v>
      </c>
      <c r="G9">
        <v>0</v>
      </c>
      <c r="H9">
        <v>42.8</v>
      </c>
      <c r="I9">
        <f t="shared" si="1"/>
        <v>280.89999999999998</v>
      </c>
      <c r="J9">
        <f t="shared" si="2"/>
        <v>-688.75</v>
      </c>
      <c r="K9">
        <f t="shared" si="0"/>
        <v>-407.85</v>
      </c>
      <c r="L9">
        <v>-342.84999999999997</v>
      </c>
      <c r="M9">
        <v>-295.45</v>
      </c>
    </row>
    <row r="10" spans="1:13" x14ac:dyDescent="0.2">
      <c r="A10" s="2">
        <v>44987</v>
      </c>
      <c r="B10" s="2">
        <v>44980.642361111109</v>
      </c>
      <c r="C10">
        <v>17500</v>
      </c>
      <c r="D10">
        <v>17321.900000000001</v>
      </c>
      <c r="E10">
        <v>18200</v>
      </c>
      <c r="F10">
        <v>3.55</v>
      </c>
      <c r="G10">
        <v>0</v>
      </c>
      <c r="H10">
        <v>3.6</v>
      </c>
      <c r="I10">
        <f t="shared" si="1"/>
        <v>284.5</v>
      </c>
      <c r="J10">
        <f t="shared" si="2"/>
        <v>-878.09999999999854</v>
      </c>
      <c r="K10">
        <f t="shared" si="0"/>
        <v>-593.59999999999854</v>
      </c>
      <c r="L10">
        <v>-528.59999999999854</v>
      </c>
      <c r="M10">
        <v>-481.19999999999851</v>
      </c>
    </row>
    <row r="11" spans="1:13" x14ac:dyDescent="0.2">
      <c r="A11" s="2">
        <v>44994</v>
      </c>
      <c r="B11" s="2">
        <v>44987.642361111109</v>
      </c>
      <c r="C11">
        <v>17300</v>
      </c>
      <c r="D11">
        <v>17589.599999999999</v>
      </c>
      <c r="E11">
        <v>18200</v>
      </c>
      <c r="F11">
        <v>1.9</v>
      </c>
      <c r="G11">
        <v>0</v>
      </c>
      <c r="H11">
        <v>1.9</v>
      </c>
      <c r="I11">
        <f t="shared" si="1"/>
        <v>286.39999999999998</v>
      </c>
      <c r="J11">
        <f t="shared" si="2"/>
        <v>-610.40000000000146</v>
      </c>
      <c r="K11">
        <f t="shared" si="0"/>
        <v>-324.00000000000148</v>
      </c>
      <c r="L11">
        <v>-259.00000000000142</v>
      </c>
      <c r="M11">
        <v>-211.60000000000144</v>
      </c>
    </row>
    <row r="12" spans="1:13" x14ac:dyDescent="0.2">
      <c r="A12" s="2">
        <v>45001</v>
      </c>
      <c r="B12" s="2">
        <v>44994.642361111109</v>
      </c>
      <c r="C12">
        <v>17600</v>
      </c>
      <c r="D12">
        <v>16985.599999999999</v>
      </c>
      <c r="E12">
        <v>18200</v>
      </c>
      <c r="F12">
        <v>3.1</v>
      </c>
      <c r="G12">
        <v>0</v>
      </c>
      <c r="H12">
        <v>3.1</v>
      </c>
      <c r="I12">
        <f t="shared" si="1"/>
        <v>289.5</v>
      </c>
      <c r="J12">
        <f t="shared" si="2"/>
        <v>-1214.4000000000015</v>
      </c>
      <c r="K12">
        <f t="shared" si="0"/>
        <v>-924.90000000000146</v>
      </c>
      <c r="L12">
        <v>-859.90000000000146</v>
      </c>
      <c r="M12">
        <v>-812.50000000000136</v>
      </c>
    </row>
    <row r="13" spans="1:13" x14ac:dyDescent="0.2">
      <c r="A13" s="2">
        <v>45008</v>
      </c>
      <c r="B13" s="2">
        <v>45001.642361111109</v>
      </c>
      <c r="C13">
        <v>17000</v>
      </c>
      <c r="D13">
        <v>17076.900000000001</v>
      </c>
      <c r="E13">
        <v>18200</v>
      </c>
      <c r="F13">
        <v>1.85</v>
      </c>
      <c r="G13">
        <v>0</v>
      </c>
      <c r="H13">
        <v>1.8</v>
      </c>
      <c r="I13">
        <f t="shared" si="1"/>
        <v>291.3</v>
      </c>
      <c r="J13">
        <f t="shared" si="2"/>
        <v>-1123.0999999999985</v>
      </c>
      <c r="K13">
        <f t="shared" si="0"/>
        <v>-831.79999999999859</v>
      </c>
      <c r="L13">
        <v>-766.79999999999848</v>
      </c>
      <c r="M13">
        <v>-719.3999999999985</v>
      </c>
    </row>
    <row r="14" spans="1:13" x14ac:dyDescent="0.2">
      <c r="A14" s="2">
        <v>45014</v>
      </c>
      <c r="B14" s="2">
        <v>45008.642361111109</v>
      </c>
      <c r="C14">
        <v>17100</v>
      </c>
      <c r="D14">
        <v>17080.7</v>
      </c>
      <c r="E14">
        <v>18200</v>
      </c>
      <c r="F14">
        <v>1.9</v>
      </c>
      <c r="G14">
        <v>0</v>
      </c>
      <c r="H14">
        <v>1.9</v>
      </c>
      <c r="I14">
        <f t="shared" si="1"/>
        <v>293.2</v>
      </c>
      <c r="J14">
        <f t="shared" si="2"/>
        <v>-1119.2999999999993</v>
      </c>
      <c r="K14">
        <f t="shared" si="0"/>
        <v>-826.09999999999923</v>
      </c>
      <c r="L14">
        <v>-761.09999999999923</v>
      </c>
      <c r="M14">
        <v>-713.69999999999925</v>
      </c>
    </row>
    <row r="15" spans="1:13" x14ac:dyDescent="0.2">
      <c r="A15" s="2">
        <v>45022</v>
      </c>
      <c r="B15" s="2">
        <v>45014.642361111109</v>
      </c>
      <c r="C15">
        <v>17100</v>
      </c>
      <c r="D15">
        <v>17599.150000000001</v>
      </c>
      <c r="E15">
        <v>18200</v>
      </c>
      <c r="F15">
        <v>1.35</v>
      </c>
      <c r="G15">
        <v>0</v>
      </c>
      <c r="H15">
        <v>1.4</v>
      </c>
      <c r="I15">
        <f t="shared" si="1"/>
        <v>294.59999999999997</v>
      </c>
      <c r="J15">
        <f t="shared" si="2"/>
        <v>-600.84999999999854</v>
      </c>
      <c r="K15">
        <f t="shared" si="0"/>
        <v>-306.24999999999858</v>
      </c>
      <c r="L15">
        <v>-241.24999999999852</v>
      </c>
      <c r="M15">
        <v>-193.84999999999854</v>
      </c>
    </row>
    <row r="16" spans="1:13" x14ac:dyDescent="0.2">
      <c r="A16" s="2">
        <v>45029</v>
      </c>
      <c r="B16" s="2">
        <v>45022.642361111109</v>
      </c>
      <c r="C16">
        <v>17600</v>
      </c>
      <c r="D16">
        <v>17828</v>
      </c>
      <c r="E16">
        <v>18200</v>
      </c>
      <c r="F16">
        <v>0.75</v>
      </c>
      <c r="G16">
        <v>0</v>
      </c>
      <c r="H16">
        <v>0.8</v>
      </c>
      <c r="I16">
        <f t="shared" si="1"/>
        <v>295.39999999999998</v>
      </c>
      <c r="J16">
        <f t="shared" si="2"/>
        <v>-372</v>
      </c>
      <c r="K16">
        <f t="shared" si="0"/>
        <v>-76.600000000000023</v>
      </c>
      <c r="L16">
        <v>-11.599999999999966</v>
      </c>
      <c r="M16">
        <v>35.800000000000011</v>
      </c>
    </row>
    <row r="17" spans="1:13" x14ac:dyDescent="0.2">
      <c r="A17" s="2">
        <v>45036</v>
      </c>
      <c r="B17" s="2">
        <v>45029.642361111109</v>
      </c>
      <c r="C17">
        <v>17850</v>
      </c>
      <c r="D17">
        <v>17624.45</v>
      </c>
      <c r="E17">
        <v>18200</v>
      </c>
      <c r="F17">
        <v>4.5</v>
      </c>
      <c r="G17">
        <v>0</v>
      </c>
      <c r="H17">
        <v>4.5</v>
      </c>
      <c r="I17">
        <f t="shared" si="1"/>
        <v>299.89999999999998</v>
      </c>
      <c r="J17">
        <f t="shared" si="2"/>
        <v>-575.54999999999927</v>
      </c>
      <c r="K17">
        <f t="shared" si="0"/>
        <v>-275.6499999999993</v>
      </c>
      <c r="L17">
        <v>-210.64999999999924</v>
      </c>
      <c r="M17">
        <v>-163.24999999999926</v>
      </c>
    </row>
    <row r="18" spans="1:13" x14ac:dyDescent="0.2">
      <c r="A18" s="2">
        <v>45043</v>
      </c>
      <c r="B18" s="2">
        <v>45036.642361111109</v>
      </c>
      <c r="C18">
        <v>17650</v>
      </c>
      <c r="D18">
        <v>17915.05</v>
      </c>
      <c r="E18">
        <v>18200</v>
      </c>
      <c r="F18">
        <v>1.75</v>
      </c>
      <c r="G18">
        <v>0</v>
      </c>
      <c r="H18">
        <v>1.8</v>
      </c>
      <c r="I18">
        <f t="shared" si="1"/>
        <v>301.7</v>
      </c>
      <c r="J18">
        <f t="shared" si="2"/>
        <v>-284.95000000000073</v>
      </c>
      <c r="K18">
        <f t="shared" si="0"/>
        <v>16.749999999999261</v>
      </c>
      <c r="L18">
        <v>81.749999999999318</v>
      </c>
      <c r="M18">
        <v>129.1499999999993</v>
      </c>
    </row>
    <row r="19" spans="1:13" x14ac:dyDescent="0.2">
      <c r="A19" s="2">
        <v>45050</v>
      </c>
      <c r="B19" s="2">
        <v>45043.642361111109</v>
      </c>
      <c r="C19">
        <v>17950</v>
      </c>
      <c r="D19">
        <v>18255.8</v>
      </c>
      <c r="E19">
        <v>18200</v>
      </c>
      <c r="F19">
        <v>9.25</v>
      </c>
      <c r="G19" s="1" t="s">
        <v>77</v>
      </c>
      <c r="H19">
        <v>-46.5</v>
      </c>
      <c r="I19">
        <f t="shared" si="1"/>
        <v>255.2</v>
      </c>
      <c r="J19">
        <f t="shared" si="2"/>
        <v>55.799999999999272</v>
      </c>
      <c r="K19">
        <f t="shared" si="0"/>
        <v>310.99999999999926</v>
      </c>
      <c r="L19">
        <v>375.99999999999932</v>
      </c>
      <c r="M19">
        <v>423.3999999999993</v>
      </c>
    </row>
    <row r="20" spans="1:13" x14ac:dyDescent="0.2">
      <c r="A20" s="2">
        <v>45057</v>
      </c>
      <c r="B20" s="2">
        <v>45050.642361111109</v>
      </c>
      <c r="C20">
        <v>18250</v>
      </c>
      <c r="D20">
        <v>18297</v>
      </c>
      <c r="E20">
        <v>18450</v>
      </c>
      <c r="F20">
        <v>21.45</v>
      </c>
      <c r="G20">
        <v>0</v>
      </c>
      <c r="H20">
        <v>21.4</v>
      </c>
      <c r="I20">
        <f t="shared" si="1"/>
        <v>276.59999999999997</v>
      </c>
      <c r="J20">
        <f t="shared" si="2"/>
        <v>97</v>
      </c>
      <c r="K20">
        <f t="shared" si="0"/>
        <v>373.59999999999997</v>
      </c>
      <c r="L20">
        <v>463.30000000000007</v>
      </c>
      <c r="M20">
        <v>506.20000000000005</v>
      </c>
    </row>
    <row r="21" spans="1:13" x14ac:dyDescent="0.2">
      <c r="A21" s="2">
        <v>45064</v>
      </c>
      <c r="B21" s="2">
        <v>45057.642361111109</v>
      </c>
      <c r="C21">
        <v>18300</v>
      </c>
      <c r="D21">
        <v>18129.95</v>
      </c>
      <c r="E21">
        <v>18450</v>
      </c>
      <c r="F21">
        <v>48.95</v>
      </c>
      <c r="G21">
        <v>0</v>
      </c>
      <c r="H21">
        <v>49</v>
      </c>
      <c r="I21">
        <f t="shared" si="1"/>
        <v>325.59999999999997</v>
      </c>
      <c r="J21">
        <f t="shared" si="2"/>
        <v>-70.049999999999272</v>
      </c>
      <c r="K21">
        <f t="shared" si="0"/>
        <v>255.55000000000069</v>
      </c>
      <c r="L21">
        <v>388.65000000000077</v>
      </c>
      <c r="M21">
        <v>459.15000000000077</v>
      </c>
    </row>
    <row r="22" spans="1:13" x14ac:dyDescent="0.2">
      <c r="A22" s="2">
        <v>45071</v>
      </c>
      <c r="B22" s="2">
        <v>45064.642361111109</v>
      </c>
      <c r="C22">
        <v>18150</v>
      </c>
      <c r="D22">
        <v>18321.150000000001</v>
      </c>
      <c r="E22">
        <v>18350</v>
      </c>
      <c r="F22">
        <v>32.700000000000003</v>
      </c>
      <c r="G22">
        <v>0</v>
      </c>
      <c r="H22">
        <v>32.700000000000003</v>
      </c>
      <c r="I22">
        <f t="shared" si="1"/>
        <v>358.29999999999995</v>
      </c>
      <c r="J22">
        <f t="shared" si="2"/>
        <v>121.15000000000146</v>
      </c>
      <c r="K22">
        <f t="shared" si="0"/>
        <v>479.45000000000141</v>
      </c>
      <c r="L22">
        <v>573.95000000000152</v>
      </c>
      <c r="M22">
        <v>675.75000000000148</v>
      </c>
    </row>
    <row r="23" spans="1:13" x14ac:dyDescent="0.2">
      <c r="A23" s="2">
        <v>45078</v>
      </c>
      <c r="B23" s="2">
        <v>45071.642361111109</v>
      </c>
      <c r="C23">
        <v>18350</v>
      </c>
      <c r="D23">
        <v>18487.75</v>
      </c>
      <c r="E23">
        <v>18450</v>
      </c>
      <c r="F23">
        <v>53.9</v>
      </c>
      <c r="G23">
        <v>37.75</v>
      </c>
      <c r="H23">
        <v>16.2</v>
      </c>
      <c r="I23">
        <f t="shared" si="1"/>
        <v>374.49999999999994</v>
      </c>
      <c r="J23">
        <f t="shared" si="2"/>
        <v>287.75</v>
      </c>
      <c r="K23">
        <f t="shared" si="0"/>
        <v>662.25</v>
      </c>
      <c r="L23">
        <v>727.75</v>
      </c>
      <c r="M23">
        <v>783.15000000000009</v>
      </c>
    </row>
    <row r="24" spans="1:13" x14ac:dyDescent="0.2">
      <c r="A24" s="2">
        <v>45085</v>
      </c>
      <c r="B24" s="2">
        <v>45078.642361111109</v>
      </c>
      <c r="C24">
        <v>18500</v>
      </c>
      <c r="D24">
        <v>18634.55</v>
      </c>
      <c r="E24">
        <v>18700</v>
      </c>
      <c r="F24">
        <v>34.25</v>
      </c>
      <c r="G24">
        <v>0</v>
      </c>
      <c r="H24">
        <v>34.200000000000003</v>
      </c>
      <c r="I24">
        <f t="shared" si="1"/>
        <v>408.69999999999993</v>
      </c>
      <c r="J24">
        <f t="shared" si="2"/>
        <v>434.54999999999927</v>
      </c>
      <c r="K24">
        <f t="shared" si="0"/>
        <v>843.2499999999992</v>
      </c>
      <c r="L24">
        <v>906.24999999999932</v>
      </c>
      <c r="M24">
        <v>908.44999999999936</v>
      </c>
    </row>
    <row r="25" spans="1:13" x14ac:dyDescent="0.2">
      <c r="A25" s="2">
        <v>45092</v>
      </c>
      <c r="B25" s="2">
        <v>45085.642361111109</v>
      </c>
      <c r="C25">
        <v>18650</v>
      </c>
      <c r="D25">
        <v>18688.099999999999</v>
      </c>
      <c r="E25">
        <v>18700</v>
      </c>
      <c r="F25">
        <v>77.349999999999994</v>
      </c>
      <c r="G25">
        <v>0</v>
      </c>
      <c r="H25">
        <v>77.400000000000006</v>
      </c>
      <c r="I25">
        <f t="shared" si="1"/>
        <v>486.09999999999991</v>
      </c>
      <c r="J25">
        <f t="shared" si="2"/>
        <v>488.09999999999854</v>
      </c>
      <c r="K25">
        <f t="shared" si="0"/>
        <v>974.19999999999845</v>
      </c>
      <c r="L25">
        <v>1015.8999999999986</v>
      </c>
      <c r="M25">
        <v>1028.4999999999986</v>
      </c>
    </row>
    <row r="26" spans="1:13" x14ac:dyDescent="0.2">
      <c r="A26" s="2">
        <v>45099</v>
      </c>
      <c r="B26" s="2">
        <v>45092.642361111109</v>
      </c>
      <c r="C26">
        <v>18700</v>
      </c>
      <c r="D26">
        <v>18771.25</v>
      </c>
      <c r="E26">
        <v>18700</v>
      </c>
      <c r="F26">
        <v>98.95</v>
      </c>
      <c r="G26">
        <v>71.25</v>
      </c>
      <c r="H26">
        <v>27.7</v>
      </c>
      <c r="I26">
        <f t="shared" si="1"/>
        <v>513.79999999999995</v>
      </c>
      <c r="J26">
        <f t="shared" si="2"/>
        <v>571.25</v>
      </c>
      <c r="K26">
        <f t="shared" si="0"/>
        <v>1085.05</v>
      </c>
      <c r="L26">
        <v>1151.0500000000002</v>
      </c>
      <c r="M26">
        <v>1139.3500000000001</v>
      </c>
    </row>
    <row r="27" spans="1:13" x14ac:dyDescent="0.2">
      <c r="A27" s="2">
        <v>45105</v>
      </c>
      <c r="B27" s="2">
        <v>45099.642361111109</v>
      </c>
      <c r="C27">
        <v>18750</v>
      </c>
      <c r="D27">
        <v>18972.099999999999</v>
      </c>
      <c r="E27">
        <v>18950</v>
      </c>
      <c r="F27">
        <v>39.450000000000003</v>
      </c>
      <c r="G27" s="1" t="s">
        <v>99</v>
      </c>
      <c r="H27">
        <v>17.399999999999999</v>
      </c>
      <c r="I27">
        <f t="shared" si="1"/>
        <v>531.19999999999993</v>
      </c>
      <c r="J27">
        <f t="shared" si="2"/>
        <v>772.09999999999854</v>
      </c>
      <c r="K27">
        <f t="shared" si="0"/>
        <v>1303.2999999999984</v>
      </c>
      <c r="L27">
        <v>1310.4999999999986</v>
      </c>
      <c r="M27">
        <v>1258.9999999999986</v>
      </c>
    </row>
    <row r="28" spans="1:13" x14ac:dyDescent="0.2">
      <c r="A28" s="2">
        <v>45113</v>
      </c>
      <c r="B28" s="2">
        <v>45105.642361111109</v>
      </c>
      <c r="C28">
        <v>19000</v>
      </c>
      <c r="D28">
        <v>19497.3</v>
      </c>
      <c r="E28">
        <v>19150</v>
      </c>
      <c r="F28">
        <v>33.25</v>
      </c>
      <c r="G28" s="1" t="s">
        <v>100</v>
      </c>
      <c r="H28">
        <v>-314</v>
      </c>
      <c r="I28">
        <f t="shared" si="1"/>
        <v>217.19999999999993</v>
      </c>
      <c r="J28">
        <f t="shared" si="2"/>
        <v>1297.2999999999993</v>
      </c>
      <c r="K28">
        <f t="shared" si="0"/>
        <v>1514.4999999999991</v>
      </c>
      <c r="L28">
        <v>1459.1999999999994</v>
      </c>
      <c r="M28">
        <v>1363.1999999999994</v>
      </c>
    </row>
    <row r="29" spans="1:13" x14ac:dyDescent="0.2">
      <c r="A29" s="2">
        <v>45120</v>
      </c>
      <c r="B29" s="2">
        <v>45113.642361111109</v>
      </c>
      <c r="C29">
        <v>19500</v>
      </c>
      <c r="D29">
        <v>19413.75</v>
      </c>
      <c r="E29">
        <v>19700</v>
      </c>
      <c r="F29">
        <v>28</v>
      </c>
      <c r="G29">
        <v>0</v>
      </c>
      <c r="H29">
        <v>28</v>
      </c>
      <c r="I29">
        <f t="shared" si="1"/>
        <v>245.19999999999993</v>
      </c>
      <c r="J29">
        <f t="shared" si="2"/>
        <v>1213.75</v>
      </c>
      <c r="K29">
        <f t="shared" si="0"/>
        <v>1458.9499999999998</v>
      </c>
      <c r="L29">
        <v>1429.45</v>
      </c>
      <c r="M29">
        <v>1375.2500000000002</v>
      </c>
    </row>
    <row r="30" spans="1:13" x14ac:dyDescent="0.2">
      <c r="A30" s="2">
        <v>45127</v>
      </c>
      <c r="B30" s="2">
        <v>45120.642361111109</v>
      </c>
      <c r="C30">
        <v>19450</v>
      </c>
      <c r="D30">
        <v>19979.150000000001</v>
      </c>
      <c r="E30">
        <v>19650</v>
      </c>
      <c r="F30">
        <v>25.85</v>
      </c>
      <c r="G30" s="1" t="s">
        <v>101</v>
      </c>
      <c r="H30">
        <v>-303.3</v>
      </c>
      <c r="I30">
        <f t="shared" si="1"/>
        <v>-58.10000000000008</v>
      </c>
      <c r="J30">
        <f t="shared" si="2"/>
        <v>1779.1500000000015</v>
      </c>
      <c r="K30">
        <f t="shared" si="0"/>
        <v>1721.0500000000013</v>
      </c>
      <c r="L30">
        <v>1617.2500000000016</v>
      </c>
      <c r="M30">
        <v>1532.1500000000017</v>
      </c>
    </row>
    <row r="31" spans="1:13" x14ac:dyDescent="0.2">
      <c r="A31" s="2">
        <v>45134</v>
      </c>
      <c r="B31" s="2">
        <v>45127.642361111109</v>
      </c>
      <c r="C31">
        <v>20000</v>
      </c>
      <c r="D31">
        <v>19659.900000000001</v>
      </c>
      <c r="E31">
        <v>20200</v>
      </c>
      <c r="F31">
        <v>32.549999999999997</v>
      </c>
      <c r="G31">
        <v>0</v>
      </c>
      <c r="H31">
        <v>32.6</v>
      </c>
      <c r="I31">
        <f t="shared" si="1"/>
        <v>-25.500000000000078</v>
      </c>
      <c r="J31">
        <f t="shared" si="2"/>
        <v>1459.9000000000015</v>
      </c>
      <c r="K31">
        <f t="shared" si="0"/>
        <v>1434.4000000000015</v>
      </c>
      <c r="L31">
        <v>1357.0000000000016</v>
      </c>
      <c r="M31">
        <v>1312.7000000000016</v>
      </c>
    </row>
    <row r="32" spans="1:13" x14ac:dyDescent="0.2">
      <c r="A32" s="2">
        <v>45141</v>
      </c>
      <c r="B32" s="2">
        <v>45134.642361111109</v>
      </c>
      <c r="C32">
        <v>19700</v>
      </c>
      <c r="D32">
        <v>19381.650000000001</v>
      </c>
      <c r="E32">
        <v>20000</v>
      </c>
      <c r="F32">
        <v>26.95</v>
      </c>
      <c r="G32">
        <v>0</v>
      </c>
      <c r="H32">
        <v>27</v>
      </c>
      <c r="I32">
        <f t="shared" si="1"/>
        <v>1.4999999999999218</v>
      </c>
      <c r="J32">
        <f t="shared" si="2"/>
        <v>1181.6500000000015</v>
      </c>
      <c r="K32">
        <f t="shared" si="0"/>
        <v>1183.1500000000015</v>
      </c>
      <c r="L32">
        <v>1105.7500000000016</v>
      </c>
      <c r="M32">
        <v>1061.4500000000016</v>
      </c>
    </row>
    <row r="33" spans="1:13" x14ac:dyDescent="0.2">
      <c r="A33" s="2">
        <v>45148</v>
      </c>
      <c r="B33" s="2">
        <v>45141.642361111109</v>
      </c>
      <c r="C33">
        <v>19400</v>
      </c>
      <c r="D33">
        <v>19543.099999999999</v>
      </c>
      <c r="E33">
        <v>20000</v>
      </c>
      <c r="F33">
        <v>4.1500000000000004</v>
      </c>
      <c r="G33">
        <v>0</v>
      </c>
      <c r="H33">
        <v>4.2</v>
      </c>
      <c r="I33">
        <f t="shared" si="1"/>
        <v>5.699999999999922</v>
      </c>
      <c r="J33">
        <f t="shared" si="2"/>
        <v>1343.0999999999985</v>
      </c>
      <c r="K33">
        <f t="shared" si="0"/>
        <v>1348.7999999999984</v>
      </c>
      <c r="L33">
        <v>1271.3999999999987</v>
      </c>
      <c r="M33">
        <v>1227.0999999999988</v>
      </c>
    </row>
    <row r="34" spans="1:13" x14ac:dyDescent="0.2">
      <c r="A34" s="2">
        <v>45155</v>
      </c>
      <c r="B34" s="2">
        <v>45148.642361111109</v>
      </c>
      <c r="C34">
        <v>19550</v>
      </c>
      <c r="D34">
        <v>19365.25</v>
      </c>
      <c r="E34">
        <v>20000</v>
      </c>
      <c r="F34">
        <v>4.2</v>
      </c>
      <c r="G34">
        <v>0</v>
      </c>
      <c r="H34">
        <v>4.2</v>
      </c>
      <c r="I34">
        <f t="shared" si="1"/>
        <v>9.8999999999999222</v>
      </c>
      <c r="J34">
        <f t="shared" si="2"/>
        <v>1165.25</v>
      </c>
      <c r="K34">
        <f t="shared" si="0"/>
        <v>1175.1499999999999</v>
      </c>
      <c r="L34">
        <v>1097.75</v>
      </c>
      <c r="M34">
        <v>1053.45</v>
      </c>
    </row>
    <row r="35" spans="1:13" x14ac:dyDescent="0.2">
      <c r="A35" s="2">
        <v>45162</v>
      </c>
      <c r="B35" s="2">
        <v>45155.642361111109</v>
      </c>
      <c r="C35">
        <v>19350</v>
      </c>
      <c r="D35">
        <v>19386.7</v>
      </c>
      <c r="E35">
        <v>20000</v>
      </c>
      <c r="F35">
        <v>2.2999999999999998</v>
      </c>
      <c r="G35">
        <v>0</v>
      </c>
      <c r="H35">
        <v>2.2999999999999998</v>
      </c>
      <c r="I35">
        <f t="shared" si="1"/>
        <v>12.199999999999921</v>
      </c>
      <c r="J35">
        <f t="shared" si="2"/>
        <v>1186.7000000000007</v>
      </c>
      <c r="K35">
        <f t="shared" si="0"/>
        <v>1198.9000000000005</v>
      </c>
      <c r="L35">
        <v>1121.5000000000009</v>
      </c>
      <c r="M35">
        <v>1077.200000000001</v>
      </c>
    </row>
    <row r="36" spans="1:13" x14ac:dyDescent="0.2">
      <c r="A36" s="2">
        <v>45169</v>
      </c>
      <c r="B36" s="2">
        <v>45162.642361111109</v>
      </c>
      <c r="C36">
        <v>19350</v>
      </c>
      <c r="D36">
        <v>19253.8</v>
      </c>
      <c r="E36">
        <v>20000</v>
      </c>
      <c r="F36">
        <v>2.6</v>
      </c>
      <c r="G36">
        <v>0</v>
      </c>
      <c r="H36">
        <v>2.6</v>
      </c>
      <c r="I36">
        <f t="shared" si="1"/>
        <v>14.799999999999921</v>
      </c>
      <c r="J36">
        <f t="shared" si="2"/>
        <v>1053.7999999999993</v>
      </c>
      <c r="K36">
        <f t="shared" si="0"/>
        <v>1068.5999999999992</v>
      </c>
      <c r="L36">
        <v>991.19999999999936</v>
      </c>
      <c r="M36">
        <v>946.89999999999941</v>
      </c>
    </row>
    <row r="37" spans="1:13" x14ac:dyDescent="0.2">
      <c r="A37" s="2">
        <v>45176</v>
      </c>
      <c r="B37" s="2">
        <v>45169.642361111109</v>
      </c>
      <c r="C37">
        <v>19250</v>
      </c>
      <c r="D37">
        <v>19727.05</v>
      </c>
      <c r="E37">
        <v>20000</v>
      </c>
      <c r="F37">
        <v>1.9</v>
      </c>
      <c r="G37">
        <v>0</v>
      </c>
      <c r="H37">
        <v>1.9</v>
      </c>
      <c r="I37">
        <f t="shared" si="1"/>
        <v>16.699999999999921</v>
      </c>
      <c r="J37">
        <f t="shared" si="2"/>
        <v>1527.0499999999993</v>
      </c>
      <c r="K37">
        <f t="shared" si="0"/>
        <v>1543.7499999999991</v>
      </c>
      <c r="L37">
        <v>1466.3499999999995</v>
      </c>
      <c r="M37">
        <v>1422.0499999999995</v>
      </c>
    </row>
    <row r="38" spans="1:13" x14ac:dyDescent="0.2">
      <c r="A38" s="2">
        <v>45183</v>
      </c>
      <c r="B38" s="2">
        <v>45176.642361111109</v>
      </c>
      <c r="C38">
        <v>19750</v>
      </c>
      <c r="D38">
        <v>20103.099999999999</v>
      </c>
      <c r="E38">
        <v>20000</v>
      </c>
      <c r="F38">
        <v>12.5</v>
      </c>
      <c r="G38" s="1" t="s">
        <v>84</v>
      </c>
      <c r="H38">
        <v>-90.6</v>
      </c>
      <c r="I38">
        <f t="shared" si="1"/>
        <v>-73.900000000000077</v>
      </c>
      <c r="J38">
        <f t="shared" si="2"/>
        <v>1903.0999999999985</v>
      </c>
      <c r="K38">
        <f t="shared" si="0"/>
        <v>1829.1999999999985</v>
      </c>
      <c r="L38">
        <v>1751.7999999999986</v>
      </c>
      <c r="M38">
        <v>1707.4999999999986</v>
      </c>
    </row>
    <row r="39" spans="1:13" x14ac:dyDescent="0.2">
      <c r="A39" s="2">
        <v>45190</v>
      </c>
      <c r="B39" s="2">
        <v>45183.642361111109</v>
      </c>
      <c r="C39">
        <v>20100</v>
      </c>
      <c r="D39">
        <v>19742.349999999999</v>
      </c>
      <c r="E39">
        <v>20300</v>
      </c>
      <c r="F39">
        <v>40.1</v>
      </c>
      <c r="G39">
        <v>0</v>
      </c>
      <c r="H39">
        <v>40.1</v>
      </c>
      <c r="I39">
        <f t="shared" si="1"/>
        <v>-33.800000000000075</v>
      </c>
      <c r="J39">
        <f t="shared" si="2"/>
        <v>1542.3499999999985</v>
      </c>
      <c r="K39">
        <f t="shared" si="0"/>
        <v>1508.5499999999984</v>
      </c>
      <c r="L39">
        <v>1469.9499999999987</v>
      </c>
      <c r="M39">
        <v>1481.3499999999988</v>
      </c>
    </row>
    <row r="40" spans="1:13" x14ac:dyDescent="0.2">
      <c r="A40" s="2">
        <v>45197</v>
      </c>
      <c r="B40" s="2">
        <v>45190.642361111109</v>
      </c>
      <c r="C40">
        <v>19750</v>
      </c>
      <c r="D40">
        <v>19523.55</v>
      </c>
      <c r="E40">
        <v>20100</v>
      </c>
      <c r="F40">
        <v>12.7</v>
      </c>
      <c r="G40">
        <v>0</v>
      </c>
      <c r="H40">
        <v>12.7</v>
      </c>
      <c r="I40">
        <f t="shared" si="1"/>
        <v>-21.100000000000076</v>
      </c>
      <c r="J40">
        <f t="shared" si="2"/>
        <v>1323.5499999999993</v>
      </c>
      <c r="K40">
        <f t="shared" si="0"/>
        <v>1302.4499999999991</v>
      </c>
      <c r="L40">
        <v>1263.8499999999995</v>
      </c>
      <c r="M40">
        <v>1275.2499999999993</v>
      </c>
    </row>
    <row r="41" spans="1:13" x14ac:dyDescent="0.2">
      <c r="A41" s="2">
        <v>45204</v>
      </c>
      <c r="B41" s="2">
        <v>45197.642361111109</v>
      </c>
      <c r="C41">
        <v>19550</v>
      </c>
      <c r="D41">
        <v>19545.75</v>
      </c>
      <c r="E41">
        <v>20100</v>
      </c>
      <c r="F41">
        <v>5.85</v>
      </c>
      <c r="G41">
        <v>0</v>
      </c>
      <c r="H41">
        <v>5.8</v>
      </c>
      <c r="I41">
        <f t="shared" si="1"/>
        <v>-15.300000000000075</v>
      </c>
      <c r="J41">
        <f t="shared" si="2"/>
        <v>1345.75</v>
      </c>
      <c r="K41">
        <f t="shared" si="0"/>
        <v>1330.4499999999998</v>
      </c>
      <c r="L41">
        <v>1291.8500000000001</v>
      </c>
      <c r="M41">
        <v>1303.2500000000002</v>
      </c>
    </row>
    <row r="42" spans="1:13" x14ac:dyDescent="0.2">
      <c r="A42" s="2">
        <v>45211</v>
      </c>
      <c r="B42" s="2">
        <v>45204.642361111109</v>
      </c>
      <c r="C42">
        <v>19550</v>
      </c>
      <c r="D42">
        <v>19794</v>
      </c>
      <c r="E42">
        <v>20100</v>
      </c>
      <c r="F42">
        <v>2.15</v>
      </c>
      <c r="G42">
        <v>0</v>
      </c>
      <c r="H42">
        <v>2.2000000000000002</v>
      </c>
      <c r="I42">
        <f t="shared" si="1"/>
        <v>-13.100000000000076</v>
      </c>
      <c r="J42">
        <f t="shared" si="2"/>
        <v>1594</v>
      </c>
      <c r="K42">
        <f t="shared" si="0"/>
        <v>1580.8999999999999</v>
      </c>
      <c r="L42">
        <v>1542.3000000000002</v>
      </c>
      <c r="M42">
        <v>1553.7</v>
      </c>
    </row>
    <row r="43" spans="1:13" x14ac:dyDescent="0.2">
      <c r="A43" s="2">
        <v>45218</v>
      </c>
      <c r="B43" s="2">
        <v>45211.642361111109</v>
      </c>
      <c r="C43">
        <v>19800</v>
      </c>
      <c r="D43">
        <v>19624.7</v>
      </c>
      <c r="E43">
        <v>20100</v>
      </c>
      <c r="F43">
        <v>19.25</v>
      </c>
      <c r="G43">
        <v>0</v>
      </c>
      <c r="H43">
        <v>19.2</v>
      </c>
      <c r="I43">
        <f t="shared" si="1"/>
        <v>6.0999999999999233</v>
      </c>
      <c r="J43">
        <f t="shared" si="2"/>
        <v>1424.7000000000007</v>
      </c>
      <c r="K43">
        <f t="shared" si="0"/>
        <v>1430.8000000000006</v>
      </c>
      <c r="L43">
        <v>1392.2000000000007</v>
      </c>
      <c r="M43">
        <v>1403.6000000000008</v>
      </c>
    </row>
    <row r="44" spans="1:13" x14ac:dyDescent="0.2">
      <c r="A44" s="2">
        <v>45225</v>
      </c>
      <c r="B44" s="2">
        <v>45218.642361111109</v>
      </c>
      <c r="C44">
        <v>19600</v>
      </c>
      <c r="D44">
        <v>18857.25</v>
      </c>
      <c r="E44">
        <v>20100</v>
      </c>
      <c r="F44">
        <v>3.75</v>
      </c>
      <c r="G44">
        <v>0</v>
      </c>
      <c r="H44">
        <v>3.8</v>
      </c>
      <c r="I44">
        <f t="shared" si="1"/>
        <v>9.899999999999924</v>
      </c>
      <c r="J44">
        <f t="shared" si="2"/>
        <v>657.25</v>
      </c>
      <c r="K44">
        <f t="shared" si="0"/>
        <v>667.15</v>
      </c>
      <c r="L44">
        <v>628.55000000000007</v>
      </c>
      <c r="M44">
        <v>639.95000000000016</v>
      </c>
    </row>
    <row r="45" spans="1:13" x14ac:dyDescent="0.2">
      <c r="A45" s="2">
        <v>45232</v>
      </c>
      <c r="B45" s="2">
        <v>45225.642361111109</v>
      </c>
      <c r="C45">
        <v>18850</v>
      </c>
      <c r="D45">
        <v>19133.25</v>
      </c>
      <c r="E45">
        <v>20100</v>
      </c>
      <c r="F45">
        <v>2.85</v>
      </c>
      <c r="G45">
        <v>0</v>
      </c>
      <c r="H45">
        <v>2.8</v>
      </c>
      <c r="I45">
        <f t="shared" si="1"/>
        <v>12.699999999999925</v>
      </c>
      <c r="J45">
        <f t="shared" si="2"/>
        <v>933.25</v>
      </c>
      <c r="K45">
        <f t="shared" si="0"/>
        <v>945.94999999999993</v>
      </c>
      <c r="L45">
        <v>907.35000000000014</v>
      </c>
      <c r="M45">
        <v>918.75000000000011</v>
      </c>
    </row>
    <row r="46" spans="1:13" x14ac:dyDescent="0.2">
      <c r="A46" s="2">
        <v>45239</v>
      </c>
      <c r="B46" s="2">
        <v>45232.642361111109</v>
      </c>
      <c r="C46">
        <v>19150</v>
      </c>
      <c r="D46">
        <v>19395.3</v>
      </c>
      <c r="E46">
        <v>20100</v>
      </c>
      <c r="F46">
        <v>1.6</v>
      </c>
      <c r="G46">
        <v>0</v>
      </c>
      <c r="H46">
        <v>1.6</v>
      </c>
      <c r="I46">
        <f t="shared" si="1"/>
        <v>14.299999999999924</v>
      </c>
      <c r="J46">
        <f t="shared" si="2"/>
        <v>1195.2999999999993</v>
      </c>
      <c r="K46">
        <f t="shared" si="0"/>
        <v>1209.5999999999992</v>
      </c>
      <c r="L46">
        <v>1170.9999999999993</v>
      </c>
      <c r="M46">
        <v>1182.3999999999994</v>
      </c>
    </row>
    <row r="47" spans="1:13" x14ac:dyDescent="0.2">
      <c r="A47" s="2">
        <v>45246</v>
      </c>
      <c r="B47" s="2">
        <v>45239.642361111109</v>
      </c>
      <c r="C47">
        <v>19400</v>
      </c>
      <c r="D47">
        <v>19765.2</v>
      </c>
      <c r="E47">
        <v>20100</v>
      </c>
      <c r="F47">
        <v>1.65</v>
      </c>
      <c r="G47">
        <v>0</v>
      </c>
      <c r="H47">
        <v>1.6</v>
      </c>
      <c r="I47">
        <f t="shared" si="1"/>
        <v>15.899999999999924</v>
      </c>
      <c r="J47">
        <f t="shared" si="2"/>
        <v>1565.2000000000007</v>
      </c>
      <c r="K47">
        <f t="shared" si="0"/>
        <v>1581.1000000000006</v>
      </c>
      <c r="L47">
        <v>1542.5000000000009</v>
      </c>
      <c r="M47">
        <v>1553.9000000000008</v>
      </c>
    </row>
    <row r="48" spans="1:13" x14ac:dyDescent="0.2">
      <c r="A48" s="2">
        <v>45253</v>
      </c>
      <c r="B48" s="2">
        <v>45246.642361111109</v>
      </c>
      <c r="C48">
        <v>19750</v>
      </c>
      <c r="D48">
        <v>19802</v>
      </c>
      <c r="E48">
        <v>20100</v>
      </c>
      <c r="F48">
        <v>11.2</v>
      </c>
      <c r="G48">
        <v>0</v>
      </c>
      <c r="H48">
        <v>11.2</v>
      </c>
      <c r="I48">
        <f t="shared" si="1"/>
        <v>27.099999999999923</v>
      </c>
      <c r="J48">
        <f t="shared" si="2"/>
        <v>1602</v>
      </c>
      <c r="K48">
        <f t="shared" si="0"/>
        <v>1629.1</v>
      </c>
      <c r="L48">
        <v>1590.5000000000002</v>
      </c>
      <c r="M48">
        <v>1601.9</v>
      </c>
    </row>
    <row r="49" spans="1:13" x14ac:dyDescent="0.2">
      <c r="A49" s="2">
        <v>45260</v>
      </c>
      <c r="B49" s="2">
        <v>45253.642361111109</v>
      </c>
      <c r="C49">
        <v>19800</v>
      </c>
      <c r="D49">
        <v>20133.150000000001</v>
      </c>
      <c r="E49">
        <v>20100</v>
      </c>
      <c r="F49">
        <v>15.4</v>
      </c>
      <c r="G49" s="1" t="s">
        <v>85</v>
      </c>
      <c r="H49">
        <v>-17.8</v>
      </c>
      <c r="I49">
        <f t="shared" si="1"/>
        <v>9.2999999999999226</v>
      </c>
      <c r="J49">
        <f t="shared" si="2"/>
        <v>1933.1500000000015</v>
      </c>
      <c r="K49">
        <f t="shared" si="0"/>
        <v>1942.4500000000014</v>
      </c>
      <c r="L49">
        <v>1903.8500000000015</v>
      </c>
      <c r="M49">
        <v>1915.2500000000016</v>
      </c>
    </row>
    <row r="50" spans="1:13" x14ac:dyDescent="0.2">
      <c r="A50" s="2">
        <v>45267</v>
      </c>
      <c r="B50" s="2">
        <v>45260.642361111109</v>
      </c>
      <c r="C50">
        <v>20150</v>
      </c>
      <c r="D50">
        <v>20901.150000000001</v>
      </c>
      <c r="E50">
        <v>20350</v>
      </c>
      <c r="F50">
        <v>68.650000000000006</v>
      </c>
      <c r="G50" s="1" t="s">
        <v>102</v>
      </c>
      <c r="H50">
        <v>-482.5</v>
      </c>
      <c r="I50">
        <f t="shared" si="1"/>
        <v>-473.2000000000001</v>
      </c>
      <c r="J50">
        <f t="shared" si="2"/>
        <v>2701.1500000000015</v>
      </c>
      <c r="K50">
        <f t="shared" si="0"/>
        <v>2227.9500000000012</v>
      </c>
      <c r="L50">
        <v>2134.2500000000018</v>
      </c>
      <c r="M50">
        <v>2103.5500000000015</v>
      </c>
    </row>
    <row r="51" spans="1:13" x14ac:dyDescent="0.2">
      <c r="A51" s="2">
        <v>45274</v>
      </c>
      <c r="B51" s="2">
        <v>45267.642361111109</v>
      </c>
      <c r="C51">
        <v>20900</v>
      </c>
      <c r="D51">
        <v>21182.7</v>
      </c>
      <c r="E51">
        <v>21100</v>
      </c>
      <c r="F51">
        <v>69.650000000000006</v>
      </c>
      <c r="G51" s="1" t="s">
        <v>103</v>
      </c>
      <c r="H51">
        <v>-13.1</v>
      </c>
      <c r="I51">
        <f t="shared" si="1"/>
        <v>-486.30000000000013</v>
      </c>
      <c r="J51">
        <f t="shared" si="2"/>
        <v>2982.7000000000007</v>
      </c>
      <c r="K51">
        <f t="shared" si="0"/>
        <v>2496.4000000000005</v>
      </c>
      <c r="L51">
        <v>2344.0000000000009</v>
      </c>
      <c r="M51">
        <v>2266.9000000000005</v>
      </c>
    </row>
    <row r="52" spans="1:13" x14ac:dyDescent="0.2">
      <c r="A52" s="2">
        <v>45281</v>
      </c>
      <c r="B52" s="2">
        <v>45274.642361111109</v>
      </c>
      <c r="C52">
        <v>21200</v>
      </c>
      <c r="D52">
        <v>21255.05</v>
      </c>
      <c r="E52">
        <v>21400</v>
      </c>
      <c r="F52">
        <v>74.150000000000006</v>
      </c>
      <c r="G52">
        <v>0</v>
      </c>
      <c r="H52">
        <v>74.2</v>
      </c>
      <c r="I52">
        <f t="shared" si="1"/>
        <v>-412.10000000000014</v>
      </c>
      <c r="J52">
        <f t="shared" si="2"/>
        <v>3055.0499999999993</v>
      </c>
      <c r="K52">
        <f t="shared" si="0"/>
        <v>2642.9499999999989</v>
      </c>
      <c r="L52">
        <v>2534.0499999999993</v>
      </c>
      <c r="M52">
        <v>2458.9499999999994</v>
      </c>
    </row>
    <row r="53" spans="1:13" x14ac:dyDescent="0.2">
      <c r="A53" s="2">
        <v>45288</v>
      </c>
      <c r="B53" s="2">
        <v>45281.642361111109</v>
      </c>
      <c r="C53">
        <v>21250</v>
      </c>
      <c r="D53">
        <v>21778.7</v>
      </c>
      <c r="E53">
        <v>21400</v>
      </c>
      <c r="F53">
        <v>119.95</v>
      </c>
      <c r="G53" s="1" t="s">
        <v>104</v>
      </c>
      <c r="H53">
        <v>-258.8</v>
      </c>
      <c r="I53">
        <f t="shared" si="1"/>
        <v>-670.90000000000009</v>
      </c>
      <c r="J53">
        <f t="shared" si="2"/>
        <v>3578.7000000000007</v>
      </c>
      <c r="K53">
        <f t="shared" si="0"/>
        <v>2907.8000000000006</v>
      </c>
      <c r="L53">
        <v>2752.900000000001</v>
      </c>
      <c r="M53">
        <v>2660.0000000000009</v>
      </c>
    </row>
    <row r="54" spans="1:13" x14ac:dyDescent="0.2">
      <c r="A54" s="2">
        <v>45295</v>
      </c>
      <c r="B54" s="2">
        <v>45288.642361111109</v>
      </c>
      <c r="C54">
        <v>21800</v>
      </c>
      <c r="D54">
        <v>21658.6</v>
      </c>
      <c r="E54">
        <v>22000</v>
      </c>
      <c r="F54">
        <v>87.55</v>
      </c>
      <c r="G54">
        <v>0</v>
      </c>
      <c r="H54">
        <v>87.6</v>
      </c>
      <c r="I54">
        <f t="shared" si="1"/>
        <v>-583.30000000000007</v>
      </c>
      <c r="J54">
        <f t="shared" si="2"/>
        <v>3458.5999999999985</v>
      </c>
      <c r="K54">
        <f t="shared" si="0"/>
        <v>2875.2999999999984</v>
      </c>
      <c r="L54">
        <v>2759.1999999999989</v>
      </c>
      <c r="M54">
        <v>2715.8999999999987</v>
      </c>
    </row>
    <row r="55" spans="1:13" x14ac:dyDescent="0.2">
      <c r="A55" s="2">
        <v>45302</v>
      </c>
      <c r="B55" s="2">
        <v>45295.642361111109</v>
      </c>
      <c r="C55">
        <v>21650</v>
      </c>
      <c r="D55">
        <v>21647.200000000001</v>
      </c>
      <c r="E55">
        <v>21850</v>
      </c>
      <c r="F55">
        <v>68.400000000000006</v>
      </c>
      <c r="G55">
        <v>0</v>
      </c>
      <c r="H55">
        <v>68.400000000000006</v>
      </c>
      <c r="I55">
        <f t="shared" si="1"/>
        <v>-514.90000000000009</v>
      </c>
      <c r="J55">
        <f t="shared" si="2"/>
        <v>3447.2000000000007</v>
      </c>
      <c r="K55">
        <f t="shared" si="0"/>
        <v>2932.3000000000006</v>
      </c>
      <c r="L55">
        <v>2835.400000000001</v>
      </c>
      <c r="M55">
        <v>2792.1000000000008</v>
      </c>
    </row>
    <row r="56" spans="1:13" x14ac:dyDescent="0.2">
      <c r="A56" s="2">
        <v>45309</v>
      </c>
      <c r="B56" s="2">
        <v>45302.642361111109</v>
      </c>
      <c r="C56">
        <v>21650</v>
      </c>
      <c r="D56">
        <v>21462.25</v>
      </c>
      <c r="E56">
        <v>21850</v>
      </c>
      <c r="F56">
        <v>59.7</v>
      </c>
      <c r="G56">
        <v>0</v>
      </c>
      <c r="H56">
        <v>59.7</v>
      </c>
      <c r="I56">
        <f t="shared" si="1"/>
        <v>-455.2000000000001</v>
      </c>
      <c r="J56">
        <f t="shared" si="2"/>
        <v>3262.25</v>
      </c>
      <c r="K56">
        <f t="shared" si="0"/>
        <v>2807.0499999999997</v>
      </c>
      <c r="L56">
        <v>2726.4500000000003</v>
      </c>
      <c r="M56">
        <v>2683.15</v>
      </c>
    </row>
    <row r="57" spans="1:13" x14ac:dyDescent="0.2">
      <c r="A57" s="2">
        <v>45316</v>
      </c>
      <c r="B57" s="2">
        <v>45309.642361111109</v>
      </c>
      <c r="C57">
        <v>21500</v>
      </c>
      <c r="D57">
        <v>21352.6</v>
      </c>
      <c r="E57">
        <v>21800</v>
      </c>
      <c r="F57">
        <v>66.599999999999994</v>
      </c>
      <c r="G57">
        <v>0</v>
      </c>
      <c r="H57">
        <v>66.599999999999994</v>
      </c>
      <c r="I57">
        <f t="shared" si="1"/>
        <v>-388.60000000000014</v>
      </c>
      <c r="J57">
        <f t="shared" si="2"/>
        <v>3152.5999999999985</v>
      </c>
      <c r="K57">
        <f t="shared" si="0"/>
        <v>2763.9999999999982</v>
      </c>
      <c r="L57">
        <v>2683.3999999999987</v>
      </c>
      <c r="M57">
        <v>2640.0999999999985</v>
      </c>
    </row>
    <row r="58" spans="1:13" x14ac:dyDescent="0.2">
      <c r="A58" s="2">
        <v>45323</v>
      </c>
      <c r="B58" s="2">
        <v>45316.642361111109</v>
      </c>
      <c r="C58">
        <v>21400</v>
      </c>
      <c r="D58">
        <v>21697.45</v>
      </c>
      <c r="E58">
        <v>21800</v>
      </c>
      <c r="F58">
        <v>51.45</v>
      </c>
      <c r="G58">
        <v>0</v>
      </c>
      <c r="H58">
        <v>51.4</v>
      </c>
      <c r="I58">
        <f t="shared" si="1"/>
        <v>-337.20000000000016</v>
      </c>
      <c r="J58">
        <f t="shared" si="2"/>
        <v>3497.4500000000007</v>
      </c>
      <c r="K58">
        <f t="shared" si="0"/>
        <v>3160.2500000000005</v>
      </c>
      <c r="L58">
        <v>3079.650000000001</v>
      </c>
      <c r="M58">
        <v>3036.3500000000008</v>
      </c>
    </row>
    <row r="59" spans="1:13" x14ac:dyDescent="0.2">
      <c r="A59" s="2">
        <v>45330</v>
      </c>
      <c r="B59" s="2">
        <v>45323.642361111109</v>
      </c>
      <c r="C59">
        <v>21700</v>
      </c>
      <c r="D59">
        <v>21717.95</v>
      </c>
      <c r="E59">
        <v>21900</v>
      </c>
      <c r="F59">
        <v>84.2</v>
      </c>
      <c r="G59">
        <v>0</v>
      </c>
      <c r="H59">
        <v>84.2</v>
      </c>
      <c r="I59">
        <f t="shared" si="1"/>
        <v>-253.00000000000017</v>
      </c>
      <c r="J59">
        <f t="shared" si="2"/>
        <v>3517.9500000000007</v>
      </c>
      <c r="K59">
        <f t="shared" si="0"/>
        <v>3264.9500000000007</v>
      </c>
      <c r="L59">
        <v>3220.150000000001</v>
      </c>
      <c r="M59">
        <v>3176.8500000000008</v>
      </c>
    </row>
    <row r="60" spans="1:13" x14ac:dyDescent="0.2">
      <c r="A60" s="2">
        <v>45337</v>
      </c>
      <c r="B60" s="2">
        <v>45330.642361111109</v>
      </c>
      <c r="C60">
        <v>21750</v>
      </c>
      <c r="D60">
        <v>21910.75</v>
      </c>
      <c r="E60">
        <v>21950</v>
      </c>
      <c r="F60">
        <v>106.2</v>
      </c>
      <c r="G60">
        <v>0</v>
      </c>
      <c r="H60">
        <v>106.2</v>
      </c>
      <c r="I60">
        <f t="shared" si="1"/>
        <v>-146.80000000000018</v>
      </c>
      <c r="J60">
        <f t="shared" si="2"/>
        <v>3710.75</v>
      </c>
      <c r="K60">
        <f t="shared" si="0"/>
        <v>3563.95</v>
      </c>
      <c r="L60">
        <v>3499.4500000000003</v>
      </c>
      <c r="M60">
        <v>3430.4500000000003</v>
      </c>
    </row>
    <row r="61" spans="1:13" x14ac:dyDescent="0.2">
      <c r="A61" s="2">
        <v>45344</v>
      </c>
      <c r="B61" s="2">
        <v>45337.642361111109</v>
      </c>
      <c r="C61">
        <v>21950</v>
      </c>
      <c r="D61">
        <v>22217.45</v>
      </c>
      <c r="E61">
        <v>22000</v>
      </c>
      <c r="F61">
        <v>152.75</v>
      </c>
      <c r="G61" s="1" t="s">
        <v>105</v>
      </c>
      <c r="H61">
        <v>-64.7</v>
      </c>
      <c r="I61">
        <f t="shared" si="1"/>
        <v>-211.50000000000017</v>
      </c>
      <c r="J61">
        <f t="shared" si="2"/>
        <v>4017.4500000000007</v>
      </c>
      <c r="K61">
        <f t="shared" si="0"/>
        <v>3805.9500000000007</v>
      </c>
      <c r="L61">
        <v>3741.4500000000012</v>
      </c>
      <c r="M61">
        <v>3629.650000000001</v>
      </c>
    </row>
    <row r="62" spans="1:13" x14ac:dyDescent="0.2">
      <c r="A62" s="2">
        <v>45351</v>
      </c>
      <c r="B62" s="2">
        <v>45344.642361111109</v>
      </c>
      <c r="C62">
        <v>22250</v>
      </c>
      <c r="D62">
        <v>21982.799999999999</v>
      </c>
      <c r="E62">
        <v>22400</v>
      </c>
      <c r="F62">
        <v>100.7</v>
      </c>
      <c r="G62">
        <v>0</v>
      </c>
      <c r="H62">
        <v>100.7</v>
      </c>
      <c r="I62">
        <f t="shared" si="1"/>
        <v>-110.80000000000017</v>
      </c>
      <c r="J62">
        <f t="shared" si="2"/>
        <v>3782.7999999999993</v>
      </c>
      <c r="K62">
        <f t="shared" si="0"/>
        <v>3671.9999999999991</v>
      </c>
      <c r="L62">
        <v>3652.3999999999996</v>
      </c>
      <c r="M62">
        <v>3594.8999999999992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E9B37-7A09-9E48-A88A-732D51230F11}">
  <dimension ref="A1:K15"/>
  <sheetViews>
    <sheetView workbookViewId="0">
      <selection activeCell="J43" sqref="J43"/>
    </sheetView>
  </sheetViews>
  <sheetFormatPr baseColWidth="10" defaultRowHeight="16" x14ac:dyDescent="0.2"/>
  <cols>
    <col min="1" max="1" width="12.33203125" bestFit="1" customWidth="1"/>
    <col min="2" max="2" width="13.33203125" bestFit="1" customWidth="1"/>
  </cols>
  <sheetData>
    <row r="1" spans="1:11" x14ac:dyDescent="0.2">
      <c r="A1" t="s">
        <v>53</v>
      </c>
      <c r="B1" t="s">
        <v>54</v>
      </c>
      <c r="C1" t="s">
        <v>56</v>
      </c>
      <c r="D1" t="s">
        <v>57</v>
      </c>
      <c r="E1" t="s">
        <v>62</v>
      </c>
      <c r="F1" t="s">
        <v>63</v>
      </c>
      <c r="G1" t="s">
        <v>64</v>
      </c>
      <c r="H1" t="s">
        <v>65</v>
      </c>
      <c r="I1" t="s">
        <v>91</v>
      </c>
      <c r="J1" t="s">
        <v>67</v>
      </c>
      <c r="K1" t="s">
        <v>92</v>
      </c>
    </row>
    <row r="2" spans="1:11" x14ac:dyDescent="0.2">
      <c r="A2" s="2">
        <v>44951</v>
      </c>
      <c r="B2" s="2">
        <v>44924.642361111109</v>
      </c>
      <c r="C2">
        <v>18200</v>
      </c>
      <c r="D2">
        <v>17891.95</v>
      </c>
      <c r="E2">
        <v>18200</v>
      </c>
      <c r="F2">
        <v>323.75</v>
      </c>
      <c r="G2">
        <v>0</v>
      </c>
      <c r="H2">
        <v>323.8</v>
      </c>
      <c r="I2">
        <f>H2</f>
        <v>323.8</v>
      </c>
      <c r="J2">
        <f>D2-C2</f>
        <v>-308.04999999999927</v>
      </c>
      <c r="K2">
        <f t="shared" ref="K2:K15" si="0">D2-$C$2+I2</f>
        <v>15.750000000000739</v>
      </c>
    </row>
    <row r="3" spans="1:11" x14ac:dyDescent="0.2">
      <c r="A3" s="2">
        <v>44980</v>
      </c>
      <c r="B3" s="2">
        <v>44951.642361111109</v>
      </c>
      <c r="C3">
        <v>17900</v>
      </c>
      <c r="D3">
        <v>17511.25</v>
      </c>
      <c r="E3">
        <v>18200</v>
      </c>
      <c r="F3">
        <v>100</v>
      </c>
      <c r="G3">
        <v>0</v>
      </c>
      <c r="H3">
        <v>100</v>
      </c>
      <c r="I3">
        <f>H3+I2</f>
        <v>423.8</v>
      </c>
      <c r="J3">
        <f>D3-$C$2</f>
        <v>-688.75</v>
      </c>
      <c r="K3">
        <f t="shared" si="0"/>
        <v>-264.95</v>
      </c>
    </row>
    <row r="4" spans="1:11" x14ac:dyDescent="0.2">
      <c r="A4" s="2">
        <v>45014</v>
      </c>
      <c r="B4" s="2">
        <v>44987.642361111109</v>
      </c>
      <c r="C4">
        <v>17300</v>
      </c>
      <c r="D4">
        <v>17080.7</v>
      </c>
      <c r="E4">
        <v>18200</v>
      </c>
      <c r="F4">
        <v>14</v>
      </c>
      <c r="G4">
        <v>0</v>
      </c>
      <c r="H4">
        <v>14</v>
      </c>
      <c r="I4">
        <f t="shared" ref="I4:I15" si="1">H4+I3</f>
        <v>437.8</v>
      </c>
      <c r="J4">
        <f t="shared" ref="J4:J15" si="2">D4-$C$2</f>
        <v>-1119.2999999999993</v>
      </c>
      <c r="K4">
        <f t="shared" si="0"/>
        <v>-681.49999999999932</v>
      </c>
    </row>
    <row r="5" spans="1:11" x14ac:dyDescent="0.2">
      <c r="A5" s="2">
        <v>45043</v>
      </c>
      <c r="B5" s="2">
        <v>45014.642361111109</v>
      </c>
      <c r="C5">
        <v>17100</v>
      </c>
      <c r="D5">
        <v>17915.05</v>
      </c>
      <c r="E5">
        <v>18200</v>
      </c>
      <c r="F5">
        <v>12.45</v>
      </c>
      <c r="G5">
        <v>0</v>
      </c>
      <c r="H5">
        <v>12.4</v>
      </c>
      <c r="I5">
        <f t="shared" si="1"/>
        <v>450.2</v>
      </c>
      <c r="J5">
        <f t="shared" si="2"/>
        <v>-284.95000000000073</v>
      </c>
      <c r="K5">
        <f t="shared" si="0"/>
        <v>165.24999999999926</v>
      </c>
    </row>
    <row r="6" spans="1:11" x14ac:dyDescent="0.2">
      <c r="A6" s="2">
        <v>45071</v>
      </c>
      <c r="B6" s="2">
        <v>45043.642361111109</v>
      </c>
      <c r="C6">
        <v>17950</v>
      </c>
      <c r="D6">
        <v>18321.150000000001</v>
      </c>
      <c r="E6">
        <v>18200</v>
      </c>
      <c r="F6">
        <v>103.6</v>
      </c>
      <c r="G6" s="1" t="s">
        <v>93</v>
      </c>
      <c r="H6">
        <v>-17.600000000000001</v>
      </c>
      <c r="I6">
        <f t="shared" si="1"/>
        <v>432.59999999999997</v>
      </c>
      <c r="J6">
        <f t="shared" si="2"/>
        <v>121.15000000000146</v>
      </c>
      <c r="K6">
        <f t="shared" si="0"/>
        <v>553.75000000000136</v>
      </c>
    </row>
    <row r="7" spans="1:11" x14ac:dyDescent="0.2">
      <c r="A7" s="2">
        <v>45105</v>
      </c>
      <c r="B7" s="2">
        <v>45078.642361111109</v>
      </c>
      <c r="C7">
        <v>18500</v>
      </c>
      <c r="D7">
        <v>18972.099999999999</v>
      </c>
      <c r="E7">
        <v>18300</v>
      </c>
      <c r="F7">
        <v>379.7</v>
      </c>
      <c r="G7" s="1" t="s">
        <v>94</v>
      </c>
      <c r="H7">
        <v>-292.39999999999998</v>
      </c>
      <c r="I7">
        <f t="shared" si="1"/>
        <v>140.19999999999999</v>
      </c>
      <c r="J7">
        <f t="shared" si="2"/>
        <v>772.09999999999854</v>
      </c>
      <c r="K7">
        <f t="shared" si="0"/>
        <v>912.29999999999859</v>
      </c>
    </row>
    <row r="8" spans="1:11" x14ac:dyDescent="0.2">
      <c r="A8" s="2">
        <v>45134</v>
      </c>
      <c r="B8" s="2">
        <v>45105.642361111109</v>
      </c>
      <c r="C8">
        <v>19000</v>
      </c>
      <c r="D8">
        <v>19659.900000000001</v>
      </c>
      <c r="E8">
        <v>18950</v>
      </c>
      <c r="F8">
        <v>285.45</v>
      </c>
      <c r="G8" s="1" t="s">
        <v>95</v>
      </c>
      <c r="H8">
        <v>-424.5</v>
      </c>
      <c r="I8">
        <f t="shared" si="1"/>
        <v>-284.3</v>
      </c>
      <c r="J8">
        <f t="shared" si="2"/>
        <v>1459.9000000000015</v>
      </c>
      <c r="K8">
        <f t="shared" si="0"/>
        <v>1175.6000000000015</v>
      </c>
    </row>
    <row r="9" spans="1:11" x14ac:dyDescent="0.2">
      <c r="A9" s="2">
        <v>45169</v>
      </c>
      <c r="B9" s="2">
        <v>45141.642361111109</v>
      </c>
      <c r="C9">
        <v>19400</v>
      </c>
      <c r="D9">
        <v>19253.8</v>
      </c>
      <c r="E9">
        <v>19650</v>
      </c>
      <c r="F9">
        <v>126.9</v>
      </c>
      <c r="G9">
        <v>0</v>
      </c>
      <c r="H9">
        <v>126.9</v>
      </c>
      <c r="I9">
        <f t="shared" si="1"/>
        <v>-157.4</v>
      </c>
      <c r="J9">
        <f t="shared" si="2"/>
        <v>1053.7999999999993</v>
      </c>
      <c r="K9">
        <f t="shared" si="0"/>
        <v>896.3999999999993</v>
      </c>
    </row>
    <row r="10" spans="1:11" x14ac:dyDescent="0.2">
      <c r="A10" s="2">
        <v>45197</v>
      </c>
      <c r="B10" s="2">
        <v>45169.642361111109</v>
      </c>
      <c r="C10">
        <v>19250</v>
      </c>
      <c r="D10">
        <v>19523.55</v>
      </c>
      <c r="E10">
        <v>19650</v>
      </c>
      <c r="F10">
        <v>114.8</v>
      </c>
      <c r="G10">
        <v>0</v>
      </c>
      <c r="H10">
        <v>114.8</v>
      </c>
      <c r="I10">
        <f t="shared" si="1"/>
        <v>-42.600000000000009</v>
      </c>
      <c r="J10">
        <f t="shared" si="2"/>
        <v>1323.5499999999993</v>
      </c>
      <c r="K10">
        <f t="shared" si="0"/>
        <v>1280.9499999999994</v>
      </c>
    </row>
    <row r="11" spans="1:11" x14ac:dyDescent="0.2">
      <c r="A11" s="2">
        <v>45225</v>
      </c>
      <c r="B11" s="2">
        <v>45197.642361111109</v>
      </c>
      <c r="C11">
        <v>19550</v>
      </c>
      <c r="D11">
        <v>18857.25</v>
      </c>
      <c r="E11">
        <v>19650</v>
      </c>
      <c r="F11">
        <v>252.45</v>
      </c>
      <c r="G11">
        <v>0</v>
      </c>
      <c r="H11">
        <v>252.4</v>
      </c>
      <c r="I11">
        <f t="shared" si="1"/>
        <v>209.8</v>
      </c>
      <c r="J11">
        <f t="shared" si="2"/>
        <v>657.25</v>
      </c>
      <c r="K11">
        <f t="shared" si="0"/>
        <v>867.05</v>
      </c>
    </row>
    <row r="12" spans="1:11" x14ac:dyDescent="0.2">
      <c r="A12" s="2">
        <v>45260</v>
      </c>
      <c r="B12" s="2">
        <v>45232.642361111109</v>
      </c>
      <c r="C12">
        <v>19150</v>
      </c>
      <c r="D12">
        <v>20133.150000000001</v>
      </c>
      <c r="E12">
        <v>19650</v>
      </c>
      <c r="F12">
        <v>55.7</v>
      </c>
      <c r="G12" s="1" t="s">
        <v>96</v>
      </c>
      <c r="H12">
        <v>-427.5</v>
      </c>
      <c r="I12">
        <f t="shared" si="1"/>
        <v>-217.7</v>
      </c>
      <c r="J12">
        <f t="shared" si="2"/>
        <v>1933.1500000000015</v>
      </c>
      <c r="K12">
        <f t="shared" si="0"/>
        <v>1715.4500000000014</v>
      </c>
    </row>
    <row r="13" spans="1:11" x14ac:dyDescent="0.2">
      <c r="A13" s="2">
        <v>45288</v>
      </c>
      <c r="B13" s="2">
        <v>45260.642361111109</v>
      </c>
      <c r="C13">
        <v>20150</v>
      </c>
      <c r="D13">
        <v>21778.7</v>
      </c>
      <c r="E13">
        <v>20150</v>
      </c>
      <c r="F13">
        <v>322.85000000000002</v>
      </c>
      <c r="G13" s="1" t="s">
        <v>97</v>
      </c>
      <c r="H13">
        <v>-1305.9000000000001</v>
      </c>
      <c r="I13">
        <f t="shared" si="1"/>
        <v>-1523.6000000000001</v>
      </c>
      <c r="J13">
        <f t="shared" si="2"/>
        <v>3578.7000000000007</v>
      </c>
      <c r="K13">
        <f t="shared" si="0"/>
        <v>2055.1000000000004</v>
      </c>
    </row>
    <row r="14" spans="1:11" x14ac:dyDescent="0.2">
      <c r="A14" s="2">
        <v>45316</v>
      </c>
      <c r="B14" s="2">
        <v>45288.642361111109</v>
      </c>
      <c r="C14">
        <v>21800</v>
      </c>
      <c r="D14">
        <v>21352.6</v>
      </c>
      <c r="E14">
        <v>21800</v>
      </c>
      <c r="F14">
        <v>422.85</v>
      </c>
      <c r="G14">
        <v>0</v>
      </c>
      <c r="H14">
        <v>422.8</v>
      </c>
      <c r="I14">
        <f t="shared" si="1"/>
        <v>-1100.8000000000002</v>
      </c>
      <c r="J14">
        <f t="shared" si="2"/>
        <v>3152.5999999999985</v>
      </c>
      <c r="K14">
        <f t="shared" si="0"/>
        <v>2051.7999999999984</v>
      </c>
    </row>
    <row r="15" spans="1:11" x14ac:dyDescent="0.2">
      <c r="A15" s="2">
        <v>45351</v>
      </c>
      <c r="B15" s="2">
        <v>45323.642361111109</v>
      </c>
      <c r="C15">
        <v>21700</v>
      </c>
      <c r="D15">
        <v>21982.799999999999</v>
      </c>
      <c r="E15">
        <v>21800</v>
      </c>
      <c r="F15">
        <v>300.55</v>
      </c>
      <c r="G15" s="1" t="s">
        <v>98</v>
      </c>
      <c r="H15">
        <v>117.8</v>
      </c>
      <c r="I15">
        <f t="shared" si="1"/>
        <v>-983.00000000000023</v>
      </c>
      <c r="J15">
        <f t="shared" si="2"/>
        <v>3782.7999999999993</v>
      </c>
      <c r="K15">
        <f t="shared" si="0"/>
        <v>2799.7999999999993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Wheel 600 with hedge</vt:lpstr>
      <vt:lpstr>weekly cc 0</vt:lpstr>
      <vt:lpstr>weekly cc 100</vt:lpstr>
      <vt:lpstr>weekly cc 200 CMP</vt:lpstr>
      <vt:lpstr>monthly cc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2024-02-28T08:43:49Z</dcterms:created>
  <dcterms:modified xsi:type="dcterms:W3CDTF">2024-03-15T09:08:59Z</dcterms:modified>
</cp:coreProperties>
</file>