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8_{5C3FAFCB-AD33-8B41-BC87-959AC32585AA}" xr6:coauthVersionLast="47" xr6:coauthVersionMax="47" xr10:uidLastSave="{00000000-0000-0000-0000-000000000000}"/>
  <bookViews>
    <workbookView xWindow="0" yWindow="760" windowWidth="34560" windowHeight="20200" xr2:uid="{CECA327E-B721-9E45-904B-3AFD5A01C9E4}"/>
  </bookViews>
  <sheets>
    <sheet name="directional_sell_at_time" sheetId="1" r:id="rId1"/>
  </sheets>
  <definedNames>
    <definedName name="_xlnm._FilterDatabase" localSheetId="0" hidden="1">directional_sell_at_time!$A$1:$L$50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N2" i="1"/>
  <c r="N3" i="1" s="1"/>
  <c r="N4" i="1" l="1"/>
  <c r="P3" i="1"/>
  <c r="P2" i="1"/>
  <c r="N5" i="1" l="1"/>
  <c r="P4" i="1"/>
  <c r="N6" i="1" l="1"/>
  <c r="P5" i="1"/>
  <c r="P6" i="1" l="1"/>
  <c r="N7" i="1"/>
  <c r="P7" i="1" l="1"/>
  <c r="N8" i="1"/>
  <c r="P8" i="1" l="1"/>
  <c r="N9" i="1"/>
  <c r="N10" i="1" l="1"/>
  <c r="P9" i="1"/>
  <c r="N11" i="1" l="1"/>
  <c r="P10" i="1"/>
  <c r="N12" i="1" l="1"/>
  <c r="P11" i="1"/>
  <c r="N13" i="1" l="1"/>
  <c r="P12" i="1"/>
  <c r="P13" i="1" l="1"/>
  <c r="N14" i="1"/>
  <c r="N15" i="1" l="1"/>
  <c r="P14" i="1"/>
  <c r="N16" i="1" l="1"/>
  <c r="P15" i="1"/>
  <c r="P16" i="1" l="1"/>
  <c r="N17" i="1"/>
  <c r="N18" i="1" l="1"/>
  <c r="P17" i="1"/>
  <c r="P18" i="1" l="1"/>
  <c r="N19" i="1"/>
  <c r="N20" i="1" l="1"/>
  <c r="P19" i="1"/>
  <c r="N21" i="1" l="1"/>
  <c r="P20" i="1"/>
  <c r="N22" i="1" l="1"/>
  <c r="P21" i="1"/>
  <c r="N23" i="1" l="1"/>
  <c r="P22" i="1"/>
  <c r="P23" i="1" l="1"/>
  <c r="N24" i="1"/>
  <c r="N25" i="1" l="1"/>
  <c r="P24" i="1"/>
  <c r="N26" i="1" l="1"/>
  <c r="P25" i="1"/>
  <c r="P26" i="1" l="1"/>
  <c r="N27" i="1"/>
  <c r="N28" i="1" l="1"/>
  <c r="P27" i="1"/>
  <c r="P28" i="1" l="1"/>
  <c r="N29" i="1"/>
  <c r="N30" i="1" l="1"/>
  <c r="P29" i="1"/>
  <c r="N31" i="1" l="1"/>
  <c r="P30" i="1"/>
  <c r="N32" i="1" l="1"/>
  <c r="P31" i="1"/>
  <c r="N33" i="1" l="1"/>
  <c r="P32" i="1"/>
  <c r="N34" i="1" l="1"/>
  <c r="P33" i="1"/>
  <c r="N35" i="1" l="1"/>
  <c r="P34" i="1"/>
  <c r="N36" i="1" l="1"/>
  <c r="P35" i="1"/>
  <c r="P36" i="1" l="1"/>
  <c r="N37" i="1"/>
  <c r="P37" i="1" l="1"/>
  <c r="N38" i="1"/>
  <c r="P38" i="1" l="1"/>
  <c r="N39" i="1"/>
  <c r="N40" i="1" l="1"/>
  <c r="P39" i="1"/>
  <c r="N41" i="1" l="1"/>
  <c r="P40" i="1"/>
  <c r="N42" i="1" l="1"/>
  <c r="P41" i="1"/>
  <c r="N43" i="1" l="1"/>
  <c r="P42" i="1"/>
  <c r="P43" i="1" l="1"/>
  <c r="N44" i="1"/>
  <c r="N45" i="1" l="1"/>
  <c r="P44" i="1"/>
  <c r="N46" i="1" l="1"/>
  <c r="P45" i="1"/>
  <c r="N47" i="1" l="1"/>
  <c r="P46" i="1"/>
  <c r="N48" i="1" l="1"/>
  <c r="P47" i="1"/>
  <c r="N49" i="1" l="1"/>
  <c r="P48" i="1"/>
  <c r="N50" i="1" l="1"/>
  <c r="P50" i="1" s="1"/>
  <c r="P49" i="1"/>
</calcChain>
</file>

<file path=xl/sharedStrings.xml><?xml version="1.0" encoding="utf-8"?>
<sst xmlns="http://schemas.openxmlformats.org/spreadsheetml/2006/main" count="113" uniqueCount="17">
  <si>
    <t>instru</t>
  </si>
  <si>
    <t>expiry</t>
  </si>
  <si>
    <t>time</t>
  </si>
  <si>
    <t>sl</t>
  </si>
  <si>
    <t>ce entry</t>
  </si>
  <si>
    <t>ce pnl</t>
  </si>
  <si>
    <t>ce sl num</t>
  </si>
  <si>
    <t>ce reentries</t>
  </si>
  <si>
    <t>pe entry</t>
  </si>
  <si>
    <t>pe pnl</t>
  </si>
  <si>
    <t>pe sl num</t>
  </si>
  <si>
    <t>pe reentries</t>
  </si>
  <si>
    <t>BANKNIFTY</t>
  </si>
  <si>
    <t>10 2</t>
  </si>
  <si>
    <t>ce cum</t>
  </si>
  <si>
    <t>pe cum</t>
  </si>
  <si>
    <t>total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</si>
</sst>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directional_sell_at_time!$N$1</c:f>
              <c:strCache>
                <c:ptCount val="1"/>
                <c:pt idx="0">
                  <c:v>ce 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directional_sell_at_time!$N$2:$N$50</c:f>
              <c:numCache>
                <c:formatCode>General</c:formatCode>
                <c:ptCount val="49"/>
                <c:pt idx="0">
                  <c:v>32.700000000000003</c:v>
                </c:pt>
                <c:pt idx="1">
                  <c:v>-10</c:v>
                </c:pt>
                <c:pt idx="2">
                  <c:v>86.6</c:v>
                </c:pt>
                <c:pt idx="3">
                  <c:v>150.6</c:v>
                </c:pt>
                <c:pt idx="4">
                  <c:v>217.2</c:v>
                </c:pt>
                <c:pt idx="5">
                  <c:v>284.10000000000002</c:v>
                </c:pt>
                <c:pt idx="6">
                  <c:v>327.10000000000002</c:v>
                </c:pt>
                <c:pt idx="7">
                  <c:v>444.90000000000003</c:v>
                </c:pt>
                <c:pt idx="8">
                  <c:v>363.5</c:v>
                </c:pt>
                <c:pt idx="9">
                  <c:v>425.3</c:v>
                </c:pt>
                <c:pt idx="10">
                  <c:v>479.1</c:v>
                </c:pt>
                <c:pt idx="11">
                  <c:v>552.70000000000005</c:v>
                </c:pt>
                <c:pt idx="12">
                  <c:v>573.20000000000005</c:v>
                </c:pt>
                <c:pt idx="13">
                  <c:v>616.20000000000005</c:v>
                </c:pt>
                <c:pt idx="14">
                  <c:v>533.80000000000007</c:v>
                </c:pt>
                <c:pt idx="15">
                  <c:v>616.90000000000009</c:v>
                </c:pt>
                <c:pt idx="16">
                  <c:v>769.7</c:v>
                </c:pt>
                <c:pt idx="17">
                  <c:v>687.90000000000009</c:v>
                </c:pt>
                <c:pt idx="18">
                  <c:v>614.60000000000014</c:v>
                </c:pt>
                <c:pt idx="19">
                  <c:v>738.70000000000016</c:v>
                </c:pt>
                <c:pt idx="20">
                  <c:v>864.70000000000016</c:v>
                </c:pt>
                <c:pt idx="21">
                  <c:v>785.50000000000011</c:v>
                </c:pt>
                <c:pt idx="22">
                  <c:v>871.60000000000014</c:v>
                </c:pt>
                <c:pt idx="23">
                  <c:v>761.80000000000018</c:v>
                </c:pt>
                <c:pt idx="24">
                  <c:v>870.4000000000002</c:v>
                </c:pt>
                <c:pt idx="25">
                  <c:v>749.20000000000016</c:v>
                </c:pt>
                <c:pt idx="26">
                  <c:v>695.9000000000002</c:v>
                </c:pt>
                <c:pt idx="27">
                  <c:v>798.20000000000016</c:v>
                </c:pt>
                <c:pt idx="28">
                  <c:v>846.10000000000014</c:v>
                </c:pt>
                <c:pt idx="29">
                  <c:v>959.60000000000014</c:v>
                </c:pt>
                <c:pt idx="30">
                  <c:v>894.10000000000014</c:v>
                </c:pt>
                <c:pt idx="31">
                  <c:v>773.10000000000014</c:v>
                </c:pt>
                <c:pt idx="32">
                  <c:v>832.90000000000009</c:v>
                </c:pt>
                <c:pt idx="33">
                  <c:v>915.10000000000014</c:v>
                </c:pt>
                <c:pt idx="34">
                  <c:v>772.90000000000009</c:v>
                </c:pt>
                <c:pt idx="35">
                  <c:v>887.10000000000014</c:v>
                </c:pt>
                <c:pt idx="36">
                  <c:v>997.50000000000011</c:v>
                </c:pt>
                <c:pt idx="37">
                  <c:v>1136.6000000000001</c:v>
                </c:pt>
                <c:pt idx="38">
                  <c:v>1248.4000000000001</c:v>
                </c:pt>
                <c:pt idx="39">
                  <c:v>1030.2</c:v>
                </c:pt>
                <c:pt idx="40">
                  <c:v>900.40000000000009</c:v>
                </c:pt>
                <c:pt idx="41">
                  <c:v>711.60000000000014</c:v>
                </c:pt>
                <c:pt idx="42">
                  <c:v>566.80000000000018</c:v>
                </c:pt>
                <c:pt idx="43">
                  <c:v>790.20000000000016</c:v>
                </c:pt>
                <c:pt idx="44">
                  <c:v>912.00000000000011</c:v>
                </c:pt>
                <c:pt idx="45">
                  <c:v>1045</c:v>
                </c:pt>
                <c:pt idx="46">
                  <c:v>1254</c:v>
                </c:pt>
                <c:pt idx="47">
                  <c:v>1316.2</c:v>
                </c:pt>
                <c:pt idx="48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7-614D-8EE4-474C397EA7AF}"/>
            </c:ext>
          </c:extLst>
        </c:ser>
        <c:ser>
          <c:idx val="1"/>
          <c:order val="1"/>
          <c:tx>
            <c:strRef>
              <c:f>directional_sell_at_time!$O$1</c:f>
              <c:strCache>
                <c:ptCount val="1"/>
                <c:pt idx="0">
                  <c:v>pe 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directional_sell_at_time!$O$2:$O$50</c:f>
              <c:numCache>
                <c:formatCode>General</c:formatCode>
                <c:ptCount val="49"/>
                <c:pt idx="0">
                  <c:v>-12</c:v>
                </c:pt>
                <c:pt idx="1">
                  <c:v>89.4</c:v>
                </c:pt>
                <c:pt idx="2">
                  <c:v>44.900000000000006</c:v>
                </c:pt>
                <c:pt idx="3">
                  <c:v>-13.599999999999994</c:v>
                </c:pt>
                <c:pt idx="4">
                  <c:v>112.60000000000001</c:v>
                </c:pt>
                <c:pt idx="5">
                  <c:v>10.000000000000014</c:v>
                </c:pt>
                <c:pt idx="6">
                  <c:v>-32.599999999999987</c:v>
                </c:pt>
                <c:pt idx="7">
                  <c:v>-134.69999999999999</c:v>
                </c:pt>
                <c:pt idx="8">
                  <c:v>-41.299999999999983</c:v>
                </c:pt>
                <c:pt idx="9">
                  <c:v>-106.69999999999999</c:v>
                </c:pt>
                <c:pt idx="10">
                  <c:v>-203.39999999999998</c:v>
                </c:pt>
                <c:pt idx="11">
                  <c:v>-277.79999999999995</c:v>
                </c:pt>
                <c:pt idx="12">
                  <c:v>-371.19999999999993</c:v>
                </c:pt>
                <c:pt idx="13">
                  <c:v>-245.69999999999993</c:v>
                </c:pt>
                <c:pt idx="14">
                  <c:v>-183.89999999999992</c:v>
                </c:pt>
                <c:pt idx="15">
                  <c:v>-262.89999999999992</c:v>
                </c:pt>
                <c:pt idx="16">
                  <c:v>-377.59999999999991</c:v>
                </c:pt>
                <c:pt idx="17">
                  <c:v>-285.59999999999991</c:v>
                </c:pt>
                <c:pt idx="18">
                  <c:v>-206.2999999999999</c:v>
                </c:pt>
                <c:pt idx="19">
                  <c:v>-288.39999999999986</c:v>
                </c:pt>
                <c:pt idx="20">
                  <c:v>-197.49999999999986</c:v>
                </c:pt>
                <c:pt idx="21">
                  <c:v>-51.099999999999852</c:v>
                </c:pt>
                <c:pt idx="22">
                  <c:v>-158.29999999999984</c:v>
                </c:pt>
                <c:pt idx="23">
                  <c:v>-81.799999999999841</c:v>
                </c:pt>
                <c:pt idx="24">
                  <c:v>-215.59999999999985</c:v>
                </c:pt>
                <c:pt idx="25">
                  <c:v>-78.099999999999852</c:v>
                </c:pt>
                <c:pt idx="26">
                  <c:v>79.600000000000136</c:v>
                </c:pt>
                <c:pt idx="27">
                  <c:v>-2.8999999999998636</c:v>
                </c:pt>
                <c:pt idx="28">
                  <c:v>98.600000000000136</c:v>
                </c:pt>
                <c:pt idx="29">
                  <c:v>53.000000000000135</c:v>
                </c:pt>
                <c:pt idx="30">
                  <c:v>158.80000000000013</c:v>
                </c:pt>
                <c:pt idx="31">
                  <c:v>260.70000000000016</c:v>
                </c:pt>
                <c:pt idx="32">
                  <c:v>344.10000000000014</c:v>
                </c:pt>
                <c:pt idx="33">
                  <c:v>442.20000000000016</c:v>
                </c:pt>
                <c:pt idx="34">
                  <c:v>346.60000000000014</c:v>
                </c:pt>
                <c:pt idx="35">
                  <c:v>234.20000000000013</c:v>
                </c:pt>
                <c:pt idx="36">
                  <c:v>129.20000000000013</c:v>
                </c:pt>
                <c:pt idx="37">
                  <c:v>-14.999999999999858</c:v>
                </c:pt>
                <c:pt idx="38">
                  <c:v>-64.299999999999855</c:v>
                </c:pt>
                <c:pt idx="39">
                  <c:v>119.70000000000014</c:v>
                </c:pt>
                <c:pt idx="40">
                  <c:v>-9.9999999999998437</c:v>
                </c:pt>
                <c:pt idx="41">
                  <c:v>-133.19999999999985</c:v>
                </c:pt>
                <c:pt idx="42">
                  <c:v>57.900000000000148</c:v>
                </c:pt>
                <c:pt idx="43">
                  <c:v>226.50000000000014</c:v>
                </c:pt>
                <c:pt idx="44">
                  <c:v>137.90000000000015</c:v>
                </c:pt>
                <c:pt idx="45">
                  <c:v>277.30000000000018</c:v>
                </c:pt>
                <c:pt idx="46">
                  <c:v>86.600000000000193</c:v>
                </c:pt>
                <c:pt idx="47">
                  <c:v>-58.499999999999801</c:v>
                </c:pt>
                <c:pt idx="48">
                  <c:v>-202.29999999999981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7-614D-8EE4-474C397EA7AF}"/>
            </c:ext>
          </c:extLst>
        </c:ser>
        <c:ser>
          <c:idx val="2"/>
          <c:order val="2"/>
          <c:tx>
            <c:strRef>
              <c:f>directional_sell_at_time!$P$1</c:f>
              <c:strCache>
                <c:ptCount val="1"/>
                <c:pt idx="0">
                  <c:v>total 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directional_sell_at_time!$P$2:$P$50</c:f>
              <c:numCache>
                <c:formatCode>General</c:formatCode>
                <c:ptCount val="49"/>
                <c:pt idx="0">
                  <c:v>20.700000000000003</c:v>
                </c:pt>
                <c:pt idx="1">
                  <c:v>79.400000000000006</c:v>
                </c:pt>
                <c:pt idx="2">
                  <c:v>131.5</c:v>
                </c:pt>
                <c:pt idx="3">
                  <c:v>137</c:v>
                </c:pt>
                <c:pt idx="4">
                  <c:v>329.8</c:v>
                </c:pt>
                <c:pt idx="5">
                  <c:v>294.10000000000002</c:v>
                </c:pt>
                <c:pt idx="6">
                  <c:v>294.50000000000006</c:v>
                </c:pt>
                <c:pt idx="7">
                  <c:v>310.20000000000005</c:v>
                </c:pt>
                <c:pt idx="8">
                  <c:v>322.20000000000005</c:v>
                </c:pt>
                <c:pt idx="9">
                  <c:v>318.60000000000002</c:v>
                </c:pt>
                <c:pt idx="10">
                  <c:v>275.70000000000005</c:v>
                </c:pt>
                <c:pt idx="11">
                  <c:v>274.90000000000009</c:v>
                </c:pt>
                <c:pt idx="12">
                  <c:v>202.00000000000011</c:v>
                </c:pt>
                <c:pt idx="13">
                  <c:v>370.50000000000011</c:v>
                </c:pt>
                <c:pt idx="14">
                  <c:v>349.90000000000015</c:v>
                </c:pt>
                <c:pt idx="15">
                  <c:v>354.00000000000017</c:v>
                </c:pt>
                <c:pt idx="16">
                  <c:v>392.10000000000014</c:v>
                </c:pt>
                <c:pt idx="17">
                  <c:v>402.30000000000018</c:v>
                </c:pt>
                <c:pt idx="18">
                  <c:v>408.30000000000024</c:v>
                </c:pt>
                <c:pt idx="19">
                  <c:v>450.3000000000003</c:v>
                </c:pt>
                <c:pt idx="20">
                  <c:v>667.20000000000027</c:v>
                </c:pt>
                <c:pt idx="21">
                  <c:v>734.40000000000032</c:v>
                </c:pt>
                <c:pt idx="22">
                  <c:v>713.3000000000003</c:v>
                </c:pt>
                <c:pt idx="23">
                  <c:v>680.00000000000034</c:v>
                </c:pt>
                <c:pt idx="24">
                  <c:v>654.80000000000041</c:v>
                </c:pt>
                <c:pt idx="25">
                  <c:v>671.10000000000036</c:v>
                </c:pt>
                <c:pt idx="26">
                  <c:v>775.50000000000034</c:v>
                </c:pt>
                <c:pt idx="27">
                  <c:v>795.3000000000003</c:v>
                </c:pt>
                <c:pt idx="28">
                  <c:v>944.70000000000027</c:v>
                </c:pt>
                <c:pt idx="29">
                  <c:v>1012.6000000000003</c:v>
                </c:pt>
                <c:pt idx="30">
                  <c:v>1052.9000000000003</c:v>
                </c:pt>
                <c:pt idx="31">
                  <c:v>1033.8000000000002</c:v>
                </c:pt>
                <c:pt idx="32">
                  <c:v>1177.0000000000002</c:v>
                </c:pt>
                <c:pt idx="33">
                  <c:v>1357.3000000000002</c:v>
                </c:pt>
                <c:pt idx="34">
                  <c:v>1119.5000000000002</c:v>
                </c:pt>
                <c:pt idx="35">
                  <c:v>1121.3000000000002</c:v>
                </c:pt>
                <c:pt idx="36">
                  <c:v>1126.7000000000003</c:v>
                </c:pt>
                <c:pt idx="37">
                  <c:v>1121.6000000000004</c:v>
                </c:pt>
                <c:pt idx="38">
                  <c:v>1184.1000000000001</c:v>
                </c:pt>
                <c:pt idx="39">
                  <c:v>1149.9000000000001</c:v>
                </c:pt>
                <c:pt idx="40">
                  <c:v>890.4000000000002</c:v>
                </c:pt>
                <c:pt idx="41">
                  <c:v>578.40000000000032</c:v>
                </c:pt>
                <c:pt idx="42">
                  <c:v>624.70000000000027</c:v>
                </c:pt>
                <c:pt idx="43">
                  <c:v>1016.7000000000003</c:v>
                </c:pt>
                <c:pt idx="44">
                  <c:v>1049.9000000000003</c:v>
                </c:pt>
                <c:pt idx="45">
                  <c:v>1322.3000000000002</c:v>
                </c:pt>
                <c:pt idx="46">
                  <c:v>1340.6000000000001</c:v>
                </c:pt>
                <c:pt idx="47">
                  <c:v>1257.7000000000003</c:v>
                </c:pt>
                <c:pt idx="48">
                  <c:v>1026.7000000000003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7-614D-8EE4-474C397E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618607"/>
        <c:axId val="1234620319"/>
      </c:lineChart>
      <c:catAx>
        <c:axId val="123461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20319"/>
        <c:crosses val="autoZero"/>
        <c:auto val="1"/>
        <c:lblAlgn val="ctr"/>
        <c:lblOffset val="100"/>
        <c:noMultiLvlLbl val="0"/>
      </c:catAx>
      <c:valAx>
        <c:axId val="12346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1</xdr:row>
      <xdr:rowOff>114300</xdr:rowOff>
    </xdr:from>
    <xdr:to>
      <xdr:col>25</xdr:col>
      <xdr:colOff>406400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AB7FF-7D1F-CE2C-2C91-809AA15DB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D935-5D50-854D-A366-8C7B095FEADC}">
  <dimension ref="A1:P50"/>
  <sheetViews>
    <sheetView tabSelected="1" workbookViewId="0">
      <selection activeCell="M53" sqref="M53"/>
    </sheetView>
  </sheetViews>
  <sheetFormatPr baseColWidth="10" defaultRowHeight="16" x14ac:dyDescent="0.2"/>
  <cols>
    <col min="2" max="2" width="12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14</v>
      </c>
      <c r="O1" t="s">
        <v>15</v>
      </c>
      <c r="P1" t="s">
        <v>16</v>
      </c>
    </row>
    <row r="2" spans="1:16" x14ac:dyDescent="0.2">
      <c r="A2" t="s">
        <v>12</v>
      </c>
      <c r="B2" s="1">
        <v>45175</v>
      </c>
      <c r="C2" t="s">
        <v>13</v>
      </c>
      <c r="D2">
        <v>40</v>
      </c>
      <c r="E2">
        <v>54.8</v>
      </c>
      <c r="F2">
        <v>32.700000000000003</v>
      </c>
      <c r="G2">
        <v>1</v>
      </c>
      <c r="H2">
        <v>1</v>
      </c>
      <c r="I2">
        <v>124.95</v>
      </c>
      <c r="J2">
        <v>-12</v>
      </c>
      <c r="K2">
        <v>1</v>
      </c>
      <c r="L2">
        <v>1</v>
      </c>
      <c r="N2">
        <f>F2</f>
        <v>32.700000000000003</v>
      </c>
      <c r="O2">
        <f>J2</f>
        <v>-12</v>
      </c>
      <c r="P2">
        <f>N2+O2</f>
        <v>20.700000000000003</v>
      </c>
    </row>
    <row r="3" spans="1:16" x14ac:dyDescent="0.2">
      <c r="A3" t="s">
        <v>12</v>
      </c>
      <c r="B3" s="1">
        <v>45182</v>
      </c>
      <c r="C3" t="s">
        <v>13</v>
      </c>
      <c r="D3">
        <v>40</v>
      </c>
      <c r="E3">
        <v>106.65</v>
      </c>
      <c r="F3">
        <v>-42.7</v>
      </c>
      <c r="G3">
        <v>1</v>
      </c>
      <c r="H3">
        <v>0</v>
      </c>
      <c r="I3">
        <v>101.55</v>
      </c>
      <c r="J3">
        <v>101.4</v>
      </c>
      <c r="K3">
        <v>0</v>
      </c>
      <c r="L3">
        <v>0</v>
      </c>
      <c r="N3">
        <f>F3+N2</f>
        <v>-10</v>
      </c>
      <c r="O3">
        <f>J3+O2</f>
        <v>89.4</v>
      </c>
      <c r="P3">
        <f t="shared" ref="P3:P50" si="0">N3+O3</f>
        <v>79.400000000000006</v>
      </c>
    </row>
    <row r="4" spans="1:16" x14ac:dyDescent="0.2">
      <c r="A4" t="s">
        <v>12</v>
      </c>
      <c r="B4" s="1">
        <v>45189</v>
      </c>
      <c r="C4" t="s">
        <v>13</v>
      </c>
      <c r="D4">
        <v>40</v>
      </c>
      <c r="E4">
        <v>96.6</v>
      </c>
      <c r="F4">
        <v>96.6</v>
      </c>
      <c r="G4">
        <v>0</v>
      </c>
      <c r="H4">
        <v>0</v>
      </c>
      <c r="I4">
        <v>111.3</v>
      </c>
      <c r="J4">
        <v>-44.5</v>
      </c>
      <c r="K4">
        <v>1</v>
      </c>
      <c r="L4">
        <v>0</v>
      </c>
      <c r="N4">
        <f t="shared" ref="N4:N50" si="1">F4+N3</f>
        <v>86.6</v>
      </c>
      <c r="O4">
        <f t="shared" ref="O4:O50" si="2">J4+O3</f>
        <v>44.900000000000006</v>
      </c>
      <c r="P4">
        <f t="shared" si="0"/>
        <v>131.5</v>
      </c>
    </row>
    <row r="5" spans="1:16" x14ac:dyDescent="0.2">
      <c r="A5" t="s">
        <v>12</v>
      </c>
      <c r="B5" s="1">
        <v>45197</v>
      </c>
      <c r="C5" t="s">
        <v>13</v>
      </c>
      <c r="D5">
        <v>40</v>
      </c>
      <c r="E5">
        <v>106.85</v>
      </c>
      <c r="F5">
        <v>64</v>
      </c>
      <c r="G5">
        <v>1</v>
      </c>
      <c r="H5">
        <v>1</v>
      </c>
      <c r="I5">
        <v>146.30000000000001</v>
      </c>
      <c r="J5">
        <v>-58.5</v>
      </c>
      <c r="K5">
        <v>1</v>
      </c>
      <c r="L5">
        <v>0</v>
      </c>
      <c r="N5">
        <f t="shared" si="1"/>
        <v>150.6</v>
      </c>
      <c r="O5">
        <f t="shared" si="2"/>
        <v>-13.599999999999994</v>
      </c>
      <c r="P5">
        <f t="shared" si="0"/>
        <v>137</v>
      </c>
    </row>
    <row r="6" spans="1:16" x14ac:dyDescent="0.2">
      <c r="A6" t="s">
        <v>12</v>
      </c>
      <c r="B6" s="1">
        <v>45203</v>
      </c>
      <c r="C6" t="s">
        <v>13</v>
      </c>
      <c r="D6">
        <v>40</v>
      </c>
      <c r="E6">
        <v>66.8</v>
      </c>
      <c r="F6">
        <v>66.599999999999994</v>
      </c>
      <c r="G6">
        <v>0</v>
      </c>
      <c r="H6">
        <v>0</v>
      </c>
      <c r="I6">
        <v>163.19999999999999</v>
      </c>
      <c r="J6">
        <v>126.2</v>
      </c>
      <c r="K6">
        <v>0</v>
      </c>
      <c r="L6">
        <v>0</v>
      </c>
      <c r="N6">
        <f t="shared" si="1"/>
        <v>217.2</v>
      </c>
      <c r="O6">
        <f t="shared" si="2"/>
        <v>112.60000000000001</v>
      </c>
      <c r="P6">
        <f t="shared" si="0"/>
        <v>329.8</v>
      </c>
    </row>
    <row r="7" spans="1:16" x14ac:dyDescent="0.2">
      <c r="A7" t="s">
        <v>12</v>
      </c>
      <c r="B7" s="1">
        <v>45210</v>
      </c>
      <c r="C7" t="s">
        <v>13</v>
      </c>
      <c r="D7">
        <v>40</v>
      </c>
      <c r="E7">
        <v>67.05</v>
      </c>
      <c r="F7">
        <v>66.900000000000006</v>
      </c>
      <c r="G7">
        <v>0</v>
      </c>
      <c r="H7">
        <v>0</v>
      </c>
      <c r="I7">
        <v>128.30000000000001</v>
      </c>
      <c r="J7">
        <v>-102.6</v>
      </c>
      <c r="K7">
        <v>2</v>
      </c>
      <c r="L7">
        <v>1</v>
      </c>
      <c r="N7">
        <f t="shared" si="1"/>
        <v>284.10000000000002</v>
      </c>
      <c r="O7">
        <f t="shared" si="2"/>
        <v>10.000000000000014</v>
      </c>
      <c r="P7">
        <f t="shared" si="0"/>
        <v>294.10000000000002</v>
      </c>
    </row>
    <row r="8" spans="1:16" x14ac:dyDescent="0.2">
      <c r="A8" t="s">
        <v>12</v>
      </c>
      <c r="B8" s="1">
        <v>45217</v>
      </c>
      <c r="C8" t="s">
        <v>13</v>
      </c>
      <c r="D8">
        <v>40</v>
      </c>
      <c r="E8">
        <v>71.8</v>
      </c>
      <c r="F8">
        <v>43</v>
      </c>
      <c r="G8">
        <v>1</v>
      </c>
      <c r="H8">
        <v>1</v>
      </c>
      <c r="I8">
        <v>106.6</v>
      </c>
      <c r="J8">
        <v>-42.6</v>
      </c>
      <c r="K8">
        <v>1</v>
      </c>
      <c r="L8">
        <v>0</v>
      </c>
      <c r="N8">
        <f t="shared" si="1"/>
        <v>327.10000000000002</v>
      </c>
      <c r="O8">
        <f t="shared" si="2"/>
        <v>-32.599999999999987</v>
      </c>
      <c r="P8">
        <f t="shared" si="0"/>
        <v>294.50000000000006</v>
      </c>
    </row>
    <row r="9" spans="1:16" x14ac:dyDescent="0.2">
      <c r="A9" t="s">
        <v>12</v>
      </c>
      <c r="B9" s="1">
        <v>45225</v>
      </c>
      <c r="C9" t="s">
        <v>13</v>
      </c>
      <c r="D9">
        <v>40</v>
      </c>
      <c r="E9">
        <v>117.95</v>
      </c>
      <c r="F9">
        <v>117.8</v>
      </c>
      <c r="G9">
        <v>0</v>
      </c>
      <c r="H9">
        <v>0</v>
      </c>
      <c r="I9">
        <v>127.65</v>
      </c>
      <c r="J9">
        <v>-102.1</v>
      </c>
      <c r="K9">
        <v>2</v>
      </c>
      <c r="L9">
        <v>1</v>
      </c>
      <c r="N9">
        <f t="shared" si="1"/>
        <v>444.90000000000003</v>
      </c>
      <c r="O9">
        <f t="shared" si="2"/>
        <v>-134.69999999999999</v>
      </c>
      <c r="P9">
        <f t="shared" si="0"/>
        <v>310.20000000000005</v>
      </c>
    </row>
    <row r="10" spans="1:16" x14ac:dyDescent="0.2">
      <c r="A10" t="s">
        <v>12</v>
      </c>
      <c r="B10" s="1">
        <v>45231</v>
      </c>
      <c r="C10" t="s">
        <v>13</v>
      </c>
      <c r="D10">
        <v>40</v>
      </c>
      <c r="E10">
        <v>101.8</v>
      </c>
      <c r="F10">
        <v>-81.400000000000006</v>
      </c>
      <c r="G10">
        <v>2</v>
      </c>
      <c r="H10">
        <v>1</v>
      </c>
      <c r="I10">
        <v>93.45</v>
      </c>
      <c r="J10">
        <v>93.4</v>
      </c>
      <c r="K10">
        <v>0</v>
      </c>
      <c r="L10">
        <v>0</v>
      </c>
      <c r="N10">
        <f t="shared" si="1"/>
        <v>363.5</v>
      </c>
      <c r="O10">
        <f t="shared" si="2"/>
        <v>-41.299999999999983</v>
      </c>
      <c r="P10">
        <f t="shared" si="0"/>
        <v>322.20000000000005</v>
      </c>
    </row>
    <row r="11" spans="1:16" x14ac:dyDescent="0.2">
      <c r="A11" t="s">
        <v>12</v>
      </c>
      <c r="B11" s="1">
        <v>45238</v>
      </c>
      <c r="C11" t="s">
        <v>13</v>
      </c>
      <c r="D11">
        <v>40</v>
      </c>
      <c r="E11">
        <v>61.85</v>
      </c>
      <c r="F11">
        <v>61.8</v>
      </c>
      <c r="G11">
        <v>0</v>
      </c>
      <c r="H11">
        <v>0</v>
      </c>
      <c r="I11">
        <v>130.85</v>
      </c>
      <c r="J11">
        <v>-65.400000000000006</v>
      </c>
      <c r="K11">
        <v>1</v>
      </c>
      <c r="L11">
        <v>1</v>
      </c>
      <c r="N11">
        <f t="shared" si="1"/>
        <v>425.3</v>
      </c>
      <c r="O11">
        <f t="shared" si="2"/>
        <v>-106.69999999999999</v>
      </c>
      <c r="P11">
        <f t="shared" si="0"/>
        <v>318.60000000000002</v>
      </c>
    </row>
    <row r="12" spans="1:16" x14ac:dyDescent="0.2">
      <c r="A12" t="s">
        <v>12</v>
      </c>
      <c r="B12" s="1">
        <v>45245</v>
      </c>
      <c r="C12" t="s">
        <v>13</v>
      </c>
      <c r="D12">
        <v>40</v>
      </c>
      <c r="E12">
        <v>53.95</v>
      </c>
      <c r="F12">
        <v>53.8</v>
      </c>
      <c r="G12">
        <v>0</v>
      </c>
      <c r="H12">
        <v>0</v>
      </c>
      <c r="I12">
        <v>120.85</v>
      </c>
      <c r="J12">
        <v>-96.7</v>
      </c>
      <c r="K12">
        <v>2</v>
      </c>
      <c r="L12">
        <v>1</v>
      </c>
      <c r="N12">
        <f t="shared" si="1"/>
        <v>479.1</v>
      </c>
      <c r="O12">
        <f t="shared" si="2"/>
        <v>-203.39999999999998</v>
      </c>
      <c r="P12">
        <f t="shared" si="0"/>
        <v>275.70000000000005</v>
      </c>
    </row>
    <row r="13" spans="1:16" x14ac:dyDescent="0.2">
      <c r="A13" t="s">
        <v>12</v>
      </c>
      <c r="B13" s="1">
        <v>45252</v>
      </c>
      <c r="C13" t="s">
        <v>13</v>
      </c>
      <c r="D13">
        <v>40</v>
      </c>
      <c r="E13">
        <v>73.7</v>
      </c>
      <c r="F13">
        <v>73.599999999999994</v>
      </c>
      <c r="G13">
        <v>0</v>
      </c>
      <c r="H13">
        <v>0</v>
      </c>
      <c r="I13">
        <v>93.05</v>
      </c>
      <c r="J13">
        <v>-74.400000000000006</v>
      </c>
      <c r="K13">
        <v>2</v>
      </c>
      <c r="L13">
        <v>1</v>
      </c>
      <c r="N13">
        <f t="shared" si="1"/>
        <v>552.70000000000005</v>
      </c>
      <c r="O13">
        <f t="shared" si="2"/>
        <v>-277.79999999999995</v>
      </c>
      <c r="P13">
        <f t="shared" si="0"/>
        <v>274.90000000000009</v>
      </c>
    </row>
    <row r="14" spans="1:16" x14ac:dyDescent="0.2">
      <c r="A14" t="s">
        <v>12</v>
      </c>
      <c r="B14" s="1">
        <v>45260</v>
      </c>
      <c r="C14" t="s">
        <v>13</v>
      </c>
      <c r="D14">
        <v>40</v>
      </c>
      <c r="E14">
        <v>107.55</v>
      </c>
      <c r="F14">
        <v>20.5</v>
      </c>
      <c r="G14">
        <v>0</v>
      </c>
      <c r="H14">
        <v>0</v>
      </c>
      <c r="I14">
        <v>116.8</v>
      </c>
      <c r="J14">
        <v>-93.4</v>
      </c>
      <c r="K14">
        <v>2</v>
      </c>
      <c r="L14">
        <v>1</v>
      </c>
      <c r="N14">
        <f t="shared" si="1"/>
        <v>573.20000000000005</v>
      </c>
      <c r="O14">
        <f t="shared" si="2"/>
        <v>-371.19999999999993</v>
      </c>
      <c r="P14">
        <f t="shared" si="0"/>
        <v>202.00000000000011</v>
      </c>
    </row>
    <row r="15" spans="1:16" x14ac:dyDescent="0.2">
      <c r="A15" t="s">
        <v>12</v>
      </c>
      <c r="B15" s="1">
        <v>45266</v>
      </c>
      <c r="C15" t="s">
        <v>13</v>
      </c>
      <c r="D15">
        <v>40</v>
      </c>
      <c r="E15">
        <v>131.69999999999999</v>
      </c>
      <c r="F15">
        <v>43</v>
      </c>
      <c r="G15">
        <v>1</v>
      </c>
      <c r="H15">
        <v>1</v>
      </c>
      <c r="I15">
        <v>125.55</v>
      </c>
      <c r="J15">
        <v>125.5</v>
      </c>
      <c r="K15">
        <v>0</v>
      </c>
      <c r="L15">
        <v>0</v>
      </c>
      <c r="N15">
        <f t="shared" si="1"/>
        <v>616.20000000000005</v>
      </c>
      <c r="O15">
        <f t="shared" si="2"/>
        <v>-245.69999999999993</v>
      </c>
      <c r="P15">
        <f t="shared" si="0"/>
        <v>370.50000000000011</v>
      </c>
    </row>
    <row r="16" spans="1:16" x14ac:dyDescent="0.2">
      <c r="A16" t="s">
        <v>12</v>
      </c>
      <c r="B16" s="1">
        <v>45273</v>
      </c>
      <c r="C16" t="s">
        <v>13</v>
      </c>
      <c r="D16">
        <v>40</v>
      </c>
      <c r="E16">
        <v>102.95</v>
      </c>
      <c r="F16">
        <v>-82.4</v>
      </c>
      <c r="G16">
        <v>2</v>
      </c>
      <c r="H16">
        <v>1</v>
      </c>
      <c r="I16">
        <v>61.85</v>
      </c>
      <c r="J16">
        <v>61.8</v>
      </c>
      <c r="K16">
        <v>0</v>
      </c>
      <c r="L16">
        <v>0</v>
      </c>
      <c r="N16">
        <f t="shared" si="1"/>
        <v>533.80000000000007</v>
      </c>
      <c r="O16">
        <f t="shared" si="2"/>
        <v>-183.89999999999992</v>
      </c>
      <c r="P16">
        <f t="shared" si="0"/>
        <v>349.90000000000015</v>
      </c>
    </row>
    <row r="17" spans="1:16" x14ac:dyDescent="0.2">
      <c r="A17" t="s">
        <v>12</v>
      </c>
      <c r="B17" s="1">
        <v>45280</v>
      </c>
      <c r="C17" t="s">
        <v>13</v>
      </c>
      <c r="D17">
        <v>40</v>
      </c>
      <c r="E17">
        <v>83.15</v>
      </c>
      <c r="F17">
        <v>83.1</v>
      </c>
      <c r="G17">
        <v>0</v>
      </c>
      <c r="H17">
        <v>0</v>
      </c>
      <c r="I17">
        <v>98.8</v>
      </c>
      <c r="J17">
        <v>-79</v>
      </c>
      <c r="K17">
        <v>2</v>
      </c>
      <c r="L17">
        <v>1</v>
      </c>
      <c r="N17">
        <f t="shared" si="1"/>
        <v>616.90000000000009</v>
      </c>
      <c r="O17">
        <f t="shared" si="2"/>
        <v>-262.89999999999992</v>
      </c>
      <c r="P17">
        <f t="shared" si="0"/>
        <v>354.00000000000017</v>
      </c>
    </row>
    <row r="18" spans="1:16" x14ac:dyDescent="0.2">
      <c r="A18" t="s">
        <v>12</v>
      </c>
      <c r="B18" s="1">
        <v>45288</v>
      </c>
      <c r="C18" t="s">
        <v>13</v>
      </c>
      <c r="D18">
        <v>40</v>
      </c>
      <c r="E18">
        <v>162.94999999999999</v>
      </c>
      <c r="F18">
        <v>152.80000000000001</v>
      </c>
      <c r="G18">
        <v>0</v>
      </c>
      <c r="H18">
        <v>0</v>
      </c>
      <c r="I18">
        <v>143.35</v>
      </c>
      <c r="J18">
        <v>-114.7</v>
      </c>
      <c r="K18">
        <v>2</v>
      </c>
      <c r="L18">
        <v>1</v>
      </c>
      <c r="N18">
        <f t="shared" si="1"/>
        <v>769.7</v>
      </c>
      <c r="O18">
        <f t="shared" si="2"/>
        <v>-377.59999999999991</v>
      </c>
      <c r="P18">
        <f t="shared" si="0"/>
        <v>392.10000000000014</v>
      </c>
    </row>
    <row r="19" spans="1:16" x14ac:dyDescent="0.2">
      <c r="A19" t="s">
        <v>12</v>
      </c>
      <c r="B19" s="1">
        <v>45294</v>
      </c>
      <c r="C19" t="s">
        <v>13</v>
      </c>
      <c r="D19">
        <v>40</v>
      </c>
      <c r="E19">
        <v>102.25</v>
      </c>
      <c r="F19">
        <v>-81.8</v>
      </c>
      <c r="G19">
        <v>2</v>
      </c>
      <c r="H19">
        <v>1</v>
      </c>
      <c r="I19">
        <v>92</v>
      </c>
      <c r="J19">
        <v>92</v>
      </c>
      <c r="K19">
        <v>0</v>
      </c>
      <c r="L19">
        <v>0</v>
      </c>
      <c r="N19">
        <f t="shared" si="1"/>
        <v>687.90000000000009</v>
      </c>
      <c r="O19">
        <f t="shared" si="2"/>
        <v>-285.59999999999991</v>
      </c>
      <c r="P19">
        <f t="shared" si="0"/>
        <v>402.30000000000018</v>
      </c>
    </row>
    <row r="20" spans="1:16" x14ac:dyDescent="0.2">
      <c r="A20" t="s">
        <v>12</v>
      </c>
      <c r="B20" s="1">
        <v>45301</v>
      </c>
      <c r="C20" t="s">
        <v>13</v>
      </c>
      <c r="D20">
        <v>40</v>
      </c>
      <c r="E20">
        <v>91.65</v>
      </c>
      <c r="F20">
        <v>-73.3</v>
      </c>
      <c r="G20">
        <v>2</v>
      </c>
      <c r="H20">
        <v>1</v>
      </c>
      <c r="I20">
        <v>132.19999999999999</v>
      </c>
      <c r="J20">
        <v>79.3</v>
      </c>
      <c r="K20">
        <v>1</v>
      </c>
      <c r="L20">
        <v>1</v>
      </c>
      <c r="N20">
        <f t="shared" si="1"/>
        <v>614.60000000000014</v>
      </c>
      <c r="O20">
        <f t="shared" si="2"/>
        <v>-206.2999999999999</v>
      </c>
      <c r="P20">
        <f t="shared" si="0"/>
        <v>408.30000000000024</v>
      </c>
    </row>
    <row r="21" spans="1:16" x14ac:dyDescent="0.2">
      <c r="A21" t="s">
        <v>12</v>
      </c>
      <c r="B21" s="1">
        <v>45308</v>
      </c>
      <c r="C21" t="s">
        <v>13</v>
      </c>
      <c r="D21">
        <v>40</v>
      </c>
      <c r="E21">
        <v>124.25</v>
      </c>
      <c r="F21">
        <v>124.1</v>
      </c>
      <c r="G21">
        <v>0</v>
      </c>
      <c r="H21">
        <v>0</v>
      </c>
      <c r="I21">
        <v>205.3</v>
      </c>
      <c r="J21">
        <v>-82.1</v>
      </c>
      <c r="K21">
        <v>1</v>
      </c>
      <c r="L21">
        <v>0</v>
      </c>
      <c r="N21">
        <f t="shared" si="1"/>
        <v>738.70000000000016</v>
      </c>
      <c r="O21">
        <f t="shared" si="2"/>
        <v>-288.39999999999986</v>
      </c>
      <c r="P21">
        <f t="shared" si="0"/>
        <v>450.3000000000003</v>
      </c>
    </row>
    <row r="22" spans="1:16" x14ac:dyDescent="0.2">
      <c r="A22" t="s">
        <v>12</v>
      </c>
      <c r="B22" s="1">
        <v>45316</v>
      </c>
      <c r="C22" t="s">
        <v>13</v>
      </c>
      <c r="D22">
        <v>40</v>
      </c>
      <c r="E22">
        <v>127.45</v>
      </c>
      <c r="F22">
        <v>126</v>
      </c>
      <c r="G22">
        <v>0</v>
      </c>
      <c r="H22">
        <v>0</v>
      </c>
      <c r="I22">
        <v>213.75</v>
      </c>
      <c r="J22">
        <v>90.9</v>
      </c>
      <c r="K22">
        <v>1</v>
      </c>
      <c r="L22">
        <v>1</v>
      </c>
      <c r="N22">
        <f t="shared" si="1"/>
        <v>864.70000000000016</v>
      </c>
      <c r="O22">
        <f t="shared" si="2"/>
        <v>-197.49999999999986</v>
      </c>
      <c r="P22">
        <f t="shared" si="0"/>
        <v>667.20000000000027</v>
      </c>
    </row>
    <row r="23" spans="1:16" x14ac:dyDescent="0.2">
      <c r="A23" t="s">
        <v>12</v>
      </c>
      <c r="B23" s="1">
        <v>45322</v>
      </c>
      <c r="C23" t="s">
        <v>13</v>
      </c>
      <c r="D23">
        <v>40</v>
      </c>
      <c r="E23">
        <v>197.95</v>
      </c>
      <c r="F23">
        <v>-79.2</v>
      </c>
      <c r="G23">
        <v>1</v>
      </c>
      <c r="H23">
        <v>0</v>
      </c>
      <c r="I23">
        <v>146.5</v>
      </c>
      <c r="J23">
        <v>146.4</v>
      </c>
      <c r="K23">
        <v>0</v>
      </c>
      <c r="L23">
        <v>0</v>
      </c>
      <c r="N23">
        <f t="shared" si="1"/>
        <v>785.50000000000011</v>
      </c>
      <c r="O23">
        <f t="shared" si="2"/>
        <v>-51.099999999999852</v>
      </c>
      <c r="P23">
        <f t="shared" si="0"/>
        <v>734.40000000000032</v>
      </c>
    </row>
    <row r="24" spans="1:16" x14ac:dyDescent="0.2">
      <c r="A24" t="s">
        <v>12</v>
      </c>
      <c r="B24" s="1">
        <v>45329</v>
      </c>
      <c r="C24" t="s">
        <v>13</v>
      </c>
      <c r="D24">
        <v>40</v>
      </c>
      <c r="E24">
        <v>86.2</v>
      </c>
      <c r="F24">
        <v>86.1</v>
      </c>
      <c r="G24">
        <v>0</v>
      </c>
      <c r="H24">
        <v>0</v>
      </c>
      <c r="I24">
        <v>134</v>
      </c>
      <c r="J24">
        <v>-107.2</v>
      </c>
      <c r="K24">
        <v>2</v>
      </c>
      <c r="L24">
        <v>1</v>
      </c>
      <c r="N24">
        <f t="shared" si="1"/>
        <v>871.60000000000014</v>
      </c>
      <c r="O24">
        <f t="shared" si="2"/>
        <v>-158.29999999999984</v>
      </c>
      <c r="P24">
        <f t="shared" si="0"/>
        <v>713.3000000000003</v>
      </c>
    </row>
    <row r="25" spans="1:16" x14ac:dyDescent="0.2">
      <c r="A25" t="s">
        <v>12</v>
      </c>
      <c r="B25" s="1">
        <v>45336</v>
      </c>
      <c r="C25" t="s">
        <v>13</v>
      </c>
      <c r="D25">
        <v>40</v>
      </c>
      <c r="E25">
        <v>137.30000000000001</v>
      </c>
      <c r="F25">
        <v>-109.8</v>
      </c>
      <c r="G25">
        <v>2</v>
      </c>
      <c r="H25">
        <v>1</v>
      </c>
      <c r="I25">
        <v>127.7</v>
      </c>
      <c r="J25">
        <v>76.5</v>
      </c>
      <c r="K25">
        <v>1</v>
      </c>
      <c r="L25">
        <v>1</v>
      </c>
      <c r="N25">
        <f t="shared" si="1"/>
        <v>761.80000000000018</v>
      </c>
      <c r="O25">
        <f t="shared" si="2"/>
        <v>-81.799999999999841</v>
      </c>
      <c r="P25">
        <f t="shared" si="0"/>
        <v>680.00000000000034</v>
      </c>
    </row>
    <row r="26" spans="1:16" x14ac:dyDescent="0.2">
      <c r="A26" t="s">
        <v>12</v>
      </c>
      <c r="B26" s="1">
        <v>45343</v>
      </c>
      <c r="C26" t="s">
        <v>13</v>
      </c>
      <c r="D26">
        <v>40</v>
      </c>
      <c r="E26">
        <v>108.7</v>
      </c>
      <c r="F26">
        <v>108.6</v>
      </c>
      <c r="G26">
        <v>0</v>
      </c>
      <c r="H26">
        <v>0</v>
      </c>
      <c r="I26">
        <v>167.3</v>
      </c>
      <c r="J26">
        <v>-133.80000000000001</v>
      </c>
      <c r="K26">
        <v>2</v>
      </c>
      <c r="L26">
        <v>1</v>
      </c>
      <c r="N26">
        <f t="shared" si="1"/>
        <v>870.4000000000002</v>
      </c>
      <c r="O26">
        <f t="shared" si="2"/>
        <v>-215.59999999999985</v>
      </c>
      <c r="P26">
        <f t="shared" si="0"/>
        <v>654.80000000000041</v>
      </c>
    </row>
    <row r="27" spans="1:16" x14ac:dyDescent="0.2">
      <c r="A27" t="s">
        <v>12</v>
      </c>
      <c r="B27" s="1">
        <v>45351</v>
      </c>
      <c r="C27" t="s">
        <v>13</v>
      </c>
      <c r="D27">
        <v>40</v>
      </c>
      <c r="E27">
        <v>151.5</v>
      </c>
      <c r="F27">
        <v>-121.2</v>
      </c>
      <c r="G27">
        <v>2</v>
      </c>
      <c r="H27">
        <v>1</v>
      </c>
      <c r="I27">
        <v>229.35</v>
      </c>
      <c r="J27">
        <v>137.5</v>
      </c>
      <c r="K27">
        <v>1</v>
      </c>
      <c r="L27">
        <v>1</v>
      </c>
      <c r="N27">
        <f t="shared" si="1"/>
        <v>749.20000000000016</v>
      </c>
      <c r="O27">
        <f t="shared" si="2"/>
        <v>-78.099999999999852</v>
      </c>
      <c r="P27">
        <f t="shared" si="0"/>
        <v>671.10000000000036</v>
      </c>
    </row>
    <row r="28" spans="1:16" x14ac:dyDescent="0.2">
      <c r="A28" t="s">
        <v>12</v>
      </c>
      <c r="B28" s="1">
        <v>45357</v>
      </c>
      <c r="C28" t="s">
        <v>13</v>
      </c>
      <c r="D28">
        <v>40</v>
      </c>
      <c r="E28">
        <v>186.2</v>
      </c>
      <c r="F28">
        <v>-53.3</v>
      </c>
      <c r="G28">
        <v>1</v>
      </c>
      <c r="H28">
        <v>1</v>
      </c>
      <c r="I28">
        <v>157.80000000000001</v>
      </c>
      <c r="J28">
        <v>157.69999999999999</v>
      </c>
      <c r="K28">
        <v>0</v>
      </c>
      <c r="L28">
        <v>0</v>
      </c>
      <c r="N28">
        <f t="shared" si="1"/>
        <v>695.9000000000002</v>
      </c>
      <c r="O28">
        <f t="shared" si="2"/>
        <v>79.600000000000136</v>
      </c>
      <c r="P28">
        <f t="shared" si="0"/>
        <v>775.50000000000034</v>
      </c>
    </row>
    <row r="29" spans="1:16" x14ac:dyDescent="0.2">
      <c r="A29" t="s">
        <v>12</v>
      </c>
      <c r="B29" s="1">
        <v>45364</v>
      </c>
      <c r="C29" t="s">
        <v>13</v>
      </c>
      <c r="D29">
        <v>40</v>
      </c>
      <c r="E29">
        <v>170.6</v>
      </c>
      <c r="F29">
        <v>102.3</v>
      </c>
      <c r="G29">
        <v>1</v>
      </c>
      <c r="H29">
        <v>1</v>
      </c>
      <c r="I29">
        <v>103.15</v>
      </c>
      <c r="J29">
        <v>-82.5</v>
      </c>
      <c r="K29">
        <v>2</v>
      </c>
      <c r="L29">
        <v>1</v>
      </c>
      <c r="N29">
        <f t="shared" si="1"/>
        <v>798.20000000000016</v>
      </c>
      <c r="O29">
        <f t="shared" si="2"/>
        <v>-2.8999999999998636</v>
      </c>
      <c r="P29">
        <f t="shared" si="0"/>
        <v>795.3000000000003</v>
      </c>
    </row>
    <row r="30" spans="1:16" x14ac:dyDescent="0.2">
      <c r="A30" t="s">
        <v>12</v>
      </c>
      <c r="B30" s="1">
        <v>45371</v>
      </c>
      <c r="C30" t="s">
        <v>13</v>
      </c>
      <c r="D30">
        <v>40</v>
      </c>
      <c r="E30">
        <v>100.9</v>
      </c>
      <c r="F30">
        <v>47.9</v>
      </c>
      <c r="G30">
        <v>1</v>
      </c>
      <c r="H30">
        <v>1</v>
      </c>
      <c r="I30">
        <v>169.5</v>
      </c>
      <c r="J30">
        <v>101.5</v>
      </c>
      <c r="K30">
        <v>1</v>
      </c>
      <c r="L30">
        <v>1</v>
      </c>
      <c r="N30">
        <f t="shared" si="1"/>
        <v>846.10000000000014</v>
      </c>
      <c r="O30">
        <f t="shared" si="2"/>
        <v>98.600000000000136</v>
      </c>
      <c r="P30">
        <f t="shared" si="0"/>
        <v>944.70000000000027</v>
      </c>
    </row>
    <row r="31" spans="1:16" x14ac:dyDescent="0.2">
      <c r="A31" t="s">
        <v>12</v>
      </c>
      <c r="B31" s="1">
        <v>45378</v>
      </c>
      <c r="C31" t="s">
        <v>13</v>
      </c>
      <c r="D31">
        <v>40</v>
      </c>
      <c r="E31">
        <v>113.6</v>
      </c>
      <c r="F31">
        <v>113.5</v>
      </c>
      <c r="G31">
        <v>0</v>
      </c>
      <c r="H31">
        <v>0</v>
      </c>
      <c r="I31">
        <v>109.35</v>
      </c>
      <c r="J31">
        <v>-45.6</v>
      </c>
      <c r="K31">
        <v>1</v>
      </c>
      <c r="L31">
        <v>1</v>
      </c>
      <c r="N31">
        <f t="shared" si="1"/>
        <v>959.60000000000014</v>
      </c>
      <c r="O31">
        <f t="shared" si="2"/>
        <v>53.000000000000135</v>
      </c>
      <c r="P31">
        <f t="shared" si="0"/>
        <v>1012.6000000000003</v>
      </c>
    </row>
    <row r="32" spans="1:16" x14ac:dyDescent="0.2">
      <c r="A32" t="s">
        <v>12</v>
      </c>
      <c r="B32" s="1">
        <v>45385</v>
      </c>
      <c r="C32" t="s">
        <v>13</v>
      </c>
      <c r="D32">
        <v>40</v>
      </c>
      <c r="E32">
        <v>81.849999999999994</v>
      </c>
      <c r="F32">
        <v>-65.5</v>
      </c>
      <c r="G32">
        <v>2</v>
      </c>
      <c r="H32">
        <v>1</v>
      </c>
      <c r="I32">
        <v>105.85</v>
      </c>
      <c r="J32">
        <v>105.8</v>
      </c>
      <c r="K32">
        <v>0</v>
      </c>
      <c r="L32">
        <v>0</v>
      </c>
      <c r="N32">
        <f t="shared" si="1"/>
        <v>894.10000000000014</v>
      </c>
      <c r="O32">
        <f t="shared" si="2"/>
        <v>158.80000000000013</v>
      </c>
      <c r="P32">
        <f t="shared" si="0"/>
        <v>1052.9000000000003</v>
      </c>
    </row>
    <row r="33" spans="1:16" x14ac:dyDescent="0.2">
      <c r="A33" t="s">
        <v>12</v>
      </c>
      <c r="B33" s="1">
        <v>45392</v>
      </c>
      <c r="C33" t="s">
        <v>13</v>
      </c>
      <c r="D33">
        <v>40</v>
      </c>
      <c r="E33">
        <v>151.25</v>
      </c>
      <c r="F33">
        <v>-121</v>
      </c>
      <c r="G33">
        <v>2</v>
      </c>
      <c r="H33">
        <v>1</v>
      </c>
      <c r="I33">
        <v>102</v>
      </c>
      <c r="J33">
        <v>101.9</v>
      </c>
      <c r="K33">
        <v>0</v>
      </c>
      <c r="L33">
        <v>0</v>
      </c>
      <c r="N33">
        <f t="shared" si="1"/>
        <v>773.10000000000014</v>
      </c>
      <c r="O33">
        <f t="shared" si="2"/>
        <v>260.70000000000016</v>
      </c>
      <c r="P33">
        <f t="shared" si="0"/>
        <v>1033.8000000000002</v>
      </c>
    </row>
    <row r="34" spans="1:16" x14ac:dyDescent="0.2">
      <c r="A34" t="s">
        <v>12</v>
      </c>
      <c r="B34" s="1">
        <v>45398</v>
      </c>
      <c r="C34" t="s">
        <v>13</v>
      </c>
      <c r="D34">
        <v>40</v>
      </c>
      <c r="E34">
        <v>99.9</v>
      </c>
      <c r="F34">
        <v>59.8</v>
      </c>
      <c r="G34">
        <v>1</v>
      </c>
      <c r="H34">
        <v>1</v>
      </c>
      <c r="I34">
        <v>100.6</v>
      </c>
      <c r="J34">
        <v>83.4</v>
      </c>
      <c r="K34">
        <v>0</v>
      </c>
      <c r="L34">
        <v>0</v>
      </c>
      <c r="N34">
        <f t="shared" si="1"/>
        <v>832.90000000000009</v>
      </c>
      <c r="O34">
        <f t="shared" si="2"/>
        <v>344.10000000000014</v>
      </c>
      <c r="P34">
        <f t="shared" si="0"/>
        <v>1177.0000000000002</v>
      </c>
    </row>
    <row r="35" spans="1:16" x14ac:dyDescent="0.2">
      <c r="A35" t="s">
        <v>12</v>
      </c>
      <c r="B35" s="1">
        <v>45406</v>
      </c>
      <c r="C35" t="s">
        <v>13</v>
      </c>
      <c r="D35">
        <v>40</v>
      </c>
      <c r="E35">
        <v>82.25</v>
      </c>
      <c r="F35">
        <v>82.2</v>
      </c>
      <c r="G35">
        <v>0</v>
      </c>
      <c r="H35">
        <v>0</v>
      </c>
      <c r="I35">
        <v>107.85</v>
      </c>
      <c r="J35">
        <v>98.1</v>
      </c>
      <c r="K35">
        <v>0</v>
      </c>
      <c r="L35">
        <v>0</v>
      </c>
      <c r="N35">
        <f t="shared" si="1"/>
        <v>915.10000000000014</v>
      </c>
      <c r="O35">
        <f t="shared" si="2"/>
        <v>442.20000000000016</v>
      </c>
      <c r="P35">
        <f t="shared" si="0"/>
        <v>1357.3000000000002</v>
      </c>
    </row>
    <row r="36" spans="1:16" x14ac:dyDescent="0.2">
      <c r="A36" t="s">
        <v>12</v>
      </c>
      <c r="B36" s="1">
        <v>45412</v>
      </c>
      <c r="C36" t="s">
        <v>13</v>
      </c>
      <c r="D36">
        <v>40</v>
      </c>
      <c r="E36">
        <v>177.8</v>
      </c>
      <c r="F36">
        <v>-142.19999999999999</v>
      </c>
      <c r="G36">
        <v>2</v>
      </c>
      <c r="H36">
        <v>1</v>
      </c>
      <c r="I36">
        <v>119.5</v>
      </c>
      <c r="J36">
        <v>-95.6</v>
      </c>
      <c r="K36">
        <v>2</v>
      </c>
      <c r="L36">
        <v>1</v>
      </c>
      <c r="N36">
        <f t="shared" si="1"/>
        <v>772.90000000000009</v>
      </c>
      <c r="O36">
        <f t="shared" si="2"/>
        <v>346.60000000000014</v>
      </c>
      <c r="P36">
        <f t="shared" si="0"/>
        <v>1119.5000000000002</v>
      </c>
    </row>
    <row r="37" spans="1:16" x14ac:dyDescent="0.2">
      <c r="A37" t="s">
        <v>12</v>
      </c>
      <c r="B37" s="1">
        <v>45420</v>
      </c>
      <c r="C37" t="s">
        <v>13</v>
      </c>
      <c r="D37">
        <v>40</v>
      </c>
      <c r="E37">
        <v>114.3</v>
      </c>
      <c r="F37">
        <v>114.2</v>
      </c>
      <c r="G37">
        <v>0</v>
      </c>
      <c r="H37">
        <v>0</v>
      </c>
      <c r="I37">
        <v>140.5</v>
      </c>
      <c r="J37">
        <v>-112.4</v>
      </c>
      <c r="K37">
        <v>2</v>
      </c>
      <c r="L37">
        <v>1</v>
      </c>
      <c r="N37">
        <f t="shared" si="1"/>
        <v>887.10000000000014</v>
      </c>
      <c r="O37">
        <f t="shared" si="2"/>
        <v>234.20000000000013</v>
      </c>
      <c r="P37">
        <f t="shared" si="0"/>
        <v>1121.3000000000002</v>
      </c>
    </row>
    <row r="38" spans="1:16" x14ac:dyDescent="0.2">
      <c r="A38" t="s">
        <v>12</v>
      </c>
      <c r="B38" s="1">
        <v>45427</v>
      </c>
      <c r="C38" t="s">
        <v>13</v>
      </c>
      <c r="D38">
        <v>40</v>
      </c>
      <c r="E38">
        <v>110.5</v>
      </c>
      <c r="F38">
        <v>110.4</v>
      </c>
      <c r="G38">
        <v>0</v>
      </c>
      <c r="H38">
        <v>0</v>
      </c>
      <c r="I38">
        <v>131.19999999999999</v>
      </c>
      <c r="J38">
        <v>-105</v>
      </c>
      <c r="K38">
        <v>2</v>
      </c>
      <c r="L38">
        <v>1</v>
      </c>
      <c r="N38">
        <f t="shared" si="1"/>
        <v>997.50000000000011</v>
      </c>
      <c r="O38">
        <f t="shared" si="2"/>
        <v>129.20000000000013</v>
      </c>
      <c r="P38">
        <f t="shared" si="0"/>
        <v>1126.7000000000003</v>
      </c>
    </row>
    <row r="39" spans="1:16" x14ac:dyDescent="0.2">
      <c r="A39" t="s">
        <v>12</v>
      </c>
      <c r="B39" s="1">
        <v>45434</v>
      </c>
      <c r="C39" t="s">
        <v>13</v>
      </c>
      <c r="D39">
        <v>40</v>
      </c>
      <c r="E39">
        <v>139.44999999999999</v>
      </c>
      <c r="F39">
        <v>139.1</v>
      </c>
      <c r="G39">
        <v>0</v>
      </c>
      <c r="H39">
        <v>0</v>
      </c>
      <c r="I39">
        <v>180.3</v>
      </c>
      <c r="J39">
        <v>-144.19999999999999</v>
      </c>
      <c r="K39">
        <v>2</v>
      </c>
      <c r="L39">
        <v>1</v>
      </c>
      <c r="N39">
        <f t="shared" si="1"/>
        <v>1136.6000000000001</v>
      </c>
      <c r="O39">
        <f t="shared" si="2"/>
        <v>-14.999999999999858</v>
      </c>
      <c r="P39">
        <f t="shared" si="0"/>
        <v>1121.6000000000004</v>
      </c>
    </row>
    <row r="40" spans="1:16" x14ac:dyDescent="0.2">
      <c r="A40" t="s">
        <v>12</v>
      </c>
      <c r="B40" s="1">
        <v>45441</v>
      </c>
      <c r="C40" t="s">
        <v>13</v>
      </c>
      <c r="D40">
        <v>40</v>
      </c>
      <c r="E40">
        <v>112</v>
      </c>
      <c r="F40">
        <v>111.8</v>
      </c>
      <c r="G40">
        <v>0</v>
      </c>
      <c r="H40">
        <v>0</v>
      </c>
      <c r="I40">
        <v>123.3</v>
      </c>
      <c r="J40">
        <v>-49.3</v>
      </c>
      <c r="K40">
        <v>1</v>
      </c>
      <c r="L40">
        <v>0</v>
      </c>
      <c r="N40">
        <f t="shared" si="1"/>
        <v>1248.4000000000001</v>
      </c>
      <c r="O40">
        <f t="shared" si="2"/>
        <v>-64.299999999999855</v>
      </c>
      <c r="P40">
        <f t="shared" si="0"/>
        <v>1184.1000000000001</v>
      </c>
    </row>
    <row r="41" spans="1:16" x14ac:dyDescent="0.2">
      <c r="A41" t="s">
        <v>12</v>
      </c>
      <c r="B41" s="1">
        <v>45448</v>
      </c>
      <c r="C41" t="s">
        <v>13</v>
      </c>
      <c r="D41">
        <v>40</v>
      </c>
      <c r="E41">
        <v>272.75</v>
      </c>
      <c r="F41">
        <v>-218.2</v>
      </c>
      <c r="G41">
        <v>2</v>
      </c>
      <c r="H41">
        <v>1</v>
      </c>
      <c r="I41">
        <v>306.75</v>
      </c>
      <c r="J41">
        <v>184</v>
      </c>
      <c r="K41">
        <v>1</v>
      </c>
      <c r="L41">
        <v>1</v>
      </c>
      <c r="N41">
        <f t="shared" si="1"/>
        <v>1030.2</v>
      </c>
      <c r="O41">
        <f t="shared" si="2"/>
        <v>119.70000000000014</v>
      </c>
      <c r="P41">
        <f t="shared" si="0"/>
        <v>1149.9000000000001</v>
      </c>
    </row>
    <row r="42" spans="1:16" x14ac:dyDescent="0.2">
      <c r="A42" t="s">
        <v>12</v>
      </c>
      <c r="B42" s="1">
        <v>45455</v>
      </c>
      <c r="C42" t="s">
        <v>13</v>
      </c>
      <c r="D42">
        <v>40</v>
      </c>
      <c r="E42">
        <v>162.25</v>
      </c>
      <c r="F42">
        <v>-129.80000000000001</v>
      </c>
      <c r="G42">
        <v>2</v>
      </c>
      <c r="H42">
        <v>1</v>
      </c>
      <c r="I42">
        <v>162.1</v>
      </c>
      <c r="J42">
        <v>-129.69999999999999</v>
      </c>
      <c r="K42">
        <v>2</v>
      </c>
      <c r="L42">
        <v>1</v>
      </c>
      <c r="N42">
        <f t="shared" si="1"/>
        <v>900.40000000000009</v>
      </c>
      <c r="O42">
        <f t="shared" si="2"/>
        <v>-9.9999999999998437</v>
      </c>
      <c r="P42">
        <f t="shared" si="0"/>
        <v>890.4000000000002</v>
      </c>
    </row>
    <row r="43" spans="1:16" x14ac:dyDescent="0.2">
      <c r="A43" t="s">
        <v>12</v>
      </c>
      <c r="B43" s="1">
        <v>45462</v>
      </c>
      <c r="C43" t="s">
        <v>13</v>
      </c>
      <c r="D43">
        <v>40</v>
      </c>
      <c r="E43">
        <v>236</v>
      </c>
      <c r="F43">
        <v>-188.8</v>
      </c>
      <c r="G43">
        <v>2</v>
      </c>
      <c r="H43">
        <v>1</v>
      </c>
      <c r="I43">
        <v>154</v>
      </c>
      <c r="J43">
        <v>-123.2</v>
      </c>
      <c r="K43">
        <v>2</v>
      </c>
      <c r="L43">
        <v>1</v>
      </c>
      <c r="N43">
        <f t="shared" si="1"/>
        <v>711.60000000000014</v>
      </c>
      <c r="O43">
        <f t="shared" si="2"/>
        <v>-133.19999999999985</v>
      </c>
      <c r="P43">
        <f t="shared" si="0"/>
        <v>578.40000000000032</v>
      </c>
    </row>
    <row r="44" spans="1:16" x14ac:dyDescent="0.2">
      <c r="A44" t="s">
        <v>12</v>
      </c>
      <c r="B44" s="1">
        <v>45469</v>
      </c>
      <c r="C44" t="s">
        <v>13</v>
      </c>
      <c r="D44">
        <v>40</v>
      </c>
      <c r="E44">
        <v>181.05</v>
      </c>
      <c r="F44">
        <v>-144.80000000000001</v>
      </c>
      <c r="G44">
        <v>2</v>
      </c>
      <c r="H44">
        <v>1</v>
      </c>
      <c r="I44">
        <v>191.2</v>
      </c>
      <c r="J44">
        <v>191.1</v>
      </c>
      <c r="K44">
        <v>0</v>
      </c>
      <c r="L44">
        <v>0</v>
      </c>
      <c r="N44">
        <f t="shared" si="1"/>
        <v>566.80000000000018</v>
      </c>
      <c r="O44">
        <f t="shared" si="2"/>
        <v>57.900000000000148</v>
      </c>
      <c r="P44">
        <f t="shared" si="0"/>
        <v>624.70000000000027</v>
      </c>
    </row>
    <row r="45" spans="1:16" x14ac:dyDescent="0.2">
      <c r="A45" t="s">
        <v>12</v>
      </c>
      <c r="B45" s="1">
        <v>45476</v>
      </c>
      <c r="C45" t="s">
        <v>13</v>
      </c>
      <c r="D45">
        <v>40</v>
      </c>
      <c r="E45">
        <v>223.5</v>
      </c>
      <c r="F45">
        <v>223.4</v>
      </c>
      <c r="G45">
        <v>0</v>
      </c>
      <c r="H45">
        <v>0</v>
      </c>
      <c r="I45">
        <v>177.05</v>
      </c>
      <c r="J45">
        <v>168.6</v>
      </c>
      <c r="K45">
        <v>0</v>
      </c>
      <c r="L45">
        <v>0</v>
      </c>
      <c r="N45">
        <f t="shared" si="1"/>
        <v>790.20000000000016</v>
      </c>
      <c r="O45">
        <f t="shared" si="2"/>
        <v>226.50000000000014</v>
      </c>
      <c r="P45">
        <f t="shared" si="0"/>
        <v>1016.7000000000003</v>
      </c>
    </row>
    <row r="46" spans="1:16" x14ac:dyDescent="0.2">
      <c r="A46" t="s">
        <v>12</v>
      </c>
      <c r="B46" s="1">
        <v>45483</v>
      </c>
      <c r="C46" t="s">
        <v>13</v>
      </c>
      <c r="D46">
        <v>40</v>
      </c>
      <c r="E46">
        <v>121.95</v>
      </c>
      <c r="F46">
        <v>121.8</v>
      </c>
      <c r="G46">
        <v>0</v>
      </c>
      <c r="H46">
        <v>0</v>
      </c>
      <c r="I46">
        <v>110.7</v>
      </c>
      <c r="J46">
        <v>-88.6</v>
      </c>
      <c r="K46">
        <v>2</v>
      </c>
      <c r="L46">
        <v>1</v>
      </c>
      <c r="N46">
        <f t="shared" si="1"/>
        <v>912.00000000000011</v>
      </c>
      <c r="O46">
        <f t="shared" si="2"/>
        <v>137.90000000000015</v>
      </c>
      <c r="P46">
        <f t="shared" si="0"/>
        <v>1049.9000000000003</v>
      </c>
    </row>
    <row r="47" spans="1:16" x14ac:dyDescent="0.2">
      <c r="A47" t="s">
        <v>12</v>
      </c>
      <c r="B47" s="1">
        <v>45489</v>
      </c>
      <c r="C47" t="s">
        <v>13</v>
      </c>
      <c r="D47">
        <v>40</v>
      </c>
      <c r="E47">
        <v>133.30000000000001</v>
      </c>
      <c r="F47">
        <v>133</v>
      </c>
      <c r="G47">
        <v>0</v>
      </c>
      <c r="H47">
        <v>0</v>
      </c>
      <c r="I47">
        <v>142.65</v>
      </c>
      <c r="J47">
        <v>139.4</v>
      </c>
      <c r="K47">
        <v>0</v>
      </c>
      <c r="L47">
        <v>0</v>
      </c>
      <c r="N47">
        <f t="shared" si="1"/>
        <v>1045</v>
      </c>
      <c r="O47">
        <f t="shared" si="2"/>
        <v>277.30000000000018</v>
      </c>
      <c r="P47">
        <f t="shared" si="0"/>
        <v>1322.3000000000002</v>
      </c>
    </row>
    <row r="48" spans="1:16" x14ac:dyDescent="0.2">
      <c r="A48" t="s">
        <v>12</v>
      </c>
      <c r="B48" s="1">
        <v>45497</v>
      </c>
      <c r="C48" t="s">
        <v>13</v>
      </c>
      <c r="D48">
        <v>40</v>
      </c>
      <c r="E48">
        <v>209.05</v>
      </c>
      <c r="F48">
        <v>209</v>
      </c>
      <c r="G48">
        <v>0</v>
      </c>
      <c r="H48">
        <v>0</v>
      </c>
      <c r="I48">
        <v>238.4</v>
      </c>
      <c r="J48">
        <v>-190.7</v>
      </c>
      <c r="K48">
        <v>2</v>
      </c>
      <c r="L48">
        <v>1</v>
      </c>
      <c r="N48">
        <f t="shared" si="1"/>
        <v>1254</v>
      </c>
      <c r="O48">
        <f t="shared" si="2"/>
        <v>86.600000000000193</v>
      </c>
      <c r="P48">
        <f t="shared" si="0"/>
        <v>1340.6000000000001</v>
      </c>
    </row>
    <row r="49" spans="1:16" x14ac:dyDescent="0.2">
      <c r="A49" t="s">
        <v>12</v>
      </c>
      <c r="B49" s="1">
        <v>45504</v>
      </c>
      <c r="C49" t="s">
        <v>13</v>
      </c>
      <c r="D49">
        <v>40</v>
      </c>
      <c r="E49">
        <v>103.75</v>
      </c>
      <c r="F49">
        <v>62.2</v>
      </c>
      <c r="G49">
        <v>1</v>
      </c>
      <c r="H49">
        <v>1</v>
      </c>
      <c r="I49">
        <v>181.35</v>
      </c>
      <c r="J49">
        <v>-145.1</v>
      </c>
      <c r="K49">
        <v>2</v>
      </c>
      <c r="L49">
        <v>1</v>
      </c>
      <c r="N49">
        <f t="shared" si="1"/>
        <v>1316.2</v>
      </c>
      <c r="O49">
        <f t="shared" si="2"/>
        <v>-58.499999999999801</v>
      </c>
      <c r="P49">
        <f t="shared" si="0"/>
        <v>1257.7000000000003</v>
      </c>
    </row>
    <row r="50" spans="1:16" x14ac:dyDescent="0.2">
      <c r="A50" t="s">
        <v>12</v>
      </c>
      <c r="B50" s="1">
        <v>45511</v>
      </c>
      <c r="C50" t="s">
        <v>13</v>
      </c>
      <c r="D50">
        <v>40</v>
      </c>
      <c r="E50">
        <v>109.05</v>
      </c>
      <c r="F50">
        <v>-87.2</v>
      </c>
      <c r="G50">
        <v>2</v>
      </c>
      <c r="H50">
        <v>1</v>
      </c>
      <c r="I50">
        <v>179.75</v>
      </c>
      <c r="J50">
        <v>-143.80000000000001</v>
      </c>
      <c r="K50">
        <v>2</v>
      </c>
      <c r="L50">
        <v>1</v>
      </c>
      <c r="N50">
        <f t="shared" si="1"/>
        <v>1229</v>
      </c>
      <c r="O50">
        <f t="shared" si="2"/>
        <v>-202.29999999999981</v>
      </c>
      <c r="P50">
        <f t="shared" si="0"/>
        <v>1026.7000000000003</v>
      </c>
    </row>
  </sheetData>
  <autoFilter ref="A1:L50" xr:uid="{5DD5D935-5D50-854D-A366-8C7B095FEADC}">
    <sortState xmlns:xlrd2="http://schemas.microsoft.com/office/spreadsheetml/2017/richdata2" ref="A2:L50">
      <sortCondition ref="B1:B50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directional_sell_at_time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2024-08-13T09:14:07Z</dcterms:created>
  <dcterms:modified xsi:type="dcterms:W3CDTF">2024-08-13T09:14:07Z</dcterms:modified>
</cp:coreProperties>
</file>