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C499C27B-99C5-B74A-AF19-96E0F861596F}" xr6:coauthVersionLast="47" xr6:coauthVersionMax="47" xr10:uidLastSave="{00000000-0000-0000-0000-000000000000}"/>
  <bookViews>
    <workbookView xWindow="0" yWindow="760" windowWidth="34560" windowHeight="20200" xr2:uid="{490A8A0A-F4F8-5B46-8F4B-609F81510067}"/>
  </bookViews>
  <sheets>
    <sheet name="fnf directional_sell_at_time" sheetId="1" r:id="rId1"/>
  </sheets>
  <definedNames>
    <definedName name="_xlnm._FilterDatabase" localSheetId="0" hidden="1">'fnf directional_sell_at_time'!$A$1:$L$85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1" l="1"/>
  <c r="O51" i="1"/>
  <c r="O52" i="1" s="1"/>
  <c r="P51" i="1"/>
  <c r="N52" i="1"/>
  <c r="N53" i="1"/>
  <c r="N54" i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N2" i="1"/>
  <c r="N3" i="1" s="1"/>
  <c r="N55" i="1" l="1"/>
  <c r="P52" i="1"/>
  <c r="O53" i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N4" i="1"/>
  <c r="P3" i="1"/>
  <c r="P2" i="1"/>
  <c r="P55" i="1" l="1"/>
  <c r="N56" i="1"/>
  <c r="P53" i="1"/>
  <c r="P54" i="1"/>
  <c r="N5" i="1"/>
  <c r="P4" i="1"/>
  <c r="P56" i="1" l="1"/>
  <c r="N57" i="1"/>
  <c r="N6" i="1"/>
  <c r="P5" i="1"/>
  <c r="P57" i="1" l="1"/>
  <c r="N58" i="1"/>
  <c r="N7" i="1"/>
  <c r="P6" i="1"/>
  <c r="P58" i="1" l="1"/>
  <c r="N59" i="1"/>
  <c r="N8" i="1"/>
  <c r="P7" i="1"/>
  <c r="P59" i="1" l="1"/>
  <c r="N60" i="1"/>
  <c r="N9" i="1"/>
  <c r="P8" i="1"/>
  <c r="N61" i="1" l="1"/>
  <c r="P60" i="1"/>
  <c r="N10" i="1"/>
  <c r="P9" i="1"/>
  <c r="P61" i="1" l="1"/>
  <c r="N62" i="1"/>
  <c r="P10" i="1"/>
  <c r="N11" i="1"/>
  <c r="P62" i="1" l="1"/>
  <c r="N63" i="1"/>
  <c r="N12" i="1"/>
  <c r="P11" i="1"/>
  <c r="P63" i="1" l="1"/>
  <c r="N64" i="1"/>
  <c r="P12" i="1"/>
  <c r="N13" i="1"/>
  <c r="P64" i="1" l="1"/>
  <c r="N65" i="1"/>
  <c r="N14" i="1"/>
  <c r="P13" i="1"/>
  <c r="P65" i="1" l="1"/>
  <c r="N66" i="1"/>
  <c r="N15" i="1"/>
  <c r="P14" i="1"/>
  <c r="P66" i="1" l="1"/>
  <c r="N67" i="1"/>
  <c r="P15" i="1"/>
  <c r="N16" i="1"/>
  <c r="P67" i="1" l="1"/>
  <c r="N68" i="1"/>
  <c r="N17" i="1"/>
  <c r="P16" i="1"/>
  <c r="P68" i="1" l="1"/>
  <c r="N69" i="1"/>
  <c r="N18" i="1"/>
  <c r="P17" i="1"/>
  <c r="P69" i="1" l="1"/>
  <c r="N70" i="1"/>
  <c r="N19" i="1"/>
  <c r="P18" i="1"/>
  <c r="N71" i="1" l="1"/>
  <c r="P70" i="1"/>
  <c r="N20" i="1"/>
  <c r="P19" i="1"/>
  <c r="P71" i="1" l="1"/>
  <c r="N72" i="1"/>
  <c r="P20" i="1"/>
  <c r="N21" i="1"/>
  <c r="P72" i="1" l="1"/>
  <c r="N73" i="1"/>
  <c r="N22" i="1"/>
  <c r="P21" i="1"/>
  <c r="P73" i="1" l="1"/>
  <c r="N74" i="1"/>
  <c r="N23" i="1"/>
  <c r="P22" i="1"/>
  <c r="P74" i="1" l="1"/>
  <c r="N75" i="1"/>
  <c r="N24" i="1"/>
  <c r="P23" i="1"/>
  <c r="P75" i="1" l="1"/>
  <c r="N76" i="1"/>
  <c r="N25" i="1"/>
  <c r="P24" i="1"/>
  <c r="P76" i="1" l="1"/>
  <c r="N77" i="1"/>
  <c r="N26" i="1"/>
  <c r="P25" i="1"/>
  <c r="P77" i="1" l="1"/>
  <c r="N78" i="1"/>
  <c r="N27" i="1"/>
  <c r="P26" i="1"/>
  <c r="P78" i="1" l="1"/>
  <c r="N79" i="1"/>
  <c r="N28" i="1"/>
  <c r="P27" i="1"/>
  <c r="P79" i="1" l="1"/>
  <c r="N80" i="1"/>
  <c r="N29" i="1"/>
  <c r="P28" i="1"/>
  <c r="N81" i="1" l="1"/>
  <c r="P80" i="1"/>
  <c r="N30" i="1"/>
  <c r="P29" i="1"/>
  <c r="P81" i="1" l="1"/>
  <c r="N82" i="1"/>
  <c r="P30" i="1"/>
  <c r="N31" i="1"/>
  <c r="P82" i="1" l="1"/>
  <c r="N83" i="1"/>
  <c r="N32" i="1"/>
  <c r="P31" i="1"/>
  <c r="P83" i="1" l="1"/>
  <c r="N84" i="1"/>
  <c r="N33" i="1"/>
  <c r="P32" i="1"/>
  <c r="P84" i="1" l="1"/>
  <c r="N85" i="1"/>
  <c r="P85" i="1" s="1"/>
  <c r="N34" i="1"/>
  <c r="P33" i="1"/>
  <c r="N35" i="1" l="1"/>
  <c r="P34" i="1"/>
  <c r="P35" i="1" l="1"/>
  <c r="N36" i="1"/>
  <c r="N37" i="1" l="1"/>
  <c r="P36" i="1"/>
  <c r="N38" i="1" l="1"/>
  <c r="P37" i="1"/>
  <c r="N39" i="1" l="1"/>
  <c r="P38" i="1"/>
  <c r="N40" i="1" l="1"/>
  <c r="P39" i="1"/>
  <c r="P40" i="1" l="1"/>
  <c r="N41" i="1"/>
  <c r="N42" i="1" l="1"/>
  <c r="P41" i="1"/>
  <c r="N43" i="1" l="1"/>
  <c r="P42" i="1"/>
  <c r="N44" i="1" l="1"/>
  <c r="P43" i="1"/>
  <c r="N45" i="1" l="1"/>
  <c r="P44" i="1"/>
  <c r="P45" i="1" l="1"/>
  <c r="N46" i="1"/>
  <c r="N47" i="1" l="1"/>
  <c r="P46" i="1"/>
  <c r="N48" i="1" l="1"/>
  <c r="P47" i="1"/>
  <c r="N49" i="1" l="1"/>
  <c r="P48" i="1"/>
  <c r="N50" i="1" l="1"/>
  <c r="P50" i="1" s="1"/>
  <c r="P49" i="1"/>
</calcChain>
</file>

<file path=xl/sharedStrings.xml><?xml version="1.0" encoding="utf-8"?>
<sst xmlns="http://schemas.openxmlformats.org/spreadsheetml/2006/main" count="183" uniqueCount="17">
  <si>
    <t>instru</t>
  </si>
  <si>
    <t>expiry</t>
  </si>
  <si>
    <t>time</t>
  </si>
  <si>
    <t>sl</t>
  </si>
  <si>
    <t>ce entry</t>
  </si>
  <si>
    <t>ce pnl</t>
  </si>
  <si>
    <t>ce sl num</t>
  </si>
  <si>
    <t>ce reentries</t>
  </si>
  <si>
    <t>pe entry</t>
  </si>
  <si>
    <t>pe pnl</t>
  </si>
  <si>
    <t>pe sl num</t>
  </si>
  <si>
    <t>pe reentries</t>
  </si>
  <si>
    <t>FINNIFTY</t>
  </si>
  <si>
    <t>10 10</t>
  </si>
  <si>
    <t>ce cum</t>
  </si>
  <si>
    <t>pe cum</t>
  </si>
  <si>
    <t>total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</si>
</sst>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'fnf directional_sell_at_time'!$N$1</c:f>
              <c:strCache>
                <c:ptCount val="1"/>
                <c:pt idx="0">
                  <c:v>ce 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'fnf directional_sell_at_time'!$N$2:$N$86</c:f>
              <c:numCache>
                <c:formatCode>General</c:formatCode>
                <c:ptCount val="85"/>
                <c:pt idx="0">
                  <c:v>-36.200000000000003</c:v>
                </c:pt>
                <c:pt idx="1">
                  <c:v>4.5999999999999943</c:v>
                </c:pt>
                <c:pt idx="2">
                  <c:v>38.999999999999993</c:v>
                </c:pt>
                <c:pt idx="3">
                  <c:v>73.699999999999989</c:v>
                </c:pt>
                <c:pt idx="4">
                  <c:v>5.2999999999999829</c:v>
                </c:pt>
                <c:pt idx="5">
                  <c:v>-39.300000000000018</c:v>
                </c:pt>
                <c:pt idx="6">
                  <c:v>-56.40000000000002</c:v>
                </c:pt>
                <c:pt idx="7">
                  <c:v>-27.90000000000002</c:v>
                </c:pt>
                <c:pt idx="8">
                  <c:v>1.8999999999999808</c:v>
                </c:pt>
                <c:pt idx="9">
                  <c:v>30.59999999999998</c:v>
                </c:pt>
                <c:pt idx="10">
                  <c:v>55.999999999999979</c:v>
                </c:pt>
                <c:pt idx="11">
                  <c:v>30.499999999999979</c:v>
                </c:pt>
                <c:pt idx="12">
                  <c:v>66.799999999999983</c:v>
                </c:pt>
                <c:pt idx="13">
                  <c:v>36.799999999999983</c:v>
                </c:pt>
                <c:pt idx="14">
                  <c:v>16.499999999999982</c:v>
                </c:pt>
                <c:pt idx="15">
                  <c:v>59.399999999999977</c:v>
                </c:pt>
                <c:pt idx="16">
                  <c:v>108.29999999999998</c:v>
                </c:pt>
                <c:pt idx="17">
                  <c:v>135.89999999999998</c:v>
                </c:pt>
                <c:pt idx="18">
                  <c:v>165.79999999999998</c:v>
                </c:pt>
                <c:pt idx="19">
                  <c:v>195.39999999999998</c:v>
                </c:pt>
                <c:pt idx="20">
                  <c:v>209.29999999999998</c:v>
                </c:pt>
                <c:pt idx="21">
                  <c:v>184.89999999999998</c:v>
                </c:pt>
                <c:pt idx="22">
                  <c:v>174.39999999999998</c:v>
                </c:pt>
                <c:pt idx="23">
                  <c:v>188.29999999999998</c:v>
                </c:pt>
                <c:pt idx="24">
                  <c:v>176.7</c:v>
                </c:pt>
                <c:pt idx="25">
                  <c:v>160.1</c:v>
                </c:pt>
                <c:pt idx="26">
                  <c:v>124.5</c:v>
                </c:pt>
                <c:pt idx="27">
                  <c:v>180.7</c:v>
                </c:pt>
                <c:pt idx="28">
                  <c:v>212</c:v>
                </c:pt>
                <c:pt idx="29">
                  <c:v>274.3</c:v>
                </c:pt>
                <c:pt idx="30">
                  <c:v>329.8</c:v>
                </c:pt>
                <c:pt idx="31">
                  <c:v>288.8</c:v>
                </c:pt>
                <c:pt idx="32">
                  <c:v>270.7</c:v>
                </c:pt>
                <c:pt idx="33">
                  <c:v>291.3</c:v>
                </c:pt>
                <c:pt idx="34">
                  <c:v>318.10000000000002</c:v>
                </c:pt>
                <c:pt idx="35">
                  <c:v>341.40000000000003</c:v>
                </c:pt>
                <c:pt idx="36">
                  <c:v>375.00000000000006</c:v>
                </c:pt>
                <c:pt idx="37">
                  <c:v>395.10000000000008</c:v>
                </c:pt>
                <c:pt idx="38">
                  <c:v>441.7000000000001</c:v>
                </c:pt>
                <c:pt idx="39">
                  <c:v>416.50000000000011</c:v>
                </c:pt>
                <c:pt idx="40">
                  <c:v>405.60000000000014</c:v>
                </c:pt>
                <c:pt idx="41">
                  <c:v>418.70000000000016</c:v>
                </c:pt>
                <c:pt idx="42">
                  <c:v>435.90000000000015</c:v>
                </c:pt>
                <c:pt idx="43">
                  <c:v>449.80000000000013</c:v>
                </c:pt>
                <c:pt idx="44">
                  <c:v>434.80000000000013</c:v>
                </c:pt>
                <c:pt idx="45">
                  <c:v>411.10000000000014</c:v>
                </c:pt>
                <c:pt idx="46">
                  <c:v>427.50000000000011</c:v>
                </c:pt>
                <c:pt idx="47">
                  <c:v>417.7000000000001</c:v>
                </c:pt>
                <c:pt idx="48">
                  <c:v>375.10000000000008</c:v>
                </c:pt>
                <c:pt idx="49">
                  <c:v>393.90000000000009</c:v>
                </c:pt>
                <c:pt idx="50">
                  <c:v>377.90000000000009</c:v>
                </c:pt>
                <c:pt idx="51">
                  <c:v>354.50000000000011</c:v>
                </c:pt>
                <c:pt idx="52">
                  <c:v>403.50000000000011</c:v>
                </c:pt>
                <c:pt idx="53">
                  <c:v>421.80000000000013</c:v>
                </c:pt>
                <c:pt idx="54">
                  <c:v>438.00000000000011</c:v>
                </c:pt>
                <c:pt idx="55">
                  <c:v>475.60000000000014</c:v>
                </c:pt>
                <c:pt idx="56">
                  <c:v>536.20000000000016</c:v>
                </c:pt>
                <c:pt idx="57">
                  <c:v>497.80000000000018</c:v>
                </c:pt>
                <c:pt idx="58">
                  <c:v>503.50000000000017</c:v>
                </c:pt>
                <c:pt idx="59">
                  <c:v>481.30000000000018</c:v>
                </c:pt>
                <c:pt idx="60">
                  <c:v>440.70000000000016</c:v>
                </c:pt>
                <c:pt idx="61">
                  <c:v>412.70000000000016</c:v>
                </c:pt>
                <c:pt idx="62">
                  <c:v>456.30000000000018</c:v>
                </c:pt>
                <c:pt idx="63">
                  <c:v>410.70000000000016</c:v>
                </c:pt>
                <c:pt idx="64">
                  <c:v>432.40000000000015</c:v>
                </c:pt>
                <c:pt idx="65">
                  <c:v>401.50000000000017</c:v>
                </c:pt>
                <c:pt idx="66">
                  <c:v>416.90000000000015</c:v>
                </c:pt>
                <c:pt idx="67">
                  <c:v>414.10000000000014</c:v>
                </c:pt>
                <c:pt idx="68">
                  <c:v>462.50000000000011</c:v>
                </c:pt>
                <c:pt idx="69">
                  <c:v>406.50000000000011</c:v>
                </c:pt>
                <c:pt idx="70">
                  <c:v>480.40000000000009</c:v>
                </c:pt>
                <c:pt idx="71">
                  <c:v>435.40000000000009</c:v>
                </c:pt>
                <c:pt idx="72">
                  <c:v>454.60000000000008</c:v>
                </c:pt>
                <c:pt idx="73">
                  <c:v>482.60000000000008</c:v>
                </c:pt>
                <c:pt idx="74">
                  <c:v>752.80000000000007</c:v>
                </c:pt>
                <c:pt idx="75">
                  <c:v>791.1</c:v>
                </c:pt>
                <c:pt idx="76">
                  <c:v>758.80000000000007</c:v>
                </c:pt>
                <c:pt idx="77">
                  <c:v>737.7</c:v>
                </c:pt>
                <c:pt idx="78">
                  <c:v>790.80000000000007</c:v>
                </c:pt>
                <c:pt idx="79">
                  <c:v>748.30000000000007</c:v>
                </c:pt>
                <c:pt idx="80">
                  <c:v>811.1</c:v>
                </c:pt>
                <c:pt idx="81">
                  <c:v>1009.5</c:v>
                </c:pt>
                <c:pt idx="82">
                  <c:v>980.9</c:v>
                </c:pt>
                <c:pt idx="83">
                  <c:v>1046.0999999999999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4-3B4E-A200-A5984D54423E}"/>
            </c:ext>
          </c:extLst>
        </c:ser>
        <c:ser>
          <c:idx val="1"/>
          <c:order val="1"/>
          <c:tx>
            <c:strRef>
              <c:f>'fnf directional_sell_at_time'!$O$1</c:f>
              <c:strCache>
                <c:ptCount val="1"/>
                <c:pt idx="0">
                  <c:v>pe 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'fnf directional_sell_at_time'!$O$2:$O$86</c:f>
              <c:numCache>
                <c:formatCode>General</c:formatCode>
                <c:ptCount val="85"/>
                <c:pt idx="0">
                  <c:v>25.7</c:v>
                </c:pt>
                <c:pt idx="1">
                  <c:v>3.6999999999999993</c:v>
                </c:pt>
                <c:pt idx="2">
                  <c:v>37.900000000000006</c:v>
                </c:pt>
                <c:pt idx="3">
                  <c:v>2.4000000000000057</c:v>
                </c:pt>
                <c:pt idx="4">
                  <c:v>82.600000000000009</c:v>
                </c:pt>
                <c:pt idx="5">
                  <c:v>105.60000000000001</c:v>
                </c:pt>
                <c:pt idx="6">
                  <c:v>140.9</c:v>
                </c:pt>
                <c:pt idx="7">
                  <c:v>108.9</c:v>
                </c:pt>
                <c:pt idx="8">
                  <c:v>72.300000000000011</c:v>
                </c:pt>
                <c:pt idx="9">
                  <c:v>56.500000000000014</c:v>
                </c:pt>
                <c:pt idx="10">
                  <c:v>3.3000000000000114</c:v>
                </c:pt>
                <c:pt idx="11">
                  <c:v>55.100000000000009</c:v>
                </c:pt>
                <c:pt idx="12">
                  <c:v>16.300000000000011</c:v>
                </c:pt>
                <c:pt idx="13">
                  <c:v>65.900000000000006</c:v>
                </c:pt>
                <c:pt idx="14">
                  <c:v>107.30000000000001</c:v>
                </c:pt>
                <c:pt idx="15">
                  <c:v>93.700000000000017</c:v>
                </c:pt>
                <c:pt idx="16">
                  <c:v>71.300000000000011</c:v>
                </c:pt>
                <c:pt idx="17">
                  <c:v>41.800000000000011</c:v>
                </c:pt>
                <c:pt idx="18">
                  <c:v>20.000000000000011</c:v>
                </c:pt>
                <c:pt idx="19">
                  <c:v>-13.599999999999991</c:v>
                </c:pt>
                <c:pt idx="20">
                  <c:v>-14.19999999999999</c:v>
                </c:pt>
                <c:pt idx="21">
                  <c:v>-41.29999999999999</c:v>
                </c:pt>
                <c:pt idx="22">
                  <c:v>-20.899999999999991</c:v>
                </c:pt>
                <c:pt idx="23">
                  <c:v>-40.599999999999994</c:v>
                </c:pt>
                <c:pt idx="24">
                  <c:v>-17.799999999999994</c:v>
                </c:pt>
                <c:pt idx="25">
                  <c:v>11.200000000000006</c:v>
                </c:pt>
                <c:pt idx="26">
                  <c:v>72.800000000000011</c:v>
                </c:pt>
                <c:pt idx="27">
                  <c:v>57.100000000000009</c:v>
                </c:pt>
                <c:pt idx="28">
                  <c:v>26.20000000000001</c:v>
                </c:pt>
                <c:pt idx="29">
                  <c:v>-23.499999999999993</c:v>
                </c:pt>
                <c:pt idx="30">
                  <c:v>-64.5</c:v>
                </c:pt>
                <c:pt idx="31">
                  <c:v>-16.700000000000003</c:v>
                </c:pt>
                <c:pt idx="32">
                  <c:v>25.099999999999994</c:v>
                </c:pt>
                <c:pt idx="33">
                  <c:v>-17.200000000000003</c:v>
                </c:pt>
                <c:pt idx="34">
                  <c:v>9.9999999999997868E-2</c:v>
                </c:pt>
                <c:pt idx="35">
                  <c:v>-28.700000000000003</c:v>
                </c:pt>
                <c:pt idx="36">
                  <c:v>-58.5</c:v>
                </c:pt>
                <c:pt idx="37">
                  <c:v>-102.8</c:v>
                </c:pt>
                <c:pt idx="38">
                  <c:v>-77.400000000000006</c:v>
                </c:pt>
                <c:pt idx="39">
                  <c:v>-45.800000000000004</c:v>
                </c:pt>
                <c:pt idx="40">
                  <c:v>-17.000000000000004</c:v>
                </c:pt>
                <c:pt idx="41">
                  <c:v>10.399999999999995</c:v>
                </c:pt>
                <c:pt idx="42">
                  <c:v>-1.8000000000000043</c:v>
                </c:pt>
                <c:pt idx="43">
                  <c:v>-36.400000000000006</c:v>
                </c:pt>
                <c:pt idx="44">
                  <c:v>-76.300000000000011</c:v>
                </c:pt>
                <c:pt idx="45">
                  <c:v>-69.500000000000014</c:v>
                </c:pt>
                <c:pt idx="46">
                  <c:v>-42.300000000000011</c:v>
                </c:pt>
                <c:pt idx="47">
                  <c:v>-24.000000000000011</c:v>
                </c:pt>
                <c:pt idx="48">
                  <c:v>-45.000000000000014</c:v>
                </c:pt>
                <c:pt idx="49">
                  <c:v>-54.900000000000013</c:v>
                </c:pt>
                <c:pt idx="50">
                  <c:v>-23.500000000000014</c:v>
                </c:pt>
                <c:pt idx="51">
                  <c:v>-52.400000000000013</c:v>
                </c:pt>
                <c:pt idx="52">
                  <c:v>-36.300000000000011</c:v>
                </c:pt>
                <c:pt idx="53">
                  <c:v>-63.900000000000013</c:v>
                </c:pt>
                <c:pt idx="54">
                  <c:v>-105.10000000000002</c:v>
                </c:pt>
                <c:pt idx="55">
                  <c:v>-136.30000000000001</c:v>
                </c:pt>
                <c:pt idx="56">
                  <c:v>-94.300000000000011</c:v>
                </c:pt>
                <c:pt idx="57">
                  <c:v>-70.400000000000006</c:v>
                </c:pt>
                <c:pt idx="58">
                  <c:v>-107</c:v>
                </c:pt>
                <c:pt idx="59">
                  <c:v>-45</c:v>
                </c:pt>
                <c:pt idx="60">
                  <c:v>13.600000000000001</c:v>
                </c:pt>
                <c:pt idx="61">
                  <c:v>-17.2</c:v>
                </c:pt>
                <c:pt idx="62">
                  <c:v>-37.200000000000003</c:v>
                </c:pt>
                <c:pt idx="63">
                  <c:v>-5.1000000000000014</c:v>
                </c:pt>
                <c:pt idx="64">
                  <c:v>35.299999999999997</c:v>
                </c:pt>
                <c:pt idx="65">
                  <c:v>78.400000000000006</c:v>
                </c:pt>
                <c:pt idx="66">
                  <c:v>109.4</c:v>
                </c:pt>
                <c:pt idx="67">
                  <c:v>144.60000000000002</c:v>
                </c:pt>
                <c:pt idx="68">
                  <c:v>113.20000000000002</c:v>
                </c:pt>
                <c:pt idx="69">
                  <c:v>152.60000000000002</c:v>
                </c:pt>
                <c:pt idx="70">
                  <c:v>172.70000000000002</c:v>
                </c:pt>
                <c:pt idx="71">
                  <c:v>236.10000000000002</c:v>
                </c:pt>
                <c:pt idx="72">
                  <c:v>275.90000000000003</c:v>
                </c:pt>
                <c:pt idx="73">
                  <c:v>289.70000000000005</c:v>
                </c:pt>
                <c:pt idx="74">
                  <c:v>169.80000000000004</c:v>
                </c:pt>
                <c:pt idx="75">
                  <c:v>169.20000000000005</c:v>
                </c:pt>
                <c:pt idx="76">
                  <c:v>138.60000000000005</c:v>
                </c:pt>
                <c:pt idx="77">
                  <c:v>191.00000000000006</c:v>
                </c:pt>
                <c:pt idx="78">
                  <c:v>123.60000000000005</c:v>
                </c:pt>
                <c:pt idx="79">
                  <c:v>148.90000000000006</c:v>
                </c:pt>
                <c:pt idx="80">
                  <c:v>197.50000000000006</c:v>
                </c:pt>
                <c:pt idx="81">
                  <c:v>13.400000000000063</c:v>
                </c:pt>
                <c:pt idx="82">
                  <c:v>79.400000000000063</c:v>
                </c:pt>
                <c:pt idx="83">
                  <c:v>7.2000000000000597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4-3B4E-A200-A5984D54423E}"/>
            </c:ext>
          </c:extLst>
        </c:ser>
        <c:ser>
          <c:idx val="2"/>
          <c:order val="2"/>
          <c:tx>
            <c:strRef>
              <c:f>'fnf directional_sell_at_time'!$P$1</c:f>
              <c:strCache>
                <c:ptCount val="1"/>
                <c:pt idx="0">
                  <c:v>total 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'fnf directional_sell_at_time'!$P$2:$P$86</c:f>
              <c:numCache>
                <c:formatCode>General</c:formatCode>
                <c:ptCount val="85"/>
                <c:pt idx="0">
                  <c:v>-10.500000000000004</c:v>
                </c:pt>
                <c:pt idx="1">
                  <c:v>8.2999999999999936</c:v>
                </c:pt>
                <c:pt idx="2">
                  <c:v>76.900000000000006</c:v>
                </c:pt>
                <c:pt idx="3">
                  <c:v>76.099999999999994</c:v>
                </c:pt>
                <c:pt idx="4">
                  <c:v>87.899999999999991</c:v>
                </c:pt>
                <c:pt idx="5">
                  <c:v>66.299999999999983</c:v>
                </c:pt>
                <c:pt idx="6">
                  <c:v>84.499999999999986</c:v>
                </c:pt>
                <c:pt idx="7">
                  <c:v>80.999999999999986</c:v>
                </c:pt>
                <c:pt idx="8">
                  <c:v>74.199999999999989</c:v>
                </c:pt>
                <c:pt idx="9">
                  <c:v>87.1</c:v>
                </c:pt>
                <c:pt idx="10">
                  <c:v>59.29999999999999</c:v>
                </c:pt>
                <c:pt idx="11">
                  <c:v>85.6</c:v>
                </c:pt>
                <c:pt idx="12">
                  <c:v>83.1</c:v>
                </c:pt>
                <c:pt idx="13">
                  <c:v>102.69999999999999</c:v>
                </c:pt>
                <c:pt idx="14">
                  <c:v>123.8</c:v>
                </c:pt>
                <c:pt idx="15">
                  <c:v>153.1</c:v>
                </c:pt>
                <c:pt idx="16">
                  <c:v>179.6</c:v>
                </c:pt>
                <c:pt idx="17">
                  <c:v>177.7</c:v>
                </c:pt>
                <c:pt idx="18">
                  <c:v>185.79999999999998</c:v>
                </c:pt>
                <c:pt idx="19">
                  <c:v>181.79999999999998</c:v>
                </c:pt>
                <c:pt idx="20">
                  <c:v>195.1</c:v>
                </c:pt>
                <c:pt idx="21">
                  <c:v>143.6</c:v>
                </c:pt>
                <c:pt idx="22">
                  <c:v>153.5</c:v>
                </c:pt>
                <c:pt idx="23">
                  <c:v>147.69999999999999</c:v>
                </c:pt>
                <c:pt idx="24">
                  <c:v>158.9</c:v>
                </c:pt>
                <c:pt idx="25">
                  <c:v>171.3</c:v>
                </c:pt>
                <c:pt idx="26">
                  <c:v>197.3</c:v>
                </c:pt>
                <c:pt idx="27">
                  <c:v>237.8</c:v>
                </c:pt>
                <c:pt idx="28">
                  <c:v>238.20000000000002</c:v>
                </c:pt>
                <c:pt idx="29">
                  <c:v>250.8</c:v>
                </c:pt>
                <c:pt idx="30">
                  <c:v>265.3</c:v>
                </c:pt>
                <c:pt idx="31">
                  <c:v>272.10000000000002</c:v>
                </c:pt>
                <c:pt idx="32">
                  <c:v>295.79999999999995</c:v>
                </c:pt>
                <c:pt idx="33">
                  <c:v>274.10000000000002</c:v>
                </c:pt>
                <c:pt idx="34">
                  <c:v>318.20000000000005</c:v>
                </c:pt>
                <c:pt idx="35">
                  <c:v>312.70000000000005</c:v>
                </c:pt>
                <c:pt idx="36">
                  <c:v>316.50000000000006</c:v>
                </c:pt>
                <c:pt idx="37">
                  <c:v>292.30000000000007</c:v>
                </c:pt>
                <c:pt idx="38">
                  <c:v>364.30000000000007</c:v>
                </c:pt>
                <c:pt idx="39">
                  <c:v>370.7000000000001</c:v>
                </c:pt>
                <c:pt idx="40">
                  <c:v>388.60000000000014</c:v>
                </c:pt>
                <c:pt idx="41">
                  <c:v>429.10000000000014</c:v>
                </c:pt>
                <c:pt idx="42">
                  <c:v>434.10000000000014</c:v>
                </c:pt>
                <c:pt idx="43">
                  <c:v>413.40000000000009</c:v>
                </c:pt>
                <c:pt idx="44">
                  <c:v>358.50000000000011</c:v>
                </c:pt>
                <c:pt idx="45">
                  <c:v>341.60000000000014</c:v>
                </c:pt>
                <c:pt idx="46">
                  <c:v>385.2000000000001</c:v>
                </c:pt>
                <c:pt idx="47">
                  <c:v>393.7000000000001</c:v>
                </c:pt>
                <c:pt idx="48">
                  <c:v>330.10000000000008</c:v>
                </c:pt>
                <c:pt idx="49">
                  <c:v>339.00000000000006</c:v>
                </c:pt>
                <c:pt idx="50">
                  <c:v>354.40000000000009</c:v>
                </c:pt>
                <c:pt idx="51">
                  <c:v>302.10000000000008</c:v>
                </c:pt>
                <c:pt idx="52">
                  <c:v>367.2000000000001</c:v>
                </c:pt>
                <c:pt idx="53">
                  <c:v>357.90000000000009</c:v>
                </c:pt>
                <c:pt idx="54">
                  <c:v>332.90000000000009</c:v>
                </c:pt>
                <c:pt idx="55">
                  <c:v>339.30000000000013</c:v>
                </c:pt>
                <c:pt idx="56">
                  <c:v>441.90000000000015</c:v>
                </c:pt>
                <c:pt idx="57">
                  <c:v>427.4000000000002</c:v>
                </c:pt>
                <c:pt idx="58">
                  <c:v>396.50000000000017</c:v>
                </c:pt>
                <c:pt idx="59">
                  <c:v>436.30000000000018</c:v>
                </c:pt>
                <c:pt idx="60">
                  <c:v>454.30000000000018</c:v>
                </c:pt>
                <c:pt idx="61">
                  <c:v>395.50000000000017</c:v>
                </c:pt>
                <c:pt idx="62">
                  <c:v>419.10000000000019</c:v>
                </c:pt>
                <c:pt idx="63">
                  <c:v>405.60000000000014</c:v>
                </c:pt>
                <c:pt idx="64">
                  <c:v>467.70000000000016</c:v>
                </c:pt>
                <c:pt idx="65">
                  <c:v>479.9000000000002</c:v>
                </c:pt>
                <c:pt idx="66">
                  <c:v>526.30000000000018</c:v>
                </c:pt>
                <c:pt idx="67">
                  <c:v>558.70000000000016</c:v>
                </c:pt>
                <c:pt idx="68">
                  <c:v>575.70000000000016</c:v>
                </c:pt>
                <c:pt idx="69">
                  <c:v>559.10000000000014</c:v>
                </c:pt>
                <c:pt idx="70">
                  <c:v>653.10000000000014</c:v>
                </c:pt>
                <c:pt idx="71">
                  <c:v>671.50000000000011</c:v>
                </c:pt>
                <c:pt idx="72">
                  <c:v>730.50000000000011</c:v>
                </c:pt>
                <c:pt idx="73">
                  <c:v>772.30000000000018</c:v>
                </c:pt>
                <c:pt idx="74">
                  <c:v>922.60000000000014</c:v>
                </c:pt>
                <c:pt idx="75">
                  <c:v>960.30000000000007</c:v>
                </c:pt>
                <c:pt idx="76">
                  <c:v>897.40000000000009</c:v>
                </c:pt>
                <c:pt idx="77">
                  <c:v>928.7</c:v>
                </c:pt>
                <c:pt idx="78">
                  <c:v>914.40000000000009</c:v>
                </c:pt>
                <c:pt idx="79">
                  <c:v>897.20000000000016</c:v>
                </c:pt>
                <c:pt idx="80">
                  <c:v>1008.6000000000001</c:v>
                </c:pt>
                <c:pt idx="81">
                  <c:v>1022.9000000000001</c:v>
                </c:pt>
                <c:pt idx="82">
                  <c:v>1060.3</c:v>
                </c:pt>
                <c:pt idx="83">
                  <c:v>1053.3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4-3B4E-A200-A5984D54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015423"/>
        <c:axId val="1698017135"/>
      </c:lineChart>
      <c:catAx>
        <c:axId val="169801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017135"/>
        <c:crosses val="autoZero"/>
        <c:auto val="1"/>
        <c:lblAlgn val="ctr"/>
        <c:lblOffset val="100"/>
        <c:noMultiLvlLbl val="0"/>
      </c:catAx>
      <c:valAx>
        <c:axId val="169801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01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82550</xdr:colOff>
      <xdr:row>1</xdr:row>
      <xdr:rowOff>38100</xdr:rowOff>
    </xdr:from>
    <xdr:to>
      <xdr:col>25</xdr:col>
      <xdr:colOff>215900</xdr:colOff>
      <xdr:row>43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CD559-346F-DF09-570B-497FF7637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0C09-9903-264F-B3B9-FA52523FC0C8}">
  <dimension ref="A1:P85"/>
  <sheetViews>
    <sheetView tabSelected="1" workbookViewId="0">
      <selection activeCell="H20" sqref="H20"/>
    </sheetView>
  </sheetViews>
  <sheetFormatPr baseColWidth="10" defaultRowHeight="16" x14ac:dyDescent="0.2"/>
  <cols>
    <col min="2" max="2" width="12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14</v>
      </c>
      <c r="O1" t="s">
        <v>15</v>
      </c>
      <c r="P1" t="s">
        <v>16</v>
      </c>
    </row>
    <row r="2" spans="1:16" x14ac:dyDescent="0.2">
      <c r="A2" t="s">
        <v>12</v>
      </c>
      <c r="B2" s="1">
        <v>44929</v>
      </c>
      <c r="C2" t="s">
        <v>13</v>
      </c>
      <c r="D2">
        <v>40</v>
      </c>
      <c r="E2">
        <v>45.2</v>
      </c>
      <c r="F2">
        <v>-36.200000000000003</v>
      </c>
      <c r="G2">
        <v>2</v>
      </c>
      <c r="H2">
        <v>1</v>
      </c>
      <c r="I2">
        <v>43.05</v>
      </c>
      <c r="J2">
        <v>25.7</v>
      </c>
      <c r="K2">
        <v>1</v>
      </c>
      <c r="L2">
        <v>1</v>
      </c>
      <c r="N2">
        <f>F2</f>
        <v>-36.200000000000003</v>
      </c>
      <c r="O2">
        <f>J2</f>
        <v>25.7</v>
      </c>
      <c r="P2">
        <f>N2+O2</f>
        <v>-10.500000000000004</v>
      </c>
    </row>
    <row r="3" spans="1:16" x14ac:dyDescent="0.2">
      <c r="A3" t="s">
        <v>12</v>
      </c>
      <c r="B3" s="1">
        <v>44936</v>
      </c>
      <c r="C3" t="s">
        <v>13</v>
      </c>
      <c r="D3">
        <v>40</v>
      </c>
      <c r="E3">
        <v>40.799999999999997</v>
      </c>
      <c r="F3">
        <v>40.799999999999997</v>
      </c>
      <c r="G3">
        <v>0</v>
      </c>
      <c r="H3">
        <v>0</v>
      </c>
      <c r="I3">
        <v>55</v>
      </c>
      <c r="J3">
        <v>-22</v>
      </c>
      <c r="K3">
        <v>1</v>
      </c>
      <c r="L3">
        <v>0</v>
      </c>
      <c r="N3">
        <f>F3+N2</f>
        <v>4.5999999999999943</v>
      </c>
      <c r="O3">
        <f>J3+O2</f>
        <v>3.6999999999999993</v>
      </c>
      <c r="P3">
        <f t="shared" ref="P3:P50" si="0">N3+O3</f>
        <v>8.2999999999999936</v>
      </c>
    </row>
    <row r="4" spans="1:16" x14ac:dyDescent="0.2">
      <c r="A4" t="s">
        <v>12</v>
      </c>
      <c r="B4" s="1">
        <v>44943</v>
      </c>
      <c r="C4" t="s">
        <v>13</v>
      </c>
      <c r="D4">
        <v>40</v>
      </c>
      <c r="E4">
        <v>39.1</v>
      </c>
      <c r="F4">
        <v>34.4</v>
      </c>
      <c r="G4">
        <v>0</v>
      </c>
      <c r="H4">
        <v>0</v>
      </c>
      <c r="I4">
        <v>57</v>
      </c>
      <c r="J4">
        <v>34.200000000000003</v>
      </c>
      <c r="K4">
        <v>1</v>
      </c>
      <c r="L4">
        <v>1</v>
      </c>
      <c r="N4">
        <f t="shared" ref="N4:N50" si="1">F4+N3</f>
        <v>38.999999999999993</v>
      </c>
      <c r="O4">
        <f t="shared" ref="O4:O50" si="2">J4+O3</f>
        <v>37.900000000000006</v>
      </c>
      <c r="P4">
        <f t="shared" si="0"/>
        <v>76.900000000000006</v>
      </c>
    </row>
    <row r="5" spans="1:16" x14ac:dyDescent="0.2">
      <c r="A5" t="s">
        <v>12</v>
      </c>
      <c r="B5" s="1">
        <v>44950</v>
      </c>
      <c r="C5" t="s">
        <v>13</v>
      </c>
      <c r="D5">
        <v>40</v>
      </c>
      <c r="E5">
        <v>34.799999999999997</v>
      </c>
      <c r="F5">
        <v>34.700000000000003</v>
      </c>
      <c r="G5">
        <v>0</v>
      </c>
      <c r="H5">
        <v>0</v>
      </c>
      <c r="I5">
        <v>44.4</v>
      </c>
      <c r="J5">
        <v>-35.5</v>
      </c>
      <c r="K5">
        <v>2</v>
      </c>
      <c r="L5">
        <v>1</v>
      </c>
      <c r="N5">
        <f t="shared" si="1"/>
        <v>73.699999999999989</v>
      </c>
      <c r="O5">
        <f t="shared" si="2"/>
        <v>2.4000000000000057</v>
      </c>
      <c r="P5">
        <f t="shared" si="0"/>
        <v>76.099999999999994</v>
      </c>
    </row>
    <row r="6" spans="1:16" x14ac:dyDescent="0.2">
      <c r="A6" t="s">
        <v>12</v>
      </c>
      <c r="B6" s="1">
        <v>44957</v>
      </c>
      <c r="C6" t="s">
        <v>13</v>
      </c>
      <c r="D6">
        <v>40</v>
      </c>
      <c r="E6">
        <v>85.45</v>
      </c>
      <c r="F6">
        <v>-68.400000000000006</v>
      </c>
      <c r="G6">
        <v>2</v>
      </c>
      <c r="H6">
        <v>1</v>
      </c>
      <c r="I6">
        <v>80.25</v>
      </c>
      <c r="J6">
        <v>80.2</v>
      </c>
      <c r="K6">
        <v>0</v>
      </c>
      <c r="L6">
        <v>0</v>
      </c>
      <c r="N6">
        <f t="shared" si="1"/>
        <v>5.2999999999999829</v>
      </c>
      <c r="O6">
        <f t="shared" si="2"/>
        <v>82.600000000000009</v>
      </c>
      <c r="P6">
        <f t="shared" si="0"/>
        <v>87.899999999999991</v>
      </c>
    </row>
    <row r="7" spans="1:16" x14ac:dyDescent="0.2">
      <c r="A7" t="s">
        <v>12</v>
      </c>
      <c r="B7" s="1">
        <v>44964</v>
      </c>
      <c r="C7" t="s">
        <v>13</v>
      </c>
      <c r="D7">
        <v>40</v>
      </c>
      <c r="E7">
        <v>55.7</v>
      </c>
      <c r="F7">
        <v>-44.6</v>
      </c>
      <c r="G7">
        <v>2</v>
      </c>
      <c r="H7">
        <v>1</v>
      </c>
      <c r="I7">
        <v>38.4</v>
      </c>
      <c r="J7">
        <v>23</v>
      </c>
      <c r="K7">
        <v>1</v>
      </c>
      <c r="L7">
        <v>1</v>
      </c>
      <c r="N7">
        <f t="shared" si="1"/>
        <v>-39.300000000000018</v>
      </c>
      <c r="O7">
        <f t="shared" si="2"/>
        <v>105.60000000000001</v>
      </c>
      <c r="P7">
        <f t="shared" si="0"/>
        <v>66.299999999999983</v>
      </c>
    </row>
    <row r="8" spans="1:16" x14ac:dyDescent="0.2">
      <c r="A8" t="s">
        <v>12</v>
      </c>
      <c r="B8" s="1">
        <v>44971</v>
      </c>
      <c r="C8" t="s">
        <v>13</v>
      </c>
      <c r="D8">
        <v>40</v>
      </c>
      <c r="E8">
        <v>42.85</v>
      </c>
      <c r="F8">
        <v>-17.100000000000001</v>
      </c>
      <c r="G8">
        <v>1</v>
      </c>
      <c r="H8">
        <v>0</v>
      </c>
      <c r="I8">
        <v>35.35</v>
      </c>
      <c r="J8">
        <v>35.299999999999997</v>
      </c>
      <c r="K8">
        <v>0</v>
      </c>
      <c r="L8">
        <v>0</v>
      </c>
      <c r="N8">
        <f t="shared" si="1"/>
        <v>-56.40000000000002</v>
      </c>
      <c r="O8">
        <f t="shared" si="2"/>
        <v>140.9</v>
      </c>
      <c r="P8">
        <f t="shared" si="0"/>
        <v>84.499999999999986</v>
      </c>
    </row>
    <row r="9" spans="1:16" x14ac:dyDescent="0.2">
      <c r="A9" t="s">
        <v>12</v>
      </c>
      <c r="B9" s="1">
        <v>44978</v>
      </c>
      <c r="C9" t="s">
        <v>13</v>
      </c>
      <c r="D9">
        <v>40</v>
      </c>
      <c r="E9">
        <v>47.6</v>
      </c>
      <c r="F9">
        <v>28.5</v>
      </c>
      <c r="G9">
        <v>1</v>
      </c>
      <c r="H9">
        <v>1</v>
      </c>
      <c r="I9">
        <v>40</v>
      </c>
      <c r="J9">
        <v>-32</v>
      </c>
      <c r="K9">
        <v>2</v>
      </c>
      <c r="L9">
        <v>1</v>
      </c>
      <c r="N9">
        <f t="shared" si="1"/>
        <v>-27.90000000000002</v>
      </c>
      <c r="O9">
        <f t="shared" si="2"/>
        <v>108.9</v>
      </c>
      <c r="P9">
        <f t="shared" si="0"/>
        <v>80.999999999999986</v>
      </c>
    </row>
    <row r="10" spans="1:16" x14ac:dyDescent="0.2">
      <c r="A10" t="s">
        <v>12</v>
      </c>
      <c r="B10" s="1">
        <v>44985</v>
      </c>
      <c r="C10" t="s">
        <v>13</v>
      </c>
      <c r="D10">
        <v>40</v>
      </c>
      <c r="E10">
        <v>49.7</v>
      </c>
      <c r="F10">
        <v>29.8</v>
      </c>
      <c r="G10">
        <v>1</v>
      </c>
      <c r="H10">
        <v>1</v>
      </c>
      <c r="I10">
        <v>45.8</v>
      </c>
      <c r="J10">
        <v>-36.6</v>
      </c>
      <c r="K10">
        <v>2</v>
      </c>
      <c r="L10">
        <v>1</v>
      </c>
      <c r="N10">
        <f t="shared" si="1"/>
        <v>1.8999999999999808</v>
      </c>
      <c r="O10">
        <f t="shared" si="2"/>
        <v>72.300000000000011</v>
      </c>
      <c r="P10">
        <f t="shared" si="0"/>
        <v>74.199999999999989</v>
      </c>
    </row>
    <row r="11" spans="1:16" x14ac:dyDescent="0.2">
      <c r="A11" t="s">
        <v>12</v>
      </c>
      <c r="B11" s="1">
        <v>44991</v>
      </c>
      <c r="C11" t="s">
        <v>13</v>
      </c>
      <c r="D11">
        <v>40</v>
      </c>
      <c r="E11">
        <v>28.75</v>
      </c>
      <c r="F11">
        <v>28.7</v>
      </c>
      <c r="G11">
        <v>0</v>
      </c>
      <c r="H11">
        <v>0</v>
      </c>
      <c r="I11">
        <v>39.4</v>
      </c>
      <c r="J11">
        <v>-15.8</v>
      </c>
      <c r="K11">
        <v>1</v>
      </c>
      <c r="L11">
        <v>0</v>
      </c>
      <c r="N11">
        <f t="shared" si="1"/>
        <v>30.59999999999998</v>
      </c>
      <c r="O11">
        <f t="shared" si="2"/>
        <v>56.500000000000014</v>
      </c>
      <c r="P11">
        <f t="shared" si="0"/>
        <v>87.1</v>
      </c>
    </row>
    <row r="12" spans="1:16" x14ac:dyDescent="0.2">
      <c r="A12" t="s">
        <v>12</v>
      </c>
      <c r="B12" s="1">
        <v>44999</v>
      </c>
      <c r="C12" t="s">
        <v>13</v>
      </c>
      <c r="D12">
        <v>40</v>
      </c>
      <c r="E12">
        <v>42.55</v>
      </c>
      <c r="F12">
        <v>25.4</v>
      </c>
      <c r="G12">
        <v>1</v>
      </c>
      <c r="H12">
        <v>1</v>
      </c>
      <c r="I12">
        <v>66.55</v>
      </c>
      <c r="J12">
        <v>-53.2</v>
      </c>
      <c r="K12">
        <v>2</v>
      </c>
      <c r="L12">
        <v>1</v>
      </c>
      <c r="N12">
        <f t="shared" si="1"/>
        <v>55.999999999999979</v>
      </c>
      <c r="O12">
        <f t="shared" si="2"/>
        <v>3.3000000000000114</v>
      </c>
      <c r="P12">
        <f t="shared" si="0"/>
        <v>59.29999999999999</v>
      </c>
    </row>
    <row r="13" spans="1:16" x14ac:dyDescent="0.2">
      <c r="A13" t="s">
        <v>12</v>
      </c>
      <c r="B13" s="1">
        <v>45006</v>
      </c>
      <c r="C13" t="s">
        <v>13</v>
      </c>
      <c r="D13">
        <v>40</v>
      </c>
      <c r="E13">
        <v>63.7</v>
      </c>
      <c r="F13">
        <v>-25.5</v>
      </c>
      <c r="G13">
        <v>1</v>
      </c>
      <c r="H13">
        <v>0</v>
      </c>
      <c r="I13">
        <v>51.85</v>
      </c>
      <c r="J13">
        <v>51.8</v>
      </c>
      <c r="K13">
        <v>0</v>
      </c>
      <c r="L13">
        <v>0</v>
      </c>
      <c r="N13">
        <f t="shared" si="1"/>
        <v>30.499999999999979</v>
      </c>
      <c r="O13">
        <f t="shared" si="2"/>
        <v>55.100000000000009</v>
      </c>
      <c r="P13">
        <f t="shared" si="0"/>
        <v>85.6</v>
      </c>
    </row>
    <row r="14" spans="1:16" x14ac:dyDescent="0.2">
      <c r="A14" t="s">
        <v>12</v>
      </c>
      <c r="B14" s="1">
        <v>45013</v>
      </c>
      <c r="C14" t="s">
        <v>13</v>
      </c>
      <c r="D14">
        <v>40</v>
      </c>
      <c r="E14">
        <v>50.1</v>
      </c>
      <c r="F14">
        <v>36.299999999999997</v>
      </c>
      <c r="G14">
        <v>0</v>
      </c>
      <c r="H14">
        <v>0</v>
      </c>
      <c r="I14">
        <v>48.5</v>
      </c>
      <c r="J14">
        <v>-38.799999999999997</v>
      </c>
      <c r="K14">
        <v>2</v>
      </c>
      <c r="L14">
        <v>1</v>
      </c>
      <c r="N14">
        <f t="shared" si="1"/>
        <v>66.799999999999983</v>
      </c>
      <c r="O14">
        <f t="shared" si="2"/>
        <v>16.300000000000011</v>
      </c>
      <c r="P14">
        <f t="shared" si="0"/>
        <v>83.1</v>
      </c>
    </row>
    <row r="15" spans="1:16" x14ac:dyDescent="0.2">
      <c r="A15" t="s">
        <v>12</v>
      </c>
      <c r="B15" s="1">
        <v>45019</v>
      </c>
      <c r="C15" t="s">
        <v>13</v>
      </c>
      <c r="D15">
        <v>40</v>
      </c>
      <c r="E15">
        <v>37.450000000000003</v>
      </c>
      <c r="F15">
        <v>-30</v>
      </c>
      <c r="G15">
        <v>2</v>
      </c>
      <c r="H15">
        <v>1</v>
      </c>
      <c r="I15">
        <v>49.6</v>
      </c>
      <c r="J15">
        <v>49.6</v>
      </c>
      <c r="K15">
        <v>0</v>
      </c>
      <c r="L15">
        <v>0</v>
      </c>
      <c r="N15">
        <f t="shared" si="1"/>
        <v>36.799999999999983</v>
      </c>
      <c r="O15">
        <f t="shared" si="2"/>
        <v>65.900000000000006</v>
      </c>
      <c r="P15">
        <f t="shared" si="0"/>
        <v>102.69999999999999</v>
      </c>
    </row>
    <row r="16" spans="1:16" x14ac:dyDescent="0.2">
      <c r="A16" t="s">
        <v>12</v>
      </c>
      <c r="B16" s="1">
        <v>45027</v>
      </c>
      <c r="C16" t="s">
        <v>13</v>
      </c>
      <c r="D16">
        <v>40</v>
      </c>
      <c r="E16">
        <v>25.4</v>
      </c>
      <c r="F16">
        <v>-20.3</v>
      </c>
      <c r="G16">
        <v>2</v>
      </c>
      <c r="H16">
        <v>1</v>
      </c>
      <c r="I16">
        <v>41.5</v>
      </c>
      <c r="J16">
        <v>41.4</v>
      </c>
      <c r="K16">
        <v>0</v>
      </c>
      <c r="L16">
        <v>0</v>
      </c>
      <c r="N16">
        <f t="shared" si="1"/>
        <v>16.499999999999982</v>
      </c>
      <c r="O16">
        <f t="shared" si="2"/>
        <v>107.30000000000001</v>
      </c>
      <c r="P16">
        <f t="shared" si="0"/>
        <v>123.8</v>
      </c>
    </row>
    <row r="17" spans="1:16" x14ac:dyDescent="0.2">
      <c r="A17" t="s">
        <v>12</v>
      </c>
      <c r="B17" s="1">
        <v>45034</v>
      </c>
      <c r="C17" t="s">
        <v>13</v>
      </c>
      <c r="D17">
        <v>40</v>
      </c>
      <c r="E17">
        <v>42.95</v>
      </c>
      <c r="F17">
        <v>42.9</v>
      </c>
      <c r="G17">
        <v>0</v>
      </c>
      <c r="H17">
        <v>0</v>
      </c>
      <c r="I17">
        <v>33.950000000000003</v>
      </c>
      <c r="J17">
        <v>-13.6</v>
      </c>
      <c r="K17">
        <v>1</v>
      </c>
      <c r="L17">
        <v>0</v>
      </c>
      <c r="N17">
        <f t="shared" si="1"/>
        <v>59.399999999999977</v>
      </c>
      <c r="O17">
        <f t="shared" si="2"/>
        <v>93.700000000000017</v>
      </c>
      <c r="P17">
        <f t="shared" si="0"/>
        <v>153.1</v>
      </c>
    </row>
    <row r="18" spans="1:16" x14ac:dyDescent="0.2">
      <c r="A18" t="s">
        <v>12</v>
      </c>
      <c r="B18" s="1">
        <v>45041</v>
      </c>
      <c r="C18" t="s">
        <v>13</v>
      </c>
      <c r="D18">
        <v>40</v>
      </c>
      <c r="E18">
        <v>48.95</v>
      </c>
      <c r="F18">
        <v>48.9</v>
      </c>
      <c r="G18">
        <v>0</v>
      </c>
      <c r="H18">
        <v>0</v>
      </c>
      <c r="I18">
        <v>28</v>
      </c>
      <c r="J18">
        <v>-22.4</v>
      </c>
      <c r="K18">
        <v>2</v>
      </c>
      <c r="L18">
        <v>1</v>
      </c>
      <c r="N18">
        <f t="shared" si="1"/>
        <v>108.29999999999998</v>
      </c>
      <c r="O18">
        <f t="shared" si="2"/>
        <v>71.300000000000011</v>
      </c>
      <c r="P18">
        <f t="shared" si="0"/>
        <v>179.6</v>
      </c>
    </row>
    <row r="19" spans="1:16" x14ac:dyDescent="0.2">
      <c r="A19" t="s">
        <v>12</v>
      </c>
      <c r="B19" s="1">
        <v>45048</v>
      </c>
      <c r="C19" t="s">
        <v>13</v>
      </c>
      <c r="D19">
        <v>40</v>
      </c>
      <c r="E19">
        <v>27.65</v>
      </c>
      <c r="F19">
        <v>27.6</v>
      </c>
      <c r="G19">
        <v>0</v>
      </c>
      <c r="H19">
        <v>0</v>
      </c>
      <c r="I19">
        <v>36.9</v>
      </c>
      <c r="J19">
        <v>-29.5</v>
      </c>
      <c r="K19">
        <v>2</v>
      </c>
      <c r="L19">
        <v>1</v>
      </c>
      <c r="N19">
        <f t="shared" si="1"/>
        <v>135.89999999999998</v>
      </c>
      <c r="O19">
        <f t="shared" si="2"/>
        <v>41.800000000000011</v>
      </c>
      <c r="P19">
        <f t="shared" si="0"/>
        <v>177.7</v>
      </c>
    </row>
    <row r="20" spans="1:16" x14ac:dyDescent="0.2">
      <c r="A20" t="s">
        <v>12</v>
      </c>
      <c r="B20" s="1">
        <v>45055</v>
      </c>
      <c r="C20" t="s">
        <v>13</v>
      </c>
      <c r="D20">
        <v>40</v>
      </c>
      <c r="E20">
        <v>49.85</v>
      </c>
      <c r="F20">
        <v>29.9</v>
      </c>
      <c r="G20">
        <v>1</v>
      </c>
      <c r="H20">
        <v>1</v>
      </c>
      <c r="I20">
        <v>27.3</v>
      </c>
      <c r="J20">
        <v>-21.8</v>
      </c>
      <c r="K20">
        <v>2</v>
      </c>
      <c r="L20">
        <v>1</v>
      </c>
      <c r="N20">
        <f t="shared" si="1"/>
        <v>165.79999999999998</v>
      </c>
      <c r="O20">
        <f t="shared" si="2"/>
        <v>20.000000000000011</v>
      </c>
      <c r="P20">
        <f t="shared" si="0"/>
        <v>185.79999999999998</v>
      </c>
    </row>
    <row r="21" spans="1:16" x14ac:dyDescent="0.2">
      <c r="A21" t="s">
        <v>12</v>
      </c>
      <c r="B21" s="1">
        <v>45062</v>
      </c>
      <c r="C21" t="s">
        <v>13</v>
      </c>
      <c r="D21">
        <v>40</v>
      </c>
      <c r="E21">
        <v>29.65</v>
      </c>
      <c r="F21">
        <v>29.6</v>
      </c>
      <c r="G21">
        <v>0</v>
      </c>
      <c r="H21">
        <v>0</v>
      </c>
      <c r="I21">
        <v>42</v>
      </c>
      <c r="J21">
        <v>-33.6</v>
      </c>
      <c r="K21">
        <v>2</v>
      </c>
      <c r="L21">
        <v>1</v>
      </c>
      <c r="N21">
        <f t="shared" si="1"/>
        <v>195.39999999999998</v>
      </c>
      <c r="O21">
        <f t="shared" si="2"/>
        <v>-13.599999999999991</v>
      </c>
      <c r="P21">
        <f t="shared" si="0"/>
        <v>181.79999999999998</v>
      </c>
    </row>
    <row r="22" spans="1:16" x14ac:dyDescent="0.2">
      <c r="A22" t="s">
        <v>12</v>
      </c>
      <c r="B22" s="1">
        <v>45069</v>
      </c>
      <c r="C22" t="s">
        <v>13</v>
      </c>
      <c r="D22">
        <v>40</v>
      </c>
      <c r="E22">
        <v>23.2</v>
      </c>
      <c r="F22">
        <v>13.9</v>
      </c>
      <c r="G22">
        <v>1</v>
      </c>
      <c r="H22">
        <v>1</v>
      </c>
      <c r="I22">
        <v>53.7</v>
      </c>
      <c r="J22">
        <v>-0.6</v>
      </c>
      <c r="K22">
        <v>0</v>
      </c>
      <c r="L22">
        <v>0</v>
      </c>
      <c r="N22">
        <f t="shared" si="1"/>
        <v>209.29999999999998</v>
      </c>
      <c r="O22">
        <f t="shared" si="2"/>
        <v>-14.19999999999999</v>
      </c>
      <c r="P22">
        <f t="shared" si="0"/>
        <v>195.1</v>
      </c>
    </row>
    <row r="23" spans="1:16" x14ac:dyDescent="0.2">
      <c r="A23" t="s">
        <v>12</v>
      </c>
      <c r="B23" s="1">
        <v>45076</v>
      </c>
      <c r="C23" t="s">
        <v>13</v>
      </c>
      <c r="D23">
        <v>40</v>
      </c>
      <c r="E23">
        <v>30.45</v>
      </c>
      <c r="F23">
        <v>-24.4</v>
      </c>
      <c r="G23">
        <v>2</v>
      </c>
      <c r="H23">
        <v>1</v>
      </c>
      <c r="I23">
        <v>33.85</v>
      </c>
      <c r="J23">
        <v>-27.1</v>
      </c>
      <c r="K23">
        <v>2</v>
      </c>
      <c r="L23">
        <v>1</v>
      </c>
      <c r="N23">
        <f t="shared" si="1"/>
        <v>184.89999999999998</v>
      </c>
      <c r="O23">
        <f t="shared" si="2"/>
        <v>-41.29999999999999</v>
      </c>
      <c r="P23">
        <f t="shared" si="0"/>
        <v>143.6</v>
      </c>
    </row>
    <row r="24" spans="1:16" x14ac:dyDescent="0.2">
      <c r="A24" t="s">
        <v>12</v>
      </c>
      <c r="B24" s="1">
        <v>45083</v>
      </c>
      <c r="C24" t="s">
        <v>13</v>
      </c>
      <c r="D24">
        <v>40</v>
      </c>
      <c r="E24">
        <v>26.25</v>
      </c>
      <c r="F24">
        <v>-10.5</v>
      </c>
      <c r="G24">
        <v>1</v>
      </c>
      <c r="H24">
        <v>0</v>
      </c>
      <c r="I24">
        <v>34</v>
      </c>
      <c r="J24">
        <v>20.399999999999999</v>
      </c>
      <c r="K24">
        <v>1</v>
      </c>
      <c r="L24">
        <v>1</v>
      </c>
      <c r="N24">
        <f t="shared" si="1"/>
        <v>174.39999999999998</v>
      </c>
      <c r="O24">
        <f t="shared" si="2"/>
        <v>-20.899999999999991</v>
      </c>
      <c r="P24">
        <f t="shared" si="0"/>
        <v>153.5</v>
      </c>
    </row>
    <row r="25" spans="1:16" x14ac:dyDescent="0.2">
      <c r="A25" t="s">
        <v>12</v>
      </c>
      <c r="B25" s="1">
        <v>45090</v>
      </c>
      <c r="C25" t="s">
        <v>13</v>
      </c>
      <c r="D25">
        <v>40</v>
      </c>
      <c r="E25">
        <v>33.75</v>
      </c>
      <c r="F25">
        <v>13.9</v>
      </c>
      <c r="G25">
        <v>0</v>
      </c>
      <c r="H25">
        <v>0</v>
      </c>
      <c r="I25">
        <v>24.6</v>
      </c>
      <c r="J25">
        <v>-19.7</v>
      </c>
      <c r="K25">
        <v>2</v>
      </c>
      <c r="L25">
        <v>1</v>
      </c>
      <c r="N25">
        <f t="shared" si="1"/>
        <v>188.29999999999998</v>
      </c>
      <c r="O25">
        <f t="shared" si="2"/>
        <v>-40.599999999999994</v>
      </c>
      <c r="P25">
        <f t="shared" si="0"/>
        <v>147.69999999999999</v>
      </c>
    </row>
    <row r="26" spans="1:16" x14ac:dyDescent="0.2">
      <c r="A26" t="s">
        <v>12</v>
      </c>
      <c r="B26" s="1">
        <v>45097</v>
      </c>
      <c r="C26" t="s">
        <v>13</v>
      </c>
      <c r="D26">
        <v>40</v>
      </c>
      <c r="E26">
        <v>29.05</v>
      </c>
      <c r="F26">
        <v>-11.6</v>
      </c>
      <c r="G26">
        <v>1</v>
      </c>
      <c r="H26">
        <v>0</v>
      </c>
      <c r="I26">
        <v>38.1</v>
      </c>
      <c r="J26">
        <v>22.8</v>
      </c>
      <c r="K26">
        <v>1</v>
      </c>
      <c r="L26">
        <v>1</v>
      </c>
      <c r="N26">
        <f t="shared" si="1"/>
        <v>176.7</v>
      </c>
      <c r="O26">
        <f t="shared" si="2"/>
        <v>-17.799999999999994</v>
      </c>
      <c r="P26">
        <f t="shared" si="0"/>
        <v>158.9</v>
      </c>
    </row>
    <row r="27" spans="1:16" x14ac:dyDescent="0.2">
      <c r="A27" t="s">
        <v>12</v>
      </c>
      <c r="B27" s="1">
        <v>45104</v>
      </c>
      <c r="C27" t="s">
        <v>13</v>
      </c>
      <c r="D27">
        <v>40</v>
      </c>
      <c r="E27">
        <v>41.6</v>
      </c>
      <c r="F27">
        <v>-16.600000000000001</v>
      </c>
      <c r="G27">
        <v>1</v>
      </c>
      <c r="H27">
        <v>0</v>
      </c>
      <c r="I27">
        <v>29.1</v>
      </c>
      <c r="J27">
        <v>29</v>
      </c>
      <c r="K27">
        <v>0</v>
      </c>
      <c r="L27">
        <v>0</v>
      </c>
      <c r="N27">
        <f t="shared" si="1"/>
        <v>160.1</v>
      </c>
      <c r="O27">
        <f t="shared" si="2"/>
        <v>11.200000000000006</v>
      </c>
      <c r="P27">
        <f t="shared" si="0"/>
        <v>171.3</v>
      </c>
    </row>
    <row r="28" spans="1:16" x14ac:dyDescent="0.2">
      <c r="A28" t="s">
        <v>12</v>
      </c>
      <c r="B28" s="1">
        <v>45111</v>
      </c>
      <c r="C28" t="s">
        <v>13</v>
      </c>
      <c r="D28">
        <v>40</v>
      </c>
      <c r="E28">
        <v>44.55</v>
      </c>
      <c r="F28">
        <v>-35.6</v>
      </c>
      <c r="G28">
        <v>2</v>
      </c>
      <c r="H28">
        <v>1</v>
      </c>
      <c r="I28">
        <v>61.7</v>
      </c>
      <c r="J28">
        <v>61.6</v>
      </c>
      <c r="K28">
        <v>0</v>
      </c>
      <c r="L28">
        <v>0</v>
      </c>
      <c r="N28">
        <f t="shared" si="1"/>
        <v>124.5</v>
      </c>
      <c r="O28">
        <f t="shared" si="2"/>
        <v>72.800000000000011</v>
      </c>
      <c r="P28">
        <f t="shared" si="0"/>
        <v>197.3</v>
      </c>
    </row>
    <row r="29" spans="1:16" x14ac:dyDescent="0.2">
      <c r="A29" t="s">
        <v>12</v>
      </c>
      <c r="B29" s="1">
        <v>45118</v>
      </c>
      <c r="C29" t="s">
        <v>13</v>
      </c>
      <c r="D29">
        <v>40</v>
      </c>
      <c r="E29">
        <v>56.25</v>
      </c>
      <c r="F29">
        <v>56.2</v>
      </c>
      <c r="G29">
        <v>0</v>
      </c>
      <c r="H29">
        <v>0</v>
      </c>
      <c r="I29">
        <v>39.299999999999997</v>
      </c>
      <c r="J29">
        <v>-15.7</v>
      </c>
      <c r="K29">
        <v>1</v>
      </c>
      <c r="L29">
        <v>0</v>
      </c>
      <c r="N29">
        <f t="shared" si="1"/>
        <v>180.7</v>
      </c>
      <c r="O29">
        <f t="shared" si="2"/>
        <v>57.100000000000009</v>
      </c>
      <c r="P29">
        <f t="shared" si="0"/>
        <v>237.8</v>
      </c>
    </row>
    <row r="30" spans="1:16" x14ac:dyDescent="0.2">
      <c r="A30" t="s">
        <v>12</v>
      </c>
      <c r="B30" s="1">
        <v>45125</v>
      </c>
      <c r="C30" t="s">
        <v>13</v>
      </c>
      <c r="D30">
        <v>40</v>
      </c>
      <c r="E30">
        <v>52.25</v>
      </c>
      <c r="F30">
        <v>31.3</v>
      </c>
      <c r="G30">
        <v>1</v>
      </c>
      <c r="H30">
        <v>1</v>
      </c>
      <c r="I30">
        <v>77.25</v>
      </c>
      <c r="J30">
        <v>-30.9</v>
      </c>
      <c r="K30">
        <v>1</v>
      </c>
      <c r="L30">
        <v>0</v>
      </c>
      <c r="N30">
        <f t="shared" si="1"/>
        <v>212</v>
      </c>
      <c r="O30">
        <f t="shared" si="2"/>
        <v>26.20000000000001</v>
      </c>
      <c r="P30">
        <f t="shared" si="0"/>
        <v>238.20000000000002</v>
      </c>
    </row>
    <row r="31" spans="1:16" x14ac:dyDescent="0.2">
      <c r="A31" t="s">
        <v>12</v>
      </c>
      <c r="B31" s="1">
        <v>45132</v>
      </c>
      <c r="C31" t="s">
        <v>13</v>
      </c>
      <c r="D31">
        <v>40</v>
      </c>
      <c r="E31">
        <v>62.35</v>
      </c>
      <c r="F31">
        <v>62.3</v>
      </c>
      <c r="G31">
        <v>0</v>
      </c>
      <c r="H31">
        <v>0</v>
      </c>
      <c r="I31">
        <v>62.1</v>
      </c>
      <c r="J31">
        <v>-49.7</v>
      </c>
      <c r="K31">
        <v>2</v>
      </c>
      <c r="L31">
        <v>1</v>
      </c>
      <c r="N31">
        <f t="shared" si="1"/>
        <v>274.3</v>
      </c>
      <c r="O31">
        <f t="shared" si="2"/>
        <v>-23.499999999999993</v>
      </c>
      <c r="P31">
        <f t="shared" si="0"/>
        <v>250.8</v>
      </c>
    </row>
    <row r="32" spans="1:16" x14ac:dyDescent="0.2">
      <c r="A32" t="s">
        <v>12</v>
      </c>
      <c r="B32" s="1">
        <v>45139</v>
      </c>
      <c r="C32" t="s">
        <v>13</v>
      </c>
      <c r="D32">
        <v>40</v>
      </c>
      <c r="E32">
        <v>55.55</v>
      </c>
      <c r="F32">
        <v>55.5</v>
      </c>
      <c r="G32">
        <v>0</v>
      </c>
      <c r="H32">
        <v>0</v>
      </c>
      <c r="I32">
        <v>51.3</v>
      </c>
      <c r="J32">
        <v>-41</v>
      </c>
      <c r="K32">
        <v>2</v>
      </c>
      <c r="L32">
        <v>1</v>
      </c>
      <c r="N32">
        <f t="shared" si="1"/>
        <v>329.8</v>
      </c>
      <c r="O32">
        <f t="shared" si="2"/>
        <v>-64.5</v>
      </c>
      <c r="P32">
        <f t="shared" si="0"/>
        <v>265.3</v>
      </c>
    </row>
    <row r="33" spans="1:16" x14ac:dyDescent="0.2">
      <c r="A33" t="s">
        <v>12</v>
      </c>
      <c r="B33" s="1">
        <v>45146</v>
      </c>
      <c r="C33" t="s">
        <v>13</v>
      </c>
      <c r="D33">
        <v>40</v>
      </c>
      <c r="E33">
        <v>51.3</v>
      </c>
      <c r="F33">
        <v>-41</v>
      </c>
      <c r="G33">
        <v>2</v>
      </c>
      <c r="H33">
        <v>1</v>
      </c>
      <c r="I33">
        <v>47.9</v>
      </c>
      <c r="J33">
        <v>47.8</v>
      </c>
      <c r="K33">
        <v>0</v>
      </c>
      <c r="L33">
        <v>0</v>
      </c>
      <c r="N33">
        <f t="shared" si="1"/>
        <v>288.8</v>
      </c>
      <c r="O33">
        <f t="shared" si="2"/>
        <v>-16.700000000000003</v>
      </c>
      <c r="P33">
        <f t="shared" si="0"/>
        <v>272.10000000000002</v>
      </c>
    </row>
    <row r="34" spans="1:16" x14ac:dyDescent="0.2">
      <c r="A34" t="s">
        <v>12</v>
      </c>
      <c r="B34" s="1">
        <v>45152</v>
      </c>
      <c r="C34" t="s">
        <v>13</v>
      </c>
      <c r="D34">
        <v>40</v>
      </c>
      <c r="E34">
        <v>45.2</v>
      </c>
      <c r="F34">
        <v>-18.100000000000001</v>
      </c>
      <c r="G34">
        <v>1</v>
      </c>
      <c r="H34">
        <v>0</v>
      </c>
      <c r="I34">
        <v>41.8</v>
      </c>
      <c r="J34">
        <v>41.8</v>
      </c>
      <c r="K34">
        <v>0</v>
      </c>
      <c r="L34">
        <v>0</v>
      </c>
      <c r="N34">
        <f t="shared" si="1"/>
        <v>270.7</v>
      </c>
      <c r="O34">
        <f t="shared" si="2"/>
        <v>25.099999999999994</v>
      </c>
      <c r="P34">
        <f t="shared" si="0"/>
        <v>295.79999999999995</v>
      </c>
    </row>
    <row r="35" spans="1:16" x14ac:dyDescent="0.2">
      <c r="A35" t="s">
        <v>12</v>
      </c>
      <c r="B35" s="1">
        <v>45160</v>
      </c>
      <c r="C35" t="s">
        <v>13</v>
      </c>
      <c r="D35">
        <v>40</v>
      </c>
      <c r="E35">
        <v>20.7</v>
      </c>
      <c r="F35">
        <v>20.6</v>
      </c>
      <c r="G35">
        <v>0</v>
      </c>
      <c r="H35">
        <v>0</v>
      </c>
      <c r="I35">
        <v>52.9</v>
      </c>
      <c r="J35">
        <v>-42.3</v>
      </c>
      <c r="K35">
        <v>2</v>
      </c>
      <c r="L35">
        <v>1</v>
      </c>
      <c r="N35">
        <f t="shared" si="1"/>
        <v>291.3</v>
      </c>
      <c r="O35">
        <f t="shared" si="2"/>
        <v>-17.200000000000003</v>
      </c>
      <c r="P35">
        <f t="shared" si="0"/>
        <v>274.10000000000002</v>
      </c>
    </row>
    <row r="36" spans="1:16" x14ac:dyDescent="0.2">
      <c r="A36" t="s">
        <v>12</v>
      </c>
      <c r="B36" s="1">
        <v>45167</v>
      </c>
      <c r="C36" t="s">
        <v>13</v>
      </c>
      <c r="D36">
        <v>40</v>
      </c>
      <c r="E36">
        <v>27.05</v>
      </c>
      <c r="F36">
        <v>26.8</v>
      </c>
      <c r="G36">
        <v>0</v>
      </c>
      <c r="H36">
        <v>0</v>
      </c>
      <c r="I36">
        <v>29.3</v>
      </c>
      <c r="J36">
        <v>17.3</v>
      </c>
      <c r="K36">
        <v>1</v>
      </c>
      <c r="L36">
        <v>1</v>
      </c>
      <c r="N36">
        <f t="shared" si="1"/>
        <v>318.10000000000002</v>
      </c>
      <c r="O36">
        <f t="shared" si="2"/>
        <v>9.9999999999997868E-2</v>
      </c>
      <c r="P36">
        <f t="shared" si="0"/>
        <v>318.20000000000005</v>
      </c>
    </row>
    <row r="37" spans="1:16" x14ac:dyDescent="0.2">
      <c r="A37" t="s">
        <v>12</v>
      </c>
      <c r="B37" s="1">
        <v>45174</v>
      </c>
      <c r="C37" t="s">
        <v>13</v>
      </c>
      <c r="D37">
        <v>40</v>
      </c>
      <c r="E37">
        <v>23.4</v>
      </c>
      <c r="F37">
        <v>23.3</v>
      </c>
      <c r="G37">
        <v>0</v>
      </c>
      <c r="H37">
        <v>0</v>
      </c>
      <c r="I37">
        <v>36</v>
      </c>
      <c r="J37">
        <v>-28.8</v>
      </c>
      <c r="K37">
        <v>2</v>
      </c>
      <c r="L37">
        <v>1</v>
      </c>
      <c r="N37">
        <f t="shared" si="1"/>
        <v>341.40000000000003</v>
      </c>
      <c r="O37">
        <f t="shared" si="2"/>
        <v>-28.700000000000003</v>
      </c>
      <c r="P37">
        <f t="shared" si="0"/>
        <v>312.70000000000005</v>
      </c>
    </row>
    <row r="38" spans="1:16" x14ac:dyDescent="0.2">
      <c r="A38" t="s">
        <v>12</v>
      </c>
      <c r="B38" s="1">
        <v>45181</v>
      </c>
      <c r="C38" t="s">
        <v>13</v>
      </c>
      <c r="D38">
        <v>40</v>
      </c>
      <c r="E38">
        <v>36.700000000000003</v>
      </c>
      <c r="F38">
        <v>33.6</v>
      </c>
      <c r="G38">
        <v>0</v>
      </c>
      <c r="H38">
        <v>0</v>
      </c>
      <c r="I38">
        <v>37.200000000000003</v>
      </c>
      <c r="J38">
        <v>-29.8</v>
      </c>
      <c r="K38">
        <v>2</v>
      </c>
      <c r="L38">
        <v>1</v>
      </c>
      <c r="N38">
        <f t="shared" si="1"/>
        <v>375.00000000000006</v>
      </c>
      <c r="O38">
        <f t="shared" si="2"/>
        <v>-58.5</v>
      </c>
      <c r="P38">
        <f t="shared" si="0"/>
        <v>316.50000000000006</v>
      </c>
    </row>
    <row r="39" spans="1:16" x14ac:dyDescent="0.2">
      <c r="A39" t="s">
        <v>12</v>
      </c>
      <c r="B39" s="1">
        <v>45187</v>
      </c>
      <c r="C39" t="s">
        <v>13</v>
      </c>
      <c r="D39">
        <v>40</v>
      </c>
      <c r="E39">
        <v>20.149999999999999</v>
      </c>
      <c r="F39">
        <v>20.100000000000001</v>
      </c>
      <c r="G39">
        <v>0</v>
      </c>
      <c r="H39">
        <v>0</v>
      </c>
      <c r="I39">
        <v>55.35</v>
      </c>
      <c r="J39">
        <v>-44.3</v>
      </c>
      <c r="K39">
        <v>2</v>
      </c>
      <c r="L39">
        <v>1</v>
      </c>
      <c r="N39">
        <f t="shared" si="1"/>
        <v>395.10000000000008</v>
      </c>
      <c r="O39">
        <f t="shared" si="2"/>
        <v>-102.8</v>
      </c>
      <c r="P39">
        <f t="shared" si="0"/>
        <v>292.30000000000007</v>
      </c>
    </row>
    <row r="40" spans="1:16" x14ac:dyDescent="0.2">
      <c r="A40" t="s">
        <v>12</v>
      </c>
      <c r="B40" s="1">
        <v>45195</v>
      </c>
      <c r="C40" t="s">
        <v>13</v>
      </c>
      <c r="D40">
        <v>40</v>
      </c>
      <c r="E40">
        <v>46.65</v>
      </c>
      <c r="F40">
        <v>46.6</v>
      </c>
      <c r="G40">
        <v>0</v>
      </c>
      <c r="H40">
        <v>0</v>
      </c>
      <c r="I40">
        <v>26.8</v>
      </c>
      <c r="J40">
        <v>25.4</v>
      </c>
      <c r="K40">
        <v>0</v>
      </c>
      <c r="L40">
        <v>0</v>
      </c>
      <c r="N40">
        <f t="shared" si="1"/>
        <v>441.7000000000001</v>
      </c>
      <c r="O40">
        <f t="shared" si="2"/>
        <v>-77.400000000000006</v>
      </c>
      <c r="P40">
        <f t="shared" si="0"/>
        <v>364.30000000000007</v>
      </c>
    </row>
    <row r="41" spans="1:16" x14ac:dyDescent="0.2">
      <c r="A41" t="s">
        <v>12</v>
      </c>
      <c r="B41" s="1">
        <v>45202</v>
      </c>
      <c r="C41" t="s">
        <v>13</v>
      </c>
      <c r="D41">
        <v>40</v>
      </c>
      <c r="E41">
        <v>31.5</v>
      </c>
      <c r="F41">
        <v>-25.2</v>
      </c>
      <c r="G41">
        <v>2</v>
      </c>
      <c r="H41">
        <v>1</v>
      </c>
      <c r="I41">
        <v>31.65</v>
      </c>
      <c r="J41">
        <v>31.6</v>
      </c>
      <c r="K41">
        <v>0</v>
      </c>
      <c r="L41">
        <v>0</v>
      </c>
      <c r="N41">
        <f t="shared" si="1"/>
        <v>416.50000000000011</v>
      </c>
      <c r="O41">
        <f t="shared" si="2"/>
        <v>-45.800000000000004</v>
      </c>
      <c r="P41">
        <f t="shared" si="0"/>
        <v>370.7000000000001</v>
      </c>
    </row>
    <row r="42" spans="1:16" x14ac:dyDescent="0.2">
      <c r="A42" t="s">
        <v>12</v>
      </c>
      <c r="B42" s="1">
        <v>45209</v>
      </c>
      <c r="C42" t="s">
        <v>13</v>
      </c>
      <c r="D42">
        <v>40</v>
      </c>
      <c r="E42">
        <v>27.3</v>
      </c>
      <c r="F42">
        <v>-10.9</v>
      </c>
      <c r="G42">
        <v>1</v>
      </c>
      <c r="H42">
        <v>0</v>
      </c>
      <c r="I42">
        <v>28.85</v>
      </c>
      <c r="J42">
        <v>28.8</v>
      </c>
      <c r="K42">
        <v>0</v>
      </c>
      <c r="L42">
        <v>0</v>
      </c>
      <c r="N42">
        <f t="shared" si="1"/>
        <v>405.60000000000014</v>
      </c>
      <c r="O42">
        <f t="shared" si="2"/>
        <v>-17.000000000000004</v>
      </c>
      <c r="P42">
        <f t="shared" si="0"/>
        <v>388.60000000000014</v>
      </c>
    </row>
    <row r="43" spans="1:16" x14ac:dyDescent="0.2">
      <c r="A43" t="s">
        <v>12</v>
      </c>
      <c r="B43" s="1">
        <v>45216</v>
      </c>
      <c r="C43" t="s">
        <v>13</v>
      </c>
      <c r="D43">
        <v>40</v>
      </c>
      <c r="E43">
        <v>21.95</v>
      </c>
      <c r="F43">
        <v>13.1</v>
      </c>
      <c r="G43">
        <v>1</v>
      </c>
      <c r="H43">
        <v>1</v>
      </c>
      <c r="I43">
        <v>33.700000000000003</v>
      </c>
      <c r="J43">
        <v>27.4</v>
      </c>
      <c r="K43">
        <v>0</v>
      </c>
      <c r="L43">
        <v>0</v>
      </c>
      <c r="N43">
        <f t="shared" si="1"/>
        <v>418.70000000000016</v>
      </c>
      <c r="O43">
        <f t="shared" si="2"/>
        <v>10.399999999999995</v>
      </c>
      <c r="P43">
        <f t="shared" si="0"/>
        <v>429.10000000000014</v>
      </c>
    </row>
    <row r="44" spans="1:16" x14ac:dyDescent="0.2">
      <c r="A44" t="s">
        <v>12</v>
      </c>
      <c r="B44" s="1">
        <v>45222</v>
      </c>
      <c r="C44" t="s">
        <v>13</v>
      </c>
      <c r="D44">
        <v>40</v>
      </c>
      <c r="E44">
        <v>17.2</v>
      </c>
      <c r="F44">
        <v>17.2</v>
      </c>
      <c r="G44">
        <v>0</v>
      </c>
      <c r="H44">
        <v>0</v>
      </c>
      <c r="I44">
        <v>30.5</v>
      </c>
      <c r="J44">
        <v>-12.2</v>
      </c>
      <c r="K44">
        <v>1</v>
      </c>
      <c r="L44">
        <v>0</v>
      </c>
      <c r="N44">
        <f t="shared" si="1"/>
        <v>435.90000000000015</v>
      </c>
      <c r="O44">
        <f t="shared" si="2"/>
        <v>-1.8000000000000043</v>
      </c>
      <c r="P44">
        <f t="shared" si="0"/>
        <v>434.10000000000014</v>
      </c>
    </row>
    <row r="45" spans="1:16" x14ac:dyDescent="0.2">
      <c r="A45" t="s">
        <v>12</v>
      </c>
      <c r="B45" s="1">
        <v>45230</v>
      </c>
      <c r="C45" t="s">
        <v>13</v>
      </c>
      <c r="D45">
        <v>40</v>
      </c>
      <c r="E45">
        <v>23.3</v>
      </c>
      <c r="F45">
        <v>13.9</v>
      </c>
      <c r="G45">
        <v>1</v>
      </c>
      <c r="H45">
        <v>1</v>
      </c>
      <c r="I45">
        <v>43.2</v>
      </c>
      <c r="J45">
        <v>-34.6</v>
      </c>
      <c r="K45">
        <v>2</v>
      </c>
      <c r="L45">
        <v>1</v>
      </c>
      <c r="N45">
        <f t="shared" si="1"/>
        <v>449.80000000000013</v>
      </c>
      <c r="O45">
        <f t="shared" si="2"/>
        <v>-36.400000000000006</v>
      </c>
      <c r="P45">
        <f t="shared" si="0"/>
        <v>413.40000000000009</v>
      </c>
    </row>
    <row r="46" spans="1:16" x14ac:dyDescent="0.2">
      <c r="A46" t="s">
        <v>12</v>
      </c>
      <c r="B46" s="1">
        <v>45237</v>
      </c>
      <c r="C46" t="s">
        <v>13</v>
      </c>
      <c r="D46">
        <v>40</v>
      </c>
      <c r="E46">
        <v>18.7</v>
      </c>
      <c r="F46">
        <v>-15</v>
      </c>
      <c r="G46">
        <v>2</v>
      </c>
      <c r="H46">
        <v>1</v>
      </c>
      <c r="I46">
        <v>49.85</v>
      </c>
      <c r="J46">
        <v>-39.9</v>
      </c>
      <c r="K46">
        <v>2</v>
      </c>
      <c r="L46">
        <v>1</v>
      </c>
      <c r="N46">
        <f t="shared" si="1"/>
        <v>434.80000000000013</v>
      </c>
      <c r="O46">
        <f t="shared" si="2"/>
        <v>-76.300000000000011</v>
      </c>
      <c r="P46">
        <f t="shared" si="0"/>
        <v>358.50000000000011</v>
      </c>
    </row>
    <row r="47" spans="1:16" x14ac:dyDescent="0.2">
      <c r="A47" t="s">
        <v>12</v>
      </c>
      <c r="B47" s="1">
        <v>45243</v>
      </c>
      <c r="C47" t="s">
        <v>13</v>
      </c>
      <c r="D47">
        <v>40</v>
      </c>
      <c r="E47">
        <v>29.65</v>
      </c>
      <c r="F47">
        <v>-23.7</v>
      </c>
      <c r="G47">
        <v>2</v>
      </c>
      <c r="H47">
        <v>1</v>
      </c>
      <c r="I47">
        <v>24.15</v>
      </c>
      <c r="J47">
        <v>6.8</v>
      </c>
      <c r="K47">
        <v>1</v>
      </c>
      <c r="L47">
        <v>1</v>
      </c>
      <c r="N47">
        <f t="shared" si="1"/>
        <v>411.10000000000014</v>
      </c>
      <c r="O47">
        <f t="shared" si="2"/>
        <v>-69.500000000000014</v>
      </c>
      <c r="P47">
        <f t="shared" si="0"/>
        <v>341.60000000000014</v>
      </c>
    </row>
    <row r="48" spans="1:16" x14ac:dyDescent="0.2">
      <c r="A48" t="s">
        <v>12</v>
      </c>
      <c r="B48" s="1">
        <v>45251</v>
      </c>
      <c r="C48" t="s">
        <v>13</v>
      </c>
      <c r="D48">
        <v>40</v>
      </c>
      <c r="E48">
        <v>27.7</v>
      </c>
      <c r="F48">
        <v>16.399999999999999</v>
      </c>
      <c r="G48">
        <v>0</v>
      </c>
      <c r="H48">
        <v>0</v>
      </c>
      <c r="I48">
        <v>27.3</v>
      </c>
      <c r="J48">
        <v>27.2</v>
      </c>
      <c r="K48">
        <v>0</v>
      </c>
      <c r="L48">
        <v>0</v>
      </c>
      <c r="N48">
        <f t="shared" si="1"/>
        <v>427.50000000000011</v>
      </c>
      <c r="O48">
        <f t="shared" si="2"/>
        <v>-42.300000000000011</v>
      </c>
      <c r="P48">
        <f t="shared" si="0"/>
        <v>385.2000000000001</v>
      </c>
    </row>
    <row r="49" spans="1:16" x14ac:dyDescent="0.2">
      <c r="A49" t="s">
        <v>12</v>
      </c>
      <c r="B49" s="1">
        <v>45258</v>
      </c>
      <c r="C49" t="s">
        <v>13</v>
      </c>
      <c r="D49">
        <v>40</v>
      </c>
      <c r="E49">
        <v>24.55</v>
      </c>
      <c r="F49">
        <v>-9.8000000000000007</v>
      </c>
      <c r="G49">
        <v>1</v>
      </c>
      <c r="H49">
        <v>0</v>
      </c>
      <c r="I49">
        <v>18.399999999999999</v>
      </c>
      <c r="J49">
        <v>18.3</v>
      </c>
      <c r="K49">
        <v>0</v>
      </c>
      <c r="L49">
        <v>0</v>
      </c>
      <c r="N49">
        <f t="shared" si="1"/>
        <v>417.7000000000001</v>
      </c>
      <c r="O49">
        <f t="shared" si="2"/>
        <v>-24.000000000000011</v>
      </c>
      <c r="P49">
        <f t="shared" si="0"/>
        <v>393.7000000000001</v>
      </c>
    </row>
    <row r="50" spans="1:16" x14ac:dyDescent="0.2">
      <c r="A50" t="s">
        <v>12</v>
      </c>
      <c r="B50" s="1">
        <v>45265</v>
      </c>
      <c r="C50" t="s">
        <v>13</v>
      </c>
      <c r="D50">
        <v>40</v>
      </c>
      <c r="E50">
        <v>53.2</v>
      </c>
      <c r="F50">
        <v>-42.6</v>
      </c>
      <c r="G50">
        <v>2</v>
      </c>
      <c r="H50">
        <v>1</v>
      </c>
      <c r="I50">
        <v>26.25</v>
      </c>
      <c r="J50">
        <v>-21</v>
      </c>
      <c r="K50">
        <v>2</v>
      </c>
      <c r="L50">
        <v>1</v>
      </c>
      <c r="N50">
        <f t="shared" si="1"/>
        <v>375.10000000000008</v>
      </c>
      <c r="O50">
        <f t="shared" si="2"/>
        <v>-45.000000000000014</v>
      </c>
      <c r="P50">
        <f t="shared" si="0"/>
        <v>330.10000000000008</v>
      </c>
    </row>
    <row r="51" spans="1:16" x14ac:dyDescent="0.2">
      <c r="A51" t="s">
        <v>12</v>
      </c>
      <c r="B51" s="1">
        <v>45272</v>
      </c>
      <c r="C51" t="s">
        <v>13</v>
      </c>
      <c r="D51">
        <v>40</v>
      </c>
      <c r="E51">
        <v>18.850000000000001</v>
      </c>
      <c r="F51">
        <v>18.8</v>
      </c>
      <c r="G51">
        <v>0</v>
      </c>
      <c r="H51">
        <v>0</v>
      </c>
      <c r="I51">
        <v>24.8</v>
      </c>
      <c r="J51">
        <v>-9.9</v>
      </c>
      <c r="K51">
        <v>1</v>
      </c>
      <c r="L51">
        <v>0</v>
      </c>
      <c r="N51">
        <f t="shared" ref="N51:N85" si="3">F51+N50</f>
        <v>393.90000000000009</v>
      </c>
      <c r="O51">
        <f t="shared" ref="O51:O85" si="4">J51+O50</f>
        <v>-54.900000000000013</v>
      </c>
      <c r="P51">
        <f t="shared" ref="P51:P85" si="5">N51+O51</f>
        <v>339.00000000000006</v>
      </c>
    </row>
    <row r="52" spans="1:16" x14ac:dyDescent="0.2">
      <c r="A52" t="s">
        <v>12</v>
      </c>
      <c r="B52" s="1">
        <v>45279</v>
      </c>
      <c r="C52" t="s">
        <v>13</v>
      </c>
      <c r="D52">
        <v>40</v>
      </c>
      <c r="E52">
        <v>40.049999999999997</v>
      </c>
      <c r="F52">
        <v>-16</v>
      </c>
      <c r="G52">
        <v>1</v>
      </c>
      <c r="H52">
        <v>0</v>
      </c>
      <c r="I52">
        <v>31.4</v>
      </c>
      <c r="J52">
        <v>31.4</v>
      </c>
      <c r="K52">
        <v>0</v>
      </c>
      <c r="L52">
        <v>0</v>
      </c>
      <c r="N52">
        <f t="shared" si="3"/>
        <v>377.90000000000009</v>
      </c>
      <c r="O52">
        <f t="shared" si="4"/>
        <v>-23.500000000000014</v>
      </c>
      <c r="P52">
        <f t="shared" si="5"/>
        <v>354.40000000000009</v>
      </c>
    </row>
    <row r="53" spans="1:16" x14ac:dyDescent="0.2">
      <c r="A53" t="s">
        <v>12</v>
      </c>
      <c r="B53" s="1">
        <v>45286</v>
      </c>
      <c r="C53" t="s">
        <v>13</v>
      </c>
      <c r="D53">
        <v>40</v>
      </c>
      <c r="E53">
        <v>29.2</v>
      </c>
      <c r="F53">
        <v>-23.4</v>
      </c>
      <c r="G53">
        <v>2</v>
      </c>
      <c r="H53">
        <v>1</v>
      </c>
      <c r="I53">
        <v>36.15</v>
      </c>
      <c r="J53">
        <v>-28.9</v>
      </c>
      <c r="K53">
        <v>2</v>
      </c>
      <c r="L53">
        <v>1</v>
      </c>
      <c r="N53">
        <f t="shared" si="3"/>
        <v>354.50000000000011</v>
      </c>
      <c r="O53">
        <f t="shared" si="4"/>
        <v>-52.400000000000013</v>
      </c>
      <c r="P53">
        <f t="shared" si="5"/>
        <v>302.10000000000008</v>
      </c>
    </row>
    <row r="54" spans="1:16" x14ac:dyDescent="0.2">
      <c r="A54" t="s">
        <v>12</v>
      </c>
      <c r="B54" s="1">
        <v>45293</v>
      </c>
      <c r="C54" t="s">
        <v>13</v>
      </c>
      <c r="D54">
        <v>40</v>
      </c>
      <c r="E54">
        <v>49.05</v>
      </c>
      <c r="F54">
        <v>49</v>
      </c>
      <c r="G54">
        <v>0</v>
      </c>
      <c r="H54">
        <v>0</v>
      </c>
      <c r="I54">
        <v>32.950000000000003</v>
      </c>
      <c r="J54">
        <v>16.100000000000001</v>
      </c>
      <c r="K54">
        <v>1</v>
      </c>
      <c r="L54">
        <v>1</v>
      </c>
      <c r="N54">
        <f t="shared" si="3"/>
        <v>403.50000000000011</v>
      </c>
      <c r="O54">
        <f t="shared" si="4"/>
        <v>-36.300000000000011</v>
      </c>
      <c r="P54">
        <f t="shared" si="5"/>
        <v>367.2000000000001</v>
      </c>
    </row>
    <row r="55" spans="1:16" x14ac:dyDescent="0.2">
      <c r="A55" t="s">
        <v>12</v>
      </c>
      <c r="B55" s="1">
        <v>45300</v>
      </c>
      <c r="C55" t="s">
        <v>13</v>
      </c>
      <c r="D55">
        <v>40</v>
      </c>
      <c r="E55">
        <v>30.6</v>
      </c>
      <c r="F55">
        <v>18.3</v>
      </c>
      <c r="G55">
        <v>1</v>
      </c>
      <c r="H55">
        <v>1</v>
      </c>
      <c r="I55">
        <v>34.450000000000003</v>
      </c>
      <c r="J55">
        <v>-27.6</v>
      </c>
      <c r="K55">
        <v>2</v>
      </c>
      <c r="L55">
        <v>1</v>
      </c>
      <c r="N55">
        <f t="shared" si="3"/>
        <v>421.80000000000013</v>
      </c>
      <c r="O55">
        <f t="shared" si="4"/>
        <v>-63.900000000000013</v>
      </c>
      <c r="P55">
        <f t="shared" si="5"/>
        <v>357.90000000000009</v>
      </c>
    </row>
    <row r="56" spans="1:16" x14ac:dyDescent="0.2">
      <c r="A56" t="s">
        <v>12</v>
      </c>
      <c r="B56" s="1">
        <v>45307</v>
      </c>
      <c r="C56" t="s">
        <v>13</v>
      </c>
      <c r="D56">
        <v>40</v>
      </c>
      <c r="E56">
        <v>27.15</v>
      </c>
      <c r="F56">
        <v>16.2</v>
      </c>
      <c r="G56">
        <v>1</v>
      </c>
      <c r="H56">
        <v>1</v>
      </c>
      <c r="I56">
        <v>51.5</v>
      </c>
      <c r="J56">
        <v>-41.2</v>
      </c>
      <c r="K56">
        <v>2</v>
      </c>
      <c r="L56">
        <v>1</v>
      </c>
      <c r="N56">
        <f t="shared" si="3"/>
        <v>438.00000000000011</v>
      </c>
      <c r="O56">
        <f t="shared" si="4"/>
        <v>-105.10000000000002</v>
      </c>
      <c r="P56">
        <f t="shared" si="5"/>
        <v>332.90000000000009</v>
      </c>
    </row>
    <row r="57" spans="1:16" x14ac:dyDescent="0.2">
      <c r="A57" t="s">
        <v>12</v>
      </c>
      <c r="B57" s="1">
        <v>45314</v>
      </c>
      <c r="C57" t="s">
        <v>13</v>
      </c>
      <c r="D57">
        <v>40</v>
      </c>
      <c r="E57">
        <v>37.6</v>
      </c>
      <c r="F57">
        <v>37.6</v>
      </c>
      <c r="G57">
        <v>0</v>
      </c>
      <c r="H57">
        <v>0</v>
      </c>
      <c r="I57">
        <v>77.95</v>
      </c>
      <c r="J57">
        <v>-31.2</v>
      </c>
      <c r="K57">
        <v>1</v>
      </c>
      <c r="L57">
        <v>0</v>
      </c>
      <c r="N57">
        <f t="shared" si="3"/>
        <v>475.60000000000014</v>
      </c>
      <c r="O57">
        <f t="shared" si="4"/>
        <v>-136.30000000000001</v>
      </c>
      <c r="P57">
        <f t="shared" si="5"/>
        <v>339.30000000000013</v>
      </c>
    </row>
    <row r="58" spans="1:16" x14ac:dyDescent="0.2">
      <c r="A58" t="s">
        <v>12</v>
      </c>
      <c r="B58" s="1">
        <v>45321</v>
      </c>
      <c r="C58" t="s">
        <v>13</v>
      </c>
      <c r="D58">
        <v>40</v>
      </c>
      <c r="E58">
        <v>60.65</v>
      </c>
      <c r="F58">
        <v>60.6</v>
      </c>
      <c r="G58">
        <v>0</v>
      </c>
      <c r="H58">
        <v>0</v>
      </c>
      <c r="I58">
        <v>55.65</v>
      </c>
      <c r="J58">
        <v>42</v>
      </c>
      <c r="K58">
        <v>0</v>
      </c>
      <c r="L58">
        <v>0</v>
      </c>
      <c r="N58">
        <f t="shared" si="3"/>
        <v>536.20000000000016</v>
      </c>
      <c r="O58">
        <f t="shared" si="4"/>
        <v>-94.300000000000011</v>
      </c>
      <c r="P58">
        <f t="shared" si="5"/>
        <v>441.90000000000015</v>
      </c>
    </row>
    <row r="59" spans="1:16" x14ac:dyDescent="0.2">
      <c r="A59" t="s">
        <v>12</v>
      </c>
      <c r="B59" s="1">
        <v>45328</v>
      </c>
      <c r="C59" t="s">
        <v>13</v>
      </c>
      <c r="D59">
        <v>40</v>
      </c>
      <c r="E59">
        <v>48.05</v>
      </c>
      <c r="F59">
        <v>-38.4</v>
      </c>
      <c r="G59">
        <v>2</v>
      </c>
      <c r="H59">
        <v>1</v>
      </c>
      <c r="I59">
        <v>39.85</v>
      </c>
      <c r="J59">
        <v>23.9</v>
      </c>
      <c r="K59">
        <v>1</v>
      </c>
      <c r="L59">
        <v>1</v>
      </c>
      <c r="N59">
        <f t="shared" si="3"/>
        <v>497.80000000000018</v>
      </c>
      <c r="O59">
        <f t="shared" si="4"/>
        <v>-70.400000000000006</v>
      </c>
      <c r="P59">
        <f t="shared" si="5"/>
        <v>427.4000000000002</v>
      </c>
    </row>
    <row r="60" spans="1:16" x14ac:dyDescent="0.2">
      <c r="A60" t="s">
        <v>12</v>
      </c>
      <c r="B60" s="1">
        <v>45335</v>
      </c>
      <c r="C60" t="s">
        <v>13</v>
      </c>
      <c r="D60">
        <v>40</v>
      </c>
      <c r="E60">
        <v>78.5</v>
      </c>
      <c r="F60">
        <v>5.7</v>
      </c>
      <c r="G60">
        <v>1</v>
      </c>
      <c r="H60">
        <v>1</v>
      </c>
      <c r="I60">
        <v>45.75</v>
      </c>
      <c r="J60">
        <v>-36.6</v>
      </c>
      <c r="K60">
        <v>2</v>
      </c>
      <c r="L60">
        <v>1</v>
      </c>
      <c r="N60">
        <f t="shared" si="3"/>
        <v>503.50000000000017</v>
      </c>
      <c r="O60">
        <f t="shared" si="4"/>
        <v>-107</v>
      </c>
      <c r="P60">
        <f t="shared" si="5"/>
        <v>396.50000000000017</v>
      </c>
    </row>
    <row r="61" spans="1:16" x14ac:dyDescent="0.2">
      <c r="A61" t="s">
        <v>12</v>
      </c>
      <c r="B61" s="1">
        <v>45342</v>
      </c>
      <c r="C61" t="s">
        <v>13</v>
      </c>
      <c r="D61">
        <v>40</v>
      </c>
      <c r="E61">
        <v>79.55</v>
      </c>
      <c r="F61">
        <v>-22.2</v>
      </c>
      <c r="G61">
        <v>0</v>
      </c>
      <c r="H61">
        <v>0</v>
      </c>
      <c r="I61">
        <v>62.1</v>
      </c>
      <c r="J61">
        <v>62</v>
      </c>
      <c r="K61">
        <v>0</v>
      </c>
      <c r="L61">
        <v>0</v>
      </c>
      <c r="N61">
        <f t="shared" si="3"/>
        <v>481.30000000000018</v>
      </c>
      <c r="O61">
        <f t="shared" si="4"/>
        <v>-45</v>
      </c>
      <c r="P61">
        <f t="shared" si="5"/>
        <v>436.30000000000018</v>
      </c>
    </row>
    <row r="62" spans="1:16" x14ac:dyDescent="0.2">
      <c r="A62" t="s">
        <v>12</v>
      </c>
      <c r="B62" s="1">
        <v>45349</v>
      </c>
      <c r="C62" t="s">
        <v>13</v>
      </c>
      <c r="D62">
        <v>40</v>
      </c>
      <c r="E62">
        <v>50.7</v>
      </c>
      <c r="F62">
        <v>-40.6</v>
      </c>
      <c r="G62">
        <v>2</v>
      </c>
      <c r="H62">
        <v>1</v>
      </c>
      <c r="I62">
        <v>58.75</v>
      </c>
      <c r="J62">
        <v>58.6</v>
      </c>
      <c r="K62">
        <v>0</v>
      </c>
      <c r="L62">
        <v>0</v>
      </c>
      <c r="N62">
        <f t="shared" si="3"/>
        <v>440.70000000000016</v>
      </c>
      <c r="O62">
        <f t="shared" si="4"/>
        <v>13.600000000000001</v>
      </c>
      <c r="P62">
        <f t="shared" si="5"/>
        <v>454.30000000000018</v>
      </c>
    </row>
    <row r="63" spans="1:16" x14ac:dyDescent="0.2">
      <c r="A63" t="s">
        <v>12</v>
      </c>
      <c r="B63" s="1">
        <v>45356</v>
      </c>
      <c r="C63" t="s">
        <v>13</v>
      </c>
      <c r="D63">
        <v>40</v>
      </c>
      <c r="E63">
        <v>35</v>
      </c>
      <c r="F63">
        <v>-28</v>
      </c>
      <c r="G63">
        <v>2</v>
      </c>
      <c r="H63">
        <v>1</v>
      </c>
      <c r="I63">
        <v>38.450000000000003</v>
      </c>
      <c r="J63">
        <v>-30.8</v>
      </c>
      <c r="K63">
        <v>2</v>
      </c>
      <c r="L63">
        <v>1</v>
      </c>
      <c r="N63">
        <f t="shared" si="3"/>
        <v>412.70000000000016</v>
      </c>
      <c r="O63">
        <f t="shared" si="4"/>
        <v>-17.2</v>
      </c>
      <c r="P63">
        <f t="shared" si="5"/>
        <v>395.50000000000017</v>
      </c>
    </row>
    <row r="64" spans="1:16" x14ac:dyDescent="0.2">
      <c r="A64" t="s">
        <v>12</v>
      </c>
      <c r="B64" s="1">
        <v>45363</v>
      </c>
      <c r="C64" t="s">
        <v>13</v>
      </c>
      <c r="D64">
        <v>40</v>
      </c>
      <c r="E64">
        <v>43.65</v>
      </c>
      <c r="F64">
        <v>43.6</v>
      </c>
      <c r="G64">
        <v>0</v>
      </c>
      <c r="H64">
        <v>0</v>
      </c>
      <c r="I64">
        <v>50.05</v>
      </c>
      <c r="J64">
        <v>-20</v>
      </c>
      <c r="K64">
        <v>1</v>
      </c>
      <c r="L64">
        <v>0</v>
      </c>
      <c r="N64">
        <f t="shared" si="3"/>
        <v>456.30000000000018</v>
      </c>
      <c r="O64">
        <f t="shared" si="4"/>
        <v>-37.200000000000003</v>
      </c>
      <c r="P64">
        <f t="shared" si="5"/>
        <v>419.10000000000019</v>
      </c>
    </row>
    <row r="65" spans="1:16" x14ac:dyDescent="0.2">
      <c r="A65" t="s">
        <v>12</v>
      </c>
      <c r="B65" s="1">
        <v>45370</v>
      </c>
      <c r="C65" t="s">
        <v>13</v>
      </c>
      <c r="D65">
        <v>40</v>
      </c>
      <c r="E65">
        <v>57</v>
      </c>
      <c r="F65">
        <v>-45.6</v>
      </c>
      <c r="G65">
        <v>2</v>
      </c>
      <c r="H65">
        <v>1</v>
      </c>
      <c r="I65">
        <v>32.200000000000003</v>
      </c>
      <c r="J65">
        <v>32.1</v>
      </c>
      <c r="K65">
        <v>0</v>
      </c>
      <c r="L65">
        <v>0</v>
      </c>
      <c r="N65">
        <f t="shared" si="3"/>
        <v>410.70000000000016</v>
      </c>
      <c r="O65">
        <f t="shared" si="4"/>
        <v>-5.1000000000000014</v>
      </c>
      <c r="P65">
        <f t="shared" si="5"/>
        <v>405.60000000000014</v>
      </c>
    </row>
    <row r="66" spans="1:16" x14ac:dyDescent="0.2">
      <c r="A66" t="s">
        <v>12</v>
      </c>
      <c r="B66" s="1">
        <v>45377</v>
      </c>
      <c r="C66" t="s">
        <v>13</v>
      </c>
      <c r="D66">
        <v>40</v>
      </c>
      <c r="E66">
        <v>47.25</v>
      </c>
      <c r="F66">
        <v>21.7</v>
      </c>
      <c r="G66">
        <v>1</v>
      </c>
      <c r="H66">
        <v>1</v>
      </c>
      <c r="I66">
        <v>40.4</v>
      </c>
      <c r="J66">
        <v>40.4</v>
      </c>
      <c r="K66">
        <v>0</v>
      </c>
      <c r="L66">
        <v>0</v>
      </c>
      <c r="N66">
        <f t="shared" si="3"/>
        <v>432.40000000000015</v>
      </c>
      <c r="O66">
        <f t="shared" si="4"/>
        <v>35.299999999999997</v>
      </c>
      <c r="P66">
        <f t="shared" si="5"/>
        <v>467.70000000000016</v>
      </c>
    </row>
    <row r="67" spans="1:16" x14ac:dyDescent="0.2">
      <c r="A67" t="s">
        <v>12</v>
      </c>
      <c r="B67" s="1">
        <v>45384</v>
      </c>
      <c r="C67" t="s">
        <v>13</v>
      </c>
      <c r="D67">
        <v>40</v>
      </c>
      <c r="E67">
        <v>38.6</v>
      </c>
      <c r="F67">
        <v>-30.9</v>
      </c>
      <c r="G67">
        <v>2</v>
      </c>
      <c r="H67">
        <v>1</v>
      </c>
      <c r="I67">
        <v>43.3</v>
      </c>
      <c r="J67">
        <v>43.1</v>
      </c>
      <c r="K67">
        <v>0</v>
      </c>
      <c r="L67">
        <v>0</v>
      </c>
      <c r="N67">
        <f t="shared" si="3"/>
        <v>401.50000000000017</v>
      </c>
      <c r="O67">
        <f t="shared" si="4"/>
        <v>78.400000000000006</v>
      </c>
      <c r="P67">
        <f t="shared" si="5"/>
        <v>479.9000000000002</v>
      </c>
    </row>
    <row r="68" spans="1:16" x14ac:dyDescent="0.2">
      <c r="A68" t="s">
        <v>12</v>
      </c>
      <c r="B68" s="1">
        <v>45391</v>
      </c>
      <c r="C68" t="s">
        <v>13</v>
      </c>
      <c r="D68">
        <v>40</v>
      </c>
      <c r="E68">
        <v>25.95</v>
      </c>
      <c r="F68">
        <v>15.4</v>
      </c>
      <c r="G68">
        <v>1</v>
      </c>
      <c r="H68">
        <v>1</v>
      </c>
      <c r="I68">
        <v>47.95</v>
      </c>
      <c r="J68">
        <v>31</v>
      </c>
      <c r="K68">
        <v>0</v>
      </c>
      <c r="L68">
        <v>0</v>
      </c>
      <c r="N68">
        <f t="shared" si="3"/>
        <v>416.90000000000015</v>
      </c>
      <c r="O68">
        <f t="shared" si="4"/>
        <v>109.4</v>
      </c>
      <c r="P68">
        <f t="shared" si="5"/>
        <v>526.30000000000018</v>
      </c>
    </row>
    <row r="69" spans="1:16" x14ac:dyDescent="0.2">
      <c r="A69" t="s">
        <v>12</v>
      </c>
      <c r="B69" s="1">
        <v>45398</v>
      </c>
      <c r="C69" t="s">
        <v>13</v>
      </c>
      <c r="D69">
        <v>40</v>
      </c>
      <c r="E69">
        <v>45.5</v>
      </c>
      <c r="F69">
        <v>-2.8</v>
      </c>
      <c r="G69">
        <v>0</v>
      </c>
      <c r="H69">
        <v>0</v>
      </c>
      <c r="I69">
        <v>35.299999999999997</v>
      </c>
      <c r="J69">
        <v>35.200000000000003</v>
      </c>
      <c r="K69">
        <v>0</v>
      </c>
      <c r="L69">
        <v>0</v>
      </c>
      <c r="N69">
        <f t="shared" si="3"/>
        <v>414.10000000000014</v>
      </c>
      <c r="O69">
        <f t="shared" si="4"/>
        <v>144.60000000000002</v>
      </c>
      <c r="P69">
        <f t="shared" si="5"/>
        <v>558.70000000000016</v>
      </c>
    </row>
    <row r="70" spans="1:16" x14ac:dyDescent="0.2">
      <c r="A70" t="s">
        <v>12</v>
      </c>
      <c r="B70" s="1">
        <v>45405</v>
      </c>
      <c r="C70" t="s">
        <v>13</v>
      </c>
      <c r="D70">
        <v>40</v>
      </c>
      <c r="E70">
        <v>48.45</v>
      </c>
      <c r="F70">
        <v>48.4</v>
      </c>
      <c r="G70">
        <v>0</v>
      </c>
      <c r="H70">
        <v>0</v>
      </c>
      <c r="I70">
        <v>39.200000000000003</v>
      </c>
      <c r="J70">
        <v>-31.4</v>
      </c>
      <c r="K70">
        <v>2</v>
      </c>
      <c r="L70">
        <v>1</v>
      </c>
      <c r="N70">
        <f t="shared" si="3"/>
        <v>462.50000000000011</v>
      </c>
      <c r="O70">
        <f t="shared" si="4"/>
        <v>113.20000000000002</v>
      </c>
      <c r="P70">
        <f t="shared" si="5"/>
        <v>575.70000000000016</v>
      </c>
    </row>
    <row r="71" spans="1:16" x14ac:dyDescent="0.2">
      <c r="A71" t="s">
        <v>12</v>
      </c>
      <c r="B71" s="1">
        <v>45412</v>
      </c>
      <c r="C71" t="s">
        <v>13</v>
      </c>
      <c r="D71">
        <v>40</v>
      </c>
      <c r="E71">
        <v>70</v>
      </c>
      <c r="F71">
        <v>-56</v>
      </c>
      <c r="G71">
        <v>2</v>
      </c>
      <c r="H71">
        <v>1</v>
      </c>
      <c r="I71">
        <v>49.15</v>
      </c>
      <c r="J71">
        <v>39.4</v>
      </c>
      <c r="K71">
        <v>0</v>
      </c>
      <c r="L71">
        <v>0</v>
      </c>
      <c r="N71">
        <f t="shared" si="3"/>
        <v>406.50000000000011</v>
      </c>
      <c r="O71">
        <f t="shared" si="4"/>
        <v>152.60000000000002</v>
      </c>
      <c r="P71">
        <f t="shared" si="5"/>
        <v>559.10000000000014</v>
      </c>
    </row>
    <row r="72" spans="1:16" x14ac:dyDescent="0.2">
      <c r="A72" t="s">
        <v>12</v>
      </c>
      <c r="B72" s="1">
        <v>45419</v>
      </c>
      <c r="C72" t="s">
        <v>13</v>
      </c>
      <c r="D72">
        <v>40</v>
      </c>
      <c r="E72">
        <v>73.900000000000006</v>
      </c>
      <c r="F72">
        <v>73.900000000000006</v>
      </c>
      <c r="G72">
        <v>0</v>
      </c>
      <c r="H72">
        <v>0</v>
      </c>
      <c r="I72">
        <v>74.95</v>
      </c>
      <c r="J72">
        <v>20.100000000000001</v>
      </c>
      <c r="K72">
        <v>0</v>
      </c>
      <c r="L72">
        <v>0</v>
      </c>
      <c r="N72">
        <f t="shared" si="3"/>
        <v>480.40000000000009</v>
      </c>
      <c r="O72">
        <f t="shared" si="4"/>
        <v>172.70000000000002</v>
      </c>
      <c r="P72">
        <f t="shared" si="5"/>
        <v>653.10000000000014</v>
      </c>
    </row>
    <row r="73" spans="1:16" x14ac:dyDescent="0.2">
      <c r="A73" t="s">
        <v>12</v>
      </c>
      <c r="B73" s="1">
        <v>45426</v>
      </c>
      <c r="C73" t="s">
        <v>13</v>
      </c>
      <c r="D73">
        <v>40</v>
      </c>
      <c r="E73">
        <v>56.2</v>
      </c>
      <c r="F73">
        <v>-45</v>
      </c>
      <c r="G73">
        <v>2</v>
      </c>
      <c r="H73">
        <v>1</v>
      </c>
      <c r="I73">
        <v>63.5</v>
      </c>
      <c r="J73">
        <v>63.4</v>
      </c>
      <c r="K73">
        <v>0</v>
      </c>
      <c r="L73">
        <v>0</v>
      </c>
      <c r="N73">
        <f t="shared" si="3"/>
        <v>435.40000000000009</v>
      </c>
      <c r="O73">
        <f t="shared" si="4"/>
        <v>236.10000000000002</v>
      </c>
      <c r="P73">
        <f t="shared" si="5"/>
        <v>671.50000000000011</v>
      </c>
    </row>
    <row r="74" spans="1:16" x14ac:dyDescent="0.2">
      <c r="A74" t="s">
        <v>12</v>
      </c>
      <c r="B74" s="1">
        <v>45433</v>
      </c>
      <c r="C74" t="s">
        <v>13</v>
      </c>
      <c r="D74">
        <v>40</v>
      </c>
      <c r="E74">
        <v>32.200000000000003</v>
      </c>
      <c r="F74">
        <v>19.2</v>
      </c>
      <c r="G74">
        <v>1</v>
      </c>
      <c r="H74">
        <v>1</v>
      </c>
      <c r="I74">
        <v>49.95</v>
      </c>
      <c r="J74">
        <v>39.799999999999997</v>
      </c>
      <c r="K74">
        <v>0</v>
      </c>
      <c r="L74">
        <v>0</v>
      </c>
      <c r="N74">
        <f t="shared" si="3"/>
        <v>454.60000000000008</v>
      </c>
      <c r="O74">
        <f t="shared" si="4"/>
        <v>275.90000000000003</v>
      </c>
      <c r="P74">
        <f t="shared" si="5"/>
        <v>730.50000000000011</v>
      </c>
    </row>
    <row r="75" spans="1:16" x14ac:dyDescent="0.2">
      <c r="A75" t="s">
        <v>12</v>
      </c>
      <c r="B75" s="1">
        <v>45440</v>
      </c>
      <c r="C75" t="s">
        <v>13</v>
      </c>
      <c r="D75">
        <v>40</v>
      </c>
      <c r="E75">
        <v>46.75</v>
      </c>
      <c r="F75">
        <v>28</v>
      </c>
      <c r="G75">
        <v>1</v>
      </c>
      <c r="H75">
        <v>1</v>
      </c>
      <c r="I75">
        <v>50.9</v>
      </c>
      <c r="J75">
        <v>13.8</v>
      </c>
      <c r="K75">
        <v>1</v>
      </c>
      <c r="L75">
        <v>1</v>
      </c>
      <c r="N75">
        <f t="shared" si="3"/>
        <v>482.60000000000008</v>
      </c>
      <c r="O75">
        <f t="shared" si="4"/>
        <v>289.70000000000005</v>
      </c>
      <c r="P75">
        <f t="shared" si="5"/>
        <v>772.30000000000018</v>
      </c>
    </row>
    <row r="76" spans="1:16" x14ac:dyDescent="0.2">
      <c r="A76" t="s">
        <v>12</v>
      </c>
      <c r="B76" s="1">
        <v>45447</v>
      </c>
      <c r="C76" t="s">
        <v>13</v>
      </c>
      <c r="D76">
        <v>40</v>
      </c>
      <c r="E76">
        <v>270.39999999999998</v>
      </c>
      <c r="F76">
        <v>270.2</v>
      </c>
      <c r="G76">
        <v>0</v>
      </c>
      <c r="H76">
        <v>0</v>
      </c>
      <c r="I76">
        <v>299.7</v>
      </c>
      <c r="J76">
        <v>-119.9</v>
      </c>
      <c r="K76">
        <v>1</v>
      </c>
      <c r="L76">
        <v>0</v>
      </c>
      <c r="N76">
        <f t="shared" si="3"/>
        <v>752.80000000000007</v>
      </c>
      <c r="O76">
        <f t="shared" si="4"/>
        <v>169.80000000000004</v>
      </c>
      <c r="P76">
        <f t="shared" si="5"/>
        <v>922.60000000000014</v>
      </c>
    </row>
    <row r="77" spans="1:16" x14ac:dyDescent="0.2">
      <c r="A77" t="s">
        <v>12</v>
      </c>
      <c r="B77" s="1">
        <v>45454</v>
      </c>
      <c r="C77" t="s">
        <v>13</v>
      </c>
      <c r="D77">
        <v>40</v>
      </c>
      <c r="E77">
        <v>63.85</v>
      </c>
      <c r="F77">
        <v>38.299999999999997</v>
      </c>
      <c r="G77">
        <v>1</v>
      </c>
      <c r="H77">
        <v>1</v>
      </c>
      <c r="I77">
        <v>42.35</v>
      </c>
      <c r="J77">
        <v>-0.6</v>
      </c>
      <c r="K77">
        <v>1</v>
      </c>
      <c r="L77">
        <v>1</v>
      </c>
      <c r="N77">
        <f t="shared" si="3"/>
        <v>791.1</v>
      </c>
      <c r="O77">
        <f t="shared" si="4"/>
        <v>169.20000000000005</v>
      </c>
      <c r="P77">
        <f t="shared" si="5"/>
        <v>960.30000000000007</v>
      </c>
    </row>
    <row r="78" spans="1:16" x14ac:dyDescent="0.2">
      <c r="A78" t="s">
        <v>12</v>
      </c>
      <c r="B78" s="1">
        <v>45461</v>
      </c>
      <c r="C78" t="s">
        <v>13</v>
      </c>
      <c r="D78">
        <v>40</v>
      </c>
      <c r="E78">
        <v>40.35</v>
      </c>
      <c r="F78">
        <v>-32.299999999999997</v>
      </c>
      <c r="G78">
        <v>2</v>
      </c>
      <c r="H78">
        <v>1</v>
      </c>
      <c r="I78">
        <v>38.25</v>
      </c>
      <c r="J78">
        <v>-30.6</v>
      </c>
      <c r="K78">
        <v>2</v>
      </c>
      <c r="L78">
        <v>1</v>
      </c>
      <c r="N78">
        <f t="shared" si="3"/>
        <v>758.80000000000007</v>
      </c>
      <c r="O78">
        <f t="shared" si="4"/>
        <v>138.60000000000005</v>
      </c>
      <c r="P78">
        <f t="shared" si="5"/>
        <v>897.40000000000009</v>
      </c>
    </row>
    <row r="79" spans="1:16" x14ac:dyDescent="0.2">
      <c r="A79" t="s">
        <v>12</v>
      </c>
      <c r="B79" s="1">
        <v>45468</v>
      </c>
      <c r="C79" t="s">
        <v>13</v>
      </c>
      <c r="D79">
        <v>40</v>
      </c>
      <c r="E79">
        <v>52.65</v>
      </c>
      <c r="F79">
        <v>-21.1</v>
      </c>
      <c r="G79">
        <v>1</v>
      </c>
      <c r="H79">
        <v>0</v>
      </c>
      <c r="I79">
        <v>52.5</v>
      </c>
      <c r="J79">
        <v>52.4</v>
      </c>
      <c r="K79">
        <v>0</v>
      </c>
      <c r="L79">
        <v>0</v>
      </c>
      <c r="N79">
        <f t="shared" si="3"/>
        <v>737.7</v>
      </c>
      <c r="O79">
        <f t="shared" si="4"/>
        <v>191.00000000000006</v>
      </c>
      <c r="P79">
        <f t="shared" si="5"/>
        <v>928.7</v>
      </c>
    </row>
    <row r="80" spans="1:16" x14ac:dyDescent="0.2">
      <c r="A80" t="s">
        <v>12</v>
      </c>
      <c r="B80" s="1">
        <v>45475</v>
      </c>
      <c r="C80" t="s">
        <v>13</v>
      </c>
      <c r="D80">
        <v>40</v>
      </c>
      <c r="E80">
        <v>54.45</v>
      </c>
      <c r="F80">
        <v>53.1</v>
      </c>
      <c r="G80">
        <v>0</v>
      </c>
      <c r="H80">
        <v>0</v>
      </c>
      <c r="I80">
        <v>84.3</v>
      </c>
      <c r="J80">
        <v>-67.400000000000006</v>
      </c>
      <c r="K80">
        <v>2</v>
      </c>
      <c r="L80">
        <v>1</v>
      </c>
      <c r="N80">
        <f t="shared" si="3"/>
        <v>790.80000000000007</v>
      </c>
      <c r="O80">
        <f t="shared" si="4"/>
        <v>123.60000000000005</v>
      </c>
      <c r="P80">
        <f t="shared" si="5"/>
        <v>914.40000000000009</v>
      </c>
    </row>
    <row r="81" spans="1:16" x14ac:dyDescent="0.2">
      <c r="A81" t="s">
        <v>12</v>
      </c>
      <c r="B81" s="1">
        <v>45482</v>
      </c>
      <c r="C81" t="s">
        <v>13</v>
      </c>
      <c r="D81">
        <v>40</v>
      </c>
      <c r="E81">
        <v>53.1</v>
      </c>
      <c r="F81">
        <v>-42.5</v>
      </c>
      <c r="G81">
        <v>2</v>
      </c>
      <c r="H81">
        <v>1</v>
      </c>
      <c r="I81">
        <v>25.4</v>
      </c>
      <c r="J81">
        <v>25.3</v>
      </c>
      <c r="K81">
        <v>0</v>
      </c>
      <c r="L81">
        <v>0</v>
      </c>
      <c r="N81">
        <f t="shared" si="3"/>
        <v>748.30000000000007</v>
      </c>
      <c r="O81">
        <f t="shared" si="4"/>
        <v>148.90000000000006</v>
      </c>
      <c r="P81">
        <f t="shared" si="5"/>
        <v>897.20000000000016</v>
      </c>
    </row>
    <row r="82" spans="1:16" x14ac:dyDescent="0.2">
      <c r="A82" t="s">
        <v>12</v>
      </c>
      <c r="B82" s="1">
        <v>45489</v>
      </c>
      <c r="C82" t="s">
        <v>13</v>
      </c>
      <c r="D82">
        <v>40</v>
      </c>
      <c r="E82">
        <v>63</v>
      </c>
      <c r="F82">
        <v>62.8</v>
      </c>
      <c r="G82">
        <v>0</v>
      </c>
      <c r="H82">
        <v>0</v>
      </c>
      <c r="I82">
        <v>50.7</v>
      </c>
      <c r="J82">
        <v>48.6</v>
      </c>
      <c r="K82">
        <v>0</v>
      </c>
      <c r="L82">
        <v>0</v>
      </c>
      <c r="N82">
        <f t="shared" si="3"/>
        <v>811.1</v>
      </c>
      <c r="O82">
        <f t="shared" si="4"/>
        <v>197.50000000000006</v>
      </c>
      <c r="P82">
        <f t="shared" si="5"/>
        <v>1008.6000000000001</v>
      </c>
    </row>
    <row r="83" spans="1:16" x14ac:dyDescent="0.2">
      <c r="A83" t="s">
        <v>12</v>
      </c>
      <c r="B83" s="1">
        <v>45496</v>
      </c>
      <c r="C83" t="s">
        <v>13</v>
      </c>
      <c r="D83">
        <v>40</v>
      </c>
      <c r="E83">
        <v>198.45</v>
      </c>
      <c r="F83">
        <v>198.4</v>
      </c>
      <c r="G83">
        <v>0</v>
      </c>
      <c r="H83">
        <v>0</v>
      </c>
      <c r="I83">
        <v>230.15</v>
      </c>
      <c r="J83">
        <v>-184.1</v>
      </c>
      <c r="K83">
        <v>2</v>
      </c>
      <c r="L83">
        <v>1</v>
      </c>
      <c r="N83">
        <f t="shared" si="3"/>
        <v>1009.5</v>
      </c>
      <c r="O83">
        <f t="shared" si="4"/>
        <v>13.400000000000063</v>
      </c>
      <c r="P83">
        <f t="shared" si="5"/>
        <v>1022.9000000000001</v>
      </c>
    </row>
    <row r="84" spans="1:16" x14ac:dyDescent="0.2">
      <c r="A84" t="s">
        <v>12</v>
      </c>
      <c r="B84" s="1">
        <v>45503</v>
      </c>
      <c r="C84" t="s">
        <v>13</v>
      </c>
      <c r="D84">
        <v>40</v>
      </c>
      <c r="E84">
        <v>71.5</v>
      </c>
      <c r="F84">
        <v>-28.6</v>
      </c>
      <c r="G84">
        <v>1</v>
      </c>
      <c r="H84">
        <v>0</v>
      </c>
      <c r="I84">
        <v>66.2</v>
      </c>
      <c r="J84">
        <v>66</v>
      </c>
      <c r="K84">
        <v>0</v>
      </c>
      <c r="L84">
        <v>0</v>
      </c>
      <c r="N84">
        <f t="shared" si="3"/>
        <v>980.9</v>
      </c>
      <c r="O84">
        <f t="shared" si="4"/>
        <v>79.400000000000063</v>
      </c>
      <c r="P84">
        <f t="shared" si="5"/>
        <v>1060.3</v>
      </c>
    </row>
    <row r="85" spans="1:16" x14ac:dyDescent="0.2">
      <c r="A85" t="s">
        <v>12</v>
      </c>
      <c r="B85" s="1">
        <v>45510</v>
      </c>
      <c r="C85" t="s">
        <v>13</v>
      </c>
      <c r="D85">
        <v>40</v>
      </c>
      <c r="E85">
        <v>65.349999999999994</v>
      </c>
      <c r="F85">
        <v>65.2</v>
      </c>
      <c r="G85">
        <v>0</v>
      </c>
      <c r="H85">
        <v>0</v>
      </c>
      <c r="I85">
        <v>90.3</v>
      </c>
      <c r="J85">
        <v>-72.2</v>
      </c>
      <c r="K85">
        <v>2</v>
      </c>
      <c r="L85">
        <v>1</v>
      </c>
      <c r="N85">
        <f t="shared" si="3"/>
        <v>1046.0999999999999</v>
      </c>
      <c r="O85">
        <f t="shared" si="4"/>
        <v>7.2000000000000597</v>
      </c>
      <c r="P85">
        <f t="shared" si="5"/>
        <v>1053.3</v>
      </c>
    </row>
  </sheetData>
  <autoFilter ref="A1:L85" xr:uid="{3B1C0C09-9903-264F-B3B9-FA52523FC0C8}">
    <sortState xmlns:xlrd2="http://schemas.microsoft.com/office/spreadsheetml/2017/richdata2" ref="A2:L85">
      <sortCondition ref="B1:B85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 directional_sell_at_time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2024-08-13T09:50:55Z</dcterms:created>
  <dcterms:modified xsi:type="dcterms:W3CDTF">2024-08-13T09:50:55Z</dcterms:modified>
</cp:coreProperties>
</file>