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osh chile\OneDrive\Desktop\"/>
    </mc:Choice>
  </mc:AlternateContent>
  <xr:revisionPtr revIDLastSave="0" documentId="13_ncr:1_{4CA4D4C5-59BB-4E71-8205-8042D111C1AC}" xr6:coauthVersionLast="47" xr6:coauthVersionMax="47" xr10:uidLastSave="{00000000-0000-0000-0000-000000000000}"/>
  <bookViews>
    <workbookView xWindow="-120" yWindow="-120" windowWidth="20730" windowHeight="11040" activeTab="7" xr2:uid="{488C0E2A-8C29-45AA-BD42-8B3F269AD8FD}"/>
  </bookViews>
  <sheets>
    <sheet name="Products" sheetId="1" r:id="rId1"/>
    <sheet name="Orders &amp; Q1" sheetId="2" r:id="rId2"/>
    <sheet name="Q2" sheetId="3" r:id="rId3"/>
    <sheet name="Q3" sheetId="4" r:id="rId4"/>
    <sheet name="Q4" sheetId="5" r:id="rId5"/>
    <sheet name="Q5" sheetId="6" r:id="rId6"/>
    <sheet name="Q6" sheetId="7" r:id="rId7"/>
    <sheet name="Q7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8" l="1"/>
  <c r="E4" i="8"/>
  <c r="E5" i="8"/>
  <c r="E6" i="8"/>
  <c r="E7" i="8"/>
  <c r="E2" i="8"/>
  <c r="D3" i="8"/>
  <c r="D4" i="8"/>
  <c r="D5" i="8"/>
  <c r="D6" i="8"/>
  <c r="D7" i="8"/>
  <c r="D2" i="8"/>
  <c r="D3" i="7"/>
  <c r="D4" i="7"/>
  <c r="D5" i="7"/>
  <c r="D6" i="7"/>
  <c r="D7" i="7"/>
  <c r="D8" i="7"/>
  <c r="D2" i="7"/>
  <c r="F2" i="6"/>
  <c r="E3" i="6"/>
  <c r="E4" i="6"/>
  <c r="E5" i="6"/>
  <c r="E6" i="6"/>
  <c r="E7" i="6"/>
  <c r="E2" i="6"/>
  <c r="D3" i="6"/>
  <c r="D4" i="6"/>
  <c r="D5" i="6"/>
  <c r="D6" i="6"/>
  <c r="D7" i="6"/>
  <c r="D2" i="6"/>
  <c r="E3" i="5"/>
  <c r="E4" i="5"/>
  <c r="E5" i="5"/>
  <c r="E6" i="5"/>
  <c r="E7" i="5"/>
  <c r="E2" i="5"/>
  <c r="D3" i="5"/>
  <c r="D4" i="5"/>
  <c r="D5" i="5"/>
  <c r="D6" i="5"/>
  <c r="D7" i="5"/>
  <c r="D2" i="5"/>
  <c r="D8" i="4"/>
  <c r="D3" i="4"/>
  <c r="D4" i="4"/>
  <c r="D5" i="4"/>
  <c r="D6" i="4"/>
  <c r="D7" i="4"/>
  <c r="D2" i="4"/>
  <c r="E3" i="3"/>
  <c r="E5" i="3"/>
  <c r="E7" i="3"/>
  <c r="E2" i="3"/>
  <c r="D3" i="3"/>
  <c r="D4" i="3"/>
  <c r="E4" i="3" s="1"/>
  <c r="D5" i="3"/>
  <c r="D6" i="3"/>
  <c r="E6" i="3" s="1"/>
  <c r="D7" i="3"/>
  <c r="D2" i="3"/>
  <c r="E2" i="2"/>
  <c r="E3" i="2"/>
  <c r="E4" i="2"/>
  <c r="E5" i="2"/>
  <c r="E6" i="2"/>
  <c r="E7" i="2"/>
</calcChain>
</file>

<file path=xl/sharedStrings.xml><?xml version="1.0" encoding="utf-8"?>
<sst xmlns="http://schemas.openxmlformats.org/spreadsheetml/2006/main" count="57" uniqueCount="32">
  <si>
    <t xml:space="preserve">ProductID </t>
  </si>
  <si>
    <t>Product</t>
  </si>
  <si>
    <t>Price</t>
  </si>
  <si>
    <t>Product A</t>
  </si>
  <si>
    <t xml:space="preserve"> Product B</t>
  </si>
  <si>
    <t>Product C</t>
  </si>
  <si>
    <t>Product D</t>
  </si>
  <si>
    <t>Product E</t>
  </si>
  <si>
    <t>Product F</t>
  </si>
  <si>
    <t>OrderID</t>
  </si>
  <si>
    <t>Quantity</t>
  </si>
  <si>
    <t>ProductID</t>
  </si>
  <si>
    <t>product names</t>
  </si>
  <si>
    <t xml:space="preserve">TotalPrice </t>
  </si>
  <si>
    <t>1. Use VLOOKUP to find the product names for each ProductID in the Orders worksheet.</t>
  </si>
  <si>
    <t xml:space="preserve">Price </t>
  </si>
  <si>
    <t xml:space="preserve">ProductPrice </t>
  </si>
  <si>
    <t>2. Use VLOOKUP to find the price for each ProductID in the Orders worksheet, then calculate the TotalPrice by multiplying the Quantity by the Product Price.</t>
  </si>
  <si>
    <t>Q3. Use VLOOKUP to check if there are any ProductIDs in the Orders worksheet that do not exist in the Products worksheet.</t>
  </si>
  <si>
    <t>Product found</t>
  </si>
  <si>
    <t>4. Assume a discount of 10% is given on all products. Use VLOOKUP to find the original price and then calculate the discounted price.</t>
  </si>
  <si>
    <t xml:space="preserve">Original Price </t>
  </si>
  <si>
    <t>Discounted Price</t>
  </si>
  <si>
    <t>5. Use VLOOKUP to find the price for each ProductID and then calculate the order value. Find the maximum order value from the list.</t>
  </si>
  <si>
    <t xml:space="preserve">ORDER VALUE </t>
  </si>
  <si>
    <t xml:space="preserve">MAXIMUM ORDER </t>
  </si>
  <si>
    <t xml:space="preserve"> 6. Use VLOOKUP to find out which products from the Products worksheet have not been ordered.</t>
  </si>
  <si>
    <t>Product G</t>
  </si>
  <si>
    <t>ordered or not.</t>
  </si>
  <si>
    <t>Product Name</t>
  </si>
  <si>
    <t>Summarize the Total Quantity</t>
  </si>
  <si>
    <t>7. Use VLOOKUP to find the Product name and summarize the total quantity sold for each product.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</si>
</sst>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26262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75717-74AE-4E50-A8DC-2743855A006A}">
  <dimension ref="A1:C8"/>
  <sheetViews>
    <sheetView workbookViewId="0"/>
  </sheetViews>
  <sheetFormatPr defaultRowHeight="15" x14ac:dyDescent="0.25"/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2">
        <v>101</v>
      </c>
      <c r="B2" s="2" t="s">
        <v>3</v>
      </c>
      <c r="C2" s="2">
        <v>120</v>
      </c>
    </row>
    <row r="3" spans="1:3" x14ac:dyDescent="0.25">
      <c r="A3" s="2">
        <v>102</v>
      </c>
      <c r="B3" s="2" t="s">
        <v>4</v>
      </c>
      <c r="C3" s="2">
        <v>150</v>
      </c>
    </row>
    <row r="4" spans="1:3" x14ac:dyDescent="0.25">
      <c r="A4" s="2">
        <v>103</v>
      </c>
      <c r="B4" s="2" t="s">
        <v>5</v>
      </c>
      <c r="C4" s="2">
        <v>200</v>
      </c>
    </row>
    <row r="5" spans="1:3" x14ac:dyDescent="0.25">
      <c r="A5" s="2">
        <v>104</v>
      </c>
      <c r="B5" s="2" t="s">
        <v>6</v>
      </c>
      <c r="C5" s="2">
        <v>90</v>
      </c>
    </row>
    <row r="6" spans="1:3" x14ac:dyDescent="0.25">
      <c r="A6" s="2">
        <v>105</v>
      </c>
      <c r="B6" s="2" t="s">
        <v>7</v>
      </c>
      <c r="C6" s="2">
        <v>220</v>
      </c>
    </row>
    <row r="7" spans="1:3" x14ac:dyDescent="0.25">
      <c r="A7" s="2">
        <v>106</v>
      </c>
      <c r="B7" s="2" t="s">
        <v>8</v>
      </c>
      <c r="C7" s="2">
        <v>130</v>
      </c>
    </row>
    <row r="8" spans="1:3" x14ac:dyDescent="0.25">
      <c r="A8" s="8"/>
      <c r="B8" s="8"/>
      <c r="C8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023AB-15B1-4B61-9C81-A7FEED37CA95}">
  <dimension ref="A1:I11"/>
  <sheetViews>
    <sheetView workbookViewId="0"/>
  </sheetViews>
  <sheetFormatPr defaultRowHeight="15" x14ac:dyDescent="0.25"/>
  <cols>
    <col min="4" max="4" width="12" customWidth="1"/>
    <col min="5" max="5" width="17.42578125" customWidth="1"/>
  </cols>
  <sheetData>
    <row r="1" spans="1:9" x14ac:dyDescent="0.25">
      <c r="A1" s="2" t="s">
        <v>9</v>
      </c>
      <c r="B1" s="2" t="s">
        <v>11</v>
      </c>
      <c r="C1" s="2" t="s">
        <v>10</v>
      </c>
      <c r="D1" s="2" t="s">
        <v>13</v>
      </c>
      <c r="E1" s="2" t="s">
        <v>12</v>
      </c>
    </row>
    <row r="2" spans="1:9" x14ac:dyDescent="0.25">
      <c r="A2" s="2">
        <v>1</v>
      </c>
      <c r="B2" s="2">
        <v>101</v>
      </c>
      <c r="C2" s="2">
        <v>2</v>
      </c>
      <c r="D2" s="2"/>
      <c r="E2" s="1" t="str">
        <f>VLOOKUP(B2,Products!A1:C7,2)</f>
        <v>Product A</v>
      </c>
    </row>
    <row r="3" spans="1:9" x14ac:dyDescent="0.25">
      <c r="A3" s="2">
        <v>2</v>
      </c>
      <c r="B3" s="2">
        <v>102</v>
      </c>
      <c r="C3" s="2">
        <v>1</v>
      </c>
      <c r="D3" s="2"/>
      <c r="E3" s="1" t="str">
        <f>VLOOKUP(B3,Products!A2:C8,2,0)</f>
        <v xml:space="preserve"> Product B</v>
      </c>
    </row>
    <row r="4" spans="1:9" x14ac:dyDescent="0.25">
      <c r="A4" s="2">
        <v>3</v>
      </c>
      <c r="B4" s="2">
        <v>103</v>
      </c>
      <c r="C4" s="2">
        <v>4</v>
      </c>
      <c r="D4" s="2"/>
      <c r="E4" s="1" t="str">
        <f>VLOOKUP(B4,Products!A3:C9,2,0)</f>
        <v>Product C</v>
      </c>
    </row>
    <row r="5" spans="1:9" x14ac:dyDescent="0.25">
      <c r="A5" s="2">
        <v>4</v>
      </c>
      <c r="B5" s="2">
        <v>104</v>
      </c>
      <c r="C5" s="2">
        <v>3</v>
      </c>
      <c r="D5" s="2"/>
      <c r="E5" s="1" t="str">
        <f>VLOOKUP(B5,Products!A4:C10,2,0)</f>
        <v>Product D</v>
      </c>
    </row>
    <row r="6" spans="1:9" x14ac:dyDescent="0.25">
      <c r="A6" s="2">
        <v>5</v>
      </c>
      <c r="B6" s="2">
        <v>105</v>
      </c>
      <c r="C6" s="2">
        <v>5</v>
      </c>
      <c r="D6" s="2"/>
      <c r="E6" s="1" t="str">
        <f>VLOOKUP(B6,Products!A5:C11,2,0)</f>
        <v>Product E</v>
      </c>
    </row>
    <row r="7" spans="1:9" x14ac:dyDescent="0.25">
      <c r="A7" s="2">
        <v>6</v>
      </c>
      <c r="B7" s="2">
        <v>106</v>
      </c>
      <c r="C7" s="2">
        <v>6</v>
      </c>
      <c r="D7" s="2"/>
      <c r="E7" s="1" t="str">
        <f>VLOOKUP(B7,Products!A6:C12,2,0)</f>
        <v>Product F</v>
      </c>
    </row>
    <row r="11" spans="1:9" x14ac:dyDescent="0.25">
      <c r="B11" s="6" t="s">
        <v>14</v>
      </c>
      <c r="C11" s="6"/>
      <c r="D11" s="6"/>
      <c r="E11" s="6"/>
      <c r="F11" s="6"/>
      <c r="G11" s="6"/>
      <c r="H11" s="6"/>
      <c r="I11" s="6"/>
    </row>
  </sheetData>
  <mergeCells count="1">
    <mergeCell ref="B11:I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901F7-CFEC-42CD-8058-2FA9C3F95EA3}">
  <dimension ref="A1:P11"/>
  <sheetViews>
    <sheetView workbookViewId="0"/>
  </sheetViews>
  <sheetFormatPr defaultRowHeight="15" x14ac:dyDescent="0.25"/>
  <cols>
    <col min="4" max="4" width="15.42578125" customWidth="1"/>
  </cols>
  <sheetData>
    <row r="1" spans="1:16" x14ac:dyDescent="0.25">
      <c r="A1" s="2" t="s">
        <v>9</v>
      </c>
      <c r="B1" s="2" t="s">
        <v>11</v>
      </c>
      <c r="C1" s="2" t="s">
        <v>10</v>
      </c>
      <c r="D1" s="2" t="s">
        <v>16</v>
      </c>
      <c r="E1" s="2" t="s">
        <v>13</v>
      </c>
    </row>
    <row r="2" spans="1:16" x14ac:dyDescent="0.25">
      <c r="A2" s="2">
        <v>1</v>
      </c>
      <c r="B2" s="2">
        <v>101</v>
      </c>
      <c r="C2" s="2">
        <v>2</v>
      </c>
      <c r="D2" s="2">
        <f>VLOOKUP(B2,Products!A1:C7,3,0)</f>
        <v>120</v>
      </c>
      <c r="E2" s="1">
        <f>C2*D2</f>
        <v>240</v>
      </c>
    </row>
    <row r="3" spans="1:16" x14ac:dyDescent="0.25">
      <c r="A3" s="2">
        <v>2</v>
      </c>
      <c r="B3" s="2">
        <v>102</v>
      </c>
      <c r="C3" s="2">
        <v>1</v>
      </c>
      <c r="D3" s="2">
        <f>VLOOKUP(B3,Products!A2:C8,3,0)</f>
        <v>150</v>
      </c>
      <c r="E3" s="1">
        <f t="shared" ref="E3:E7" si="0">C3*D3</f>
        <v>150</v>
      </c>
    </row>
    <row r="4" spans="1:16" x14ac:dyDescent="0.25">
      <c r="A4" s="2">
        <v>3</v>
      </c>
      <c r="B4" s="2">
        <v>103</v>
      </c>
      <c r="C4" s="2">
        <v>4</v>
      </c>
      <c r="D4" s="2">
        <f>VLOOKUP(B4,Products!A3:C9,3,0)</f>
        <v>200</v>
      </c>
      <c r="E4" s="1">
        <f t="shared" si="0"/>
        <v>800</v>
      </c>
    </row>
    <row r="5" spans="1:16" x14ac:dyDescent="0.25">
      <c r="A5" s="2">
        <v>4</v>
      </c>
      <c r="B5" s="2">
        <v>104</v>
      </c>
      <c r="C5" s="2">
        <v>3</v>
      </c>
      <c r="D5" s="2">
        <f>VLOOKUP(B5,Products!A4:C10,3,0)</f>
        <v>90</v>
      </c>
      <c r="E5" s="1">
        <f t="shared" si="0"/>
        <v>270</v>
      </c>
    </row>
    <row r="6" spans="1:16" x14ac:dyDescent="0.25">
      <c r="A6" s="2">
        <v>5</v>
      </c>
      <c r="B6" s="2">
        <v>105</v>
      </c>
      <c r="C6" s="2">
        <v>5</v>
      </c>
      <c r="D6" s="2">
        <f>VLOOKUP(B6,Products!A5:C11,3,0)</f>
        <v>220</v>
      </c>
      <c r="E6" s="1">
        <f t="shared" si="0"/>
        <v>1100</v>
      </c>
    </row>
    <row r="7" spans="1:16" x14ac:dyDescent="0.25">
      <c r="A7" s="2">
        <v>6</v>
      </c>
      <c r="B7" s="2">
        <v>106</v>
      </c>
      <c r="C7" s="2">
        <v>6</v>
      </c>
      <c r="D7" s="2">
        <f>VLOOKUP(B7,Products!A6:C12,3,0)</f>
        <v>130</v>
      </c>
      <c r="E7" s="1">
        <f t="shared" si="0"/>
        <v>780</v>
      </c>
    </row>
    <row r="11" spans="1:16" x14ac:dyDescent="0.25">
      <c r="B11" s="6" t="s">
        <v>17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</row>
  </sheetData>
  <mergeCells count="1">
    <mergeCell ref="B11:P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39506-D226-499A-9C2B-E23AB6784633}">
  <dimension ref="A1:M15"/>
  <sheetViews>
    <sheetView topLeftCell="B1" workbookViewId="0">
      <selection activeCell="B1" sqref="B1"/>
    </sheetView>
  </sheetViews>
  <sheetFormatPr defaultRowHeight="15" x14ac:dyDescent="0.25"/>
  <cols>
    <col min="4" max="4" width="14.7109375" customWidth="1"/>
  </cols>
  <sheetData>
    <row r="1" spans="1:13" x14ac:dyDescent="0.25">
      <c r="A1" s="2" t="s">
        <v>9</v>
      </c>
      <c r="B1" s="2" t="s">
        <v>11</v>
      </c>
      <c r="C1" s="2" t="s">
        <v>10</v>
      </c>
      <c r="D1" s="2" t="s">
        <v>19</v>
      </c>
    </row>
    <row r="2" spans="1:13" x14ac:dyDescent="0.25">
      <c r="A2" s="2">
        <v>1</v>
      </c>
      <c r="B2" s="5">
        <v>101</v>
      </c>
      <c r="C2" s="5">
        <v>2</v>
      </c>
      <c r="D2" s="1" t="str">
        <f>IF(ISERROR(VLOOKUP(B2, Products!A1:C7, 1, FALSE)), "Not Found", "Found")</f>
        <v>Found</v>
      </c>
    </row>
    <row r="3" spans="1:13" x14ac:dyDescent="0.25">
      <c r="A3" s="2">
        <v>2</v>
      </c>
      <c r="B3" s="2">
        <v>102</v>
      </c>
      <c r="C3" s="2">
        <v>1</v>
      </c>
      <c r="D3" s="1" t="str">
        <f>IF(ISERROR(VLOOKUP(B3, Products!A2:C8, 1, FALSE)), "Not Found", "Found")</f>
        <v>Found</v>
      </c>
    </row>
    <row r="4" spans="1:13" x14ac:dyDescent="0.25">
      <c r="A4" s="2">
        <v>3</v>
      </c>
      <c r="B4" s="2">
        <v>103</v>
      </c>
      <c r="C4" s="2">
        <v>4</v>
      </c>
      <c r="D4" s="1" t="str">
        <f>IF(ISERROR(VLOOKUP(B4, Products!A3:C9, 1, FALSE)), "Not Found", "Found")</f>
        <v>Found</v>
      </c>
    </row>
    <row r="5" spans="1:13" x14ac:dyDescent="0.25">
      <c r="A5" s="2">
        <v>4</v>
      </c>
      <c r="B5" s="2">
        <v>104</v>
      </c>
      <c r="C5" s="2">
        <v>3</v>
      </c>
      <c r="D5" s="1" t="str">
        <f>IF(ISERROR(VLOOKUP(B5, Products!A4:C10, 1, FALSE)), "Not Found", "Found")</f>
        <v>Found</v>
      </c>
    </row>
    <row r="6" spans="1:13" x14ac:dyDescent="0.25">
      <c r="A6" s="2">
        <v>5</v>
      </c>
      <c r="B6" s="2">
        <v>105</v>
      </c>
      <c r="C6" s="2">
        <v>5</v>
      </c>
      <c r="D6" s="1" t="str">
        <f>IF(ISERROR(VLOOKUP(B6, Products!A5:C11, 1, FALSE)), "Not Found", "Found")</f>
        <v>Found</v>
      </c>
    </row>
    <row r="7" spans="1:13" x14ac:dyDescent="0.25">
      <c r="A7" s="2">
        <v>6</v>
      </c>
      <c r="B7" s="2">
        <v>106</v>
      </c>
      <c r="C7" s="2">
        <v>6</v>
      </c>
      <c r="D7" s="1" t="str">
        <f>IF(ISERROR(VLOOKUP(B7, Products!A6:C12, 1, FALSE)), "Not Found", "Found")</f>
        <v>Found</v>
      </c>
    </row>
    <row r="8" spans="1:13" x14ac:dyDescent="0.25">
      <c r="A8" s="3">
        <v>7</v>
      </c>
      <c r="B8" s="2">
        <v>107</v>
      </c>
      <c r="C8" s="2">
        <v>9</v>
      </c>
      <c r="D8" s="1" t="str">
        <f>IF(ISERROR(VLOOKUP(B8, Products!A7:C13, 1, FALSE)), "Not Found", "Found")</f>
        <v>Not Found</v>
      </c>
    </row>
    <row r="15" spans="1:13" x14ac:dyDescent="0.25">
      <c r="B15" s="6" t="s">
        <v>18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</sheetData>
  <mergeCells count="1">
    <mergeCell ref="B15:M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9025A-DA34-49A7-B604-47DCE39634D0}">
  <dimension ref="A1:I17"/>
  <sheetViews>
    <sheetView workbookViewId="0"/>
  </sheetViews>
  <sheetFormatPr defaultRowHeight="15" x14ac:dyDescent="0.25"/>
  <cols>
    <col min="4" max="4" width="13" customWidth="1"/>
    <col min="5" max="5" width="15.85546875" customWidth="1"/>
  </cols>
  <sheetData>
    <row r="1" spans="1:5" x14ac:dyDescent="0.25">
      <c r="A1" s="2" t="s">
        <v>9</v>
      </c>
      <c r="B1" s="2" t="s">
        <v>11</v>
      </c>
      <c r="C1" s="2" t="s">
        <v>10</v>
      </c>
      <c r="D1" s="2" t="s">
        <v>21</v>
      </c>
      <c r="E1" s="2" t="s">
        <v>22</v>
      </c>
    </row>
    <row r="2" spans="1:5" x14ac:dyDescent="0.25">
      <c r="A2" s="2">
        <v>1</v>
      </c>
      <c r="B2" s="2">
        <v>101</v>
      </c>
      <c r="C2" s="2">
        <v>2</v>
      </c>
      <c r="D2" s="2">
        <f>VLOOKUP(B2,Products!A1:C7,3,0)</f>
        <v>120</v>
      </c>
      <c r="E2" s="1">
        <f>D2*0.9</f>
        <v>108</v>
      </c>
    </row>
    <row r="3" spans="1:5" x14ac:dyDescent="0.25">
      <c r="A3" s="2">
        <v>2</v>
      </c>
      <c r="B3" s="2">
        <v>102</v>
      </c>
      <c r="C3" s="2">
        <v>1</v>
      </c>
      <c r="D3" s="2">
        <f>VLOOKUP(B3,Products!A2:C8,3,0)</f>
        <v>150</v>
      </c>
      <c r="E3" s="1">
        <f t="shared" ref="E3:E7" si="0">D3*0.9</f>
        <v>135</v>
      </c>
    </row>
    <row r="4" spans="1:5" x14ac:dyDescent="0.25">
      <c r="A4" s="2">
        <v>3</v>
      </c>
      <c r="B4" s="2">
        <v>103</v>
      </c>
      <c r="C4" s="2">
        <v>4</v>
      </c>
      <c r="D4" s="2">
        <f>VLOOKUP(B4,Products!A3:C9,3,0)</f>
        <v>200</v>
      </c>
      <c r="E4" s="1">
        <f t="shared" si="0"/>
        <v>180</v>
      </c>
    </row>
    <row r="5" spans="1:5" x14ac:dyDescent="0.25">
      <c r="A5" s="2">
        <v>4</v>
      </c>
      <c r="B5" s="2">
        <v>104</v>
      </c>
      <c r="C5" s="2">
        <v>3</v>
      </c>
      <c r="D5" s="2">
        <f>VLOOKUP(B5,Products!A4:C10,3,0)</f>
        <v>90</v>
      </c>
      <c r="E5" s="1">
        <f t="shared" si="0"/>
        <v>81</v>
      </c>
    </row>
    <row r="6" spans="1:5" x14ac:dyDescent="0.25">
      <c r="A6" s="2">
        <v>5</v>
      </c>
      <c r="B6" s="2">
        <v>105</v>
      </c>
      <c r="C6" s="2">
        <v>5</v>
      </c>
      <c r="D6" s="2">
        <f>VLOOKUP(B6,Products!A5:C11,3,0)</f>
        <v>220</v>
      </c>
      <c r="E6" s="1">
        <f t="shared" si="0"/>
        <v>198</v>
      </c>
    </row>
    <row r="7" spans="1:5" x14ac:dyDescent="0.25">
      <c r="A7" s="2">
        <v>6</v>
      </c>
      <c r="B7" s="2">
        <v>106</v>
      </c>
      <c r="C7" s="2">
        <v>6</v>
      </c>
      <c r="D7" s="2">
        <f>VLOOKUP(B7,Products!A6:C12,3,0)</f>
        <v>130</v>
      </c>
      <c r="E7" s="1">
        <f t="shared" si="0"/>
        <v>117</v>
      </c>
    </row>
    <row r="17" spans="1:9" x14ac:dyDescent="0.25">
      <c r="A17" s="7" t="s">
        <v>20</v>
      </c>
      <c r="B17" s="7"/>
      <c r="C17" s="7"/>
      <c r="D17" s="7"/>
      <c r="E17" s="7"/>
      <c r="F17" s="7"/>
      <c r="G17" s="7"/>
      <c r="H17" s="7"/>
      <c r="I17" s="7"/>
    </row>
  </sheetData>
  <mergeCells count="1">
    <mergeCell ref="A17:I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ECE2C-EAAF-4820-9C95-F20F6766C33F}">
  <dimension ref="A1:K17"/>
  <sheetViews>
    <sheetView workbookViewId="0"/>
  </sheetViews>
  <sheetFormatPr defaultRowHeight="15" x14ac:dyDescent="0.25"/>
  <cols>
    <col min="5" max="5" width="14.5703125" customWidth="1"/>
    <col min="6" max="6" width="21.7109375" customWidth="1"/>
  </cols>
  <sheetData>
    <row r="1" spans="1:6" x14ac:dyDescent="0.25">
      <c r="A1" s="2" t="s">
        <v>9</v>
      </c>
      <c r="B1" s="2" t="s">
        <v>11</v>
      </c>
      <c r="C1" s="2" t="s">
        <v>10</v>
      </c>
      <c r="D1" s="2" t="s">
        <v>15</v>
      </c>
      <c r="E1" s="2" t="s">
        <v>24</v>
      </c>
      <c r="F1" s="2" t="s">
        <v>25</v>
      </c>
    </row>
    <row r="2" spans="1:6" x14ac:dyDescent="0.25">
      <c r="A2" s="2">
        <v>1</v>
      </c>
      <c r="B2" s="2">
        <v>101</v>
      </c>
      <c r="C2" s="2">
        <v>2</v>
      </c>
      <c r="D2" s="2">
        <f>VLOOKUP(B2,Products!A1:C7,3,0)</f>
        <v>120</v>
      </c>
      <c r="E2" s="1">
        <f>C2*D2</f>
        <v>240</v>
      </c>
      <c r="F2" s="1">
        <f>MAX(E2:E7)</f>
        <v>1100</v>
      </c>
    </row>
    <row r="3" spans="1:6" x14ac:dyDescent="0.25">
      <c r="A3" s="2">
        <v>2</v>
      </c>
      <c r="B3" s="2">
        <v>102</v>
      </c>
      <c r="C3" s="2">
        <v>1</v>
      </c>
      <c r="D3" s="2">
        <f>VLOOKUP(B3,Products!A2:C8,3,0)</f>
        <v>150</v>
      </c>
      <c r="E3" s="1">
        <f t="shared" ref="E3:E7" si="0">C3*D3</f>
        <v>150</v>
      </c>
      <c r="F3" s="1"/>
    </row>
    <row r="4" spans="1:6" x14ac:dyDescent="0.25">
      <c r="A4" s="2">
        <v>3</v>
      </c>
      <c r="B4" s="2">
        <v>103</v>
      </c>
      <c r="C4" s="2">
        <v>4</v>
      </c>
      <c r="D4" s="2">
        <f>VLOOKUP(B4,Products!A3:C9,3,0)</f>
        <v>200</v>
      </c>
      <c r="E4" s="1">
        <f t="shared" si="0"/>
        <v>800</v>
      </c>
      <c r="F4" s="1"/>
    </row>
    <row r="5" spans="1:6" x14ac:dyDescent="0.25">
      <c r="A5" s="2">
        <v>4</v>
      </c>
      <c r="B5" s="2">
        <v>104</v>
      </c>
      <c r="C5" s="2">
        <v>3</v>
      </c>
      <c r="D5" s="2">
        <f>VLOOKUP(B5,Products!A4:C10,3,0)</f>
        <v>90</v>
      </c>
      <c r="E5" s="1">
        <f t="shared" si="0"/>
        <v>270</v>
      </c>
      <c r="F5" s="1"/>
    </row>
    <row r="6" spans="1:6" x14ac:dyDescent="0.25">
      <c r="A6" s="2">
        <v>5</v>
      </c>
      <c r="B6" s="2">
        <v>105</v>
      </c>
      <c r="C6" s="2">
        <v>5</v>
      </c>
      <c r="D6" s="2">
        <f>VLOOKUP(B6,Products!A5:C11,3,0)</f>
        <v>220</v>
      </c>
      <c r="E6" s="1">
        <f t="shared" si="0"/>
        <v>1100</v>
      </c>
      <c r="F6" s="1"/>
    </row>
    <row r="7" spans="1:6" x14ac:dyDescent="0.25">
      <c r="A7" s="2">
        <v>6</v>
      </c>
      <c r="B7" s="2">
        <v>106</v>
      </c>
      <c r="C7" s="2">
        <v>6</v>
      </c>
      <c r="D7" s="2">
        <f>VLOOKUP(B7,Products!A6:C12,3,0)</f>
        <v>130</v>
      </c>
      <c r="E7" s="1">
        <f t="shared" si="0"/>
        <v>780</v>
      </c>
      <c r="F7" s="1"/>
    </row>
    <row r="17" spans="1:11" x14ac:dyDescent="0.25">
      <c r="A17" s="6" t="s">
        <v>23</v>
      </c>
      <c r="B17" s="6"/>
      <c r="C17" s="6"/>
      <c r="D17" s="6"/>
      <c r="E17" s="6"/>
      <c r="F17" s="6"/>
      <c r="G17" s="6"/>
      <c r="H17" s="6"/>
      <c r="I17" s="6"/>
      <c r="J17" s="6"/>
      <c r="K17" s="6"/>
    </row>
  </sheetData>
  <mergeCells count="1">
    <mergeCell ref="A17:K1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56C82-1954-4415-9417-59506AB2FC77}">
  <dimension ref="A1:K18"/>
  <sheetViews>
    <sheetView workbookViewId="0"/>
  </sheetViews>
  <sheetFormatPr defaultRowHeight="15" x14ac:dyDescent="0.25"/>
  <cols>
    <col min="4" max="4" width="12.7109375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1" t="s">
        <v>28</v>
      </c>
      <c r="E1" s="4"/>
      <c r="F1" s="4"/>
      <c r="G1" s="4"/>
      <c r="I1" s="4"/>
      <c r="J1" s="4"/>
      <c r="K1" s="4"/>
    </row>
    <row r="2" spans="1:11" x14ac:dyDescent="0.25">
      <c r="A2" s="2">
        <v>101</v>
      </c>
      <c r="B2" s="2" t="s">
        <v>3</v>
      </c>
      <c r="C2" s="2">
        <v>120</v>
      </c>
      <c r="D2" s="1" t="str">
        <f>IF(ISNA(VLOOKUP(A2, 'Orders &amp; Q1'!$B$2:$B$7, 1, FALSE)), "Not Ordered", "Ordered")</f>
        <v>Ordered</v>
      </c>
      <c r="E2" s="4"/>
      <c r="F2" s="4"/>
      <c r="G2" s="4"/>
      <c r="I2" s="4"/>
      <c r="J2" s="4"/>
      <c r="K2" s="4"/>
    </row>
    <row r="3" spans="1:11" x14ac:dyDescent="0.25">
      <c r="A3" s="2">
        <v>102</v>
      </c>
      <c r="B3" s="2" t="s">
        <v>4</v>
      </c>
      <c r="C3" s="2">
        <v>150</v>
      </c>
      <c r="D3" s="1" t="str">
        <f>IF(ISNA(VLOOKUP(A3, 'Orders &amp; Q1'!$B$2:$B$7, 1, FALSE)), "Not Ordered", "Ordered")</f>
        <v>Ordered</v>
      </c>
      <c r="E3" s="4"/>
      <c r="F3" s="4"/>
      <c r="G3" s="4"/>
      <c r="I3" s="4"/>
      <c r="J3" s="4"/>
      <c r="K3" s="4"/>
    </row>
    <row r="4" spans="1:11" x14ac:dyDescent="0.25">
      <c r="A4" s="2">
        <v>103</v>
      </c>
      <c r="B4" s="2" t="s">
        <v>5</v>
      </c>
      <c r="C4" s="2">
        <v>200</v>
      </c>
      <c r="D4" s="1" t="str">
        <f>IF(ISNA(VLOOKUP(A4, 'Orders &amp; Q1'!$B$2:$B$7, 1, FALSE)), "Not Ordered", "Ordered")</f>
        <v>Ordered</v>
      </c>
      <c r="E4" s="4"/>
      <c r="F4" s="4"/>
      <c r="G4" s="4"/>
      <c r="I4" s="4"/>
      <c r="J4" s="4"/>
      <c r="K4" s="4"/>
    </row>
    <row r="5" spans="1:11" x14ac:dyDescent="0.25">
      <c r="A5" s="2">
        <v>104</v>
      </c>
      <c r="B5" s="2" t="s">
        <v>6</v>
      </c>
      <c r="C5" s="2">
        <v>90</v>
      </c>
      <c r="D5" s="1" t="str">
        <f>IF(ISNA(VLOOKUP(A5, 'Orders &amp; Q1'!$B$2:$B$7, 1, FALSE)), "Not Ordered", "Ordered")</f>
        <v>Ordered</v>
      </c>
      <c r="E5" s="4"/>
      <c r="F5" s="4"/>
      <c r="G5" s="4"/>
      <c r="I5" s="4"/>
      <c r="J5" s="4"/>
      <c r="K5" s="4"/>
    </row>
    <row r="6" spans="1:11" x14ac:dyDescent="0.25">
      <c r="A6" s="2">
        <v>105</v>
      </c>
      <c r="B6" s="2" t="s">
        <v>7</v>
      </c>
      <c r="C6" s="2">
        <v>220</v>
      </c>
      <c r="D6" s="1" t="str">
        <f>IF(ISNA(VLOOKUP(A6, 'Orders &amp; Q1'!$B$2:$B$7, 1, FALSE)), "Not Ordered", "Ordered")</f>
        <v>Ordered</v>
      </c>
      <c r="E6" s="4"/>
      <c r="F6" s="4"/>
      <c r="G6" s="4"/>
      <c r="I6" s="4"/>
      <c r="J6" s="4"/>
      <c r="K6" s="4"/>
    </row>
    <row r="7" spans="1:11" x14ac:dyDescent="0.25">
      <c r="A7" s="2">
        <v>106</v>
      </c>
      <c r="B7" s="2" t="s">
        <v>8</v>
      </c>
      <c r="C7" s="2">
        <v>130</v>
      </c>
      <c r="D7" s="1" t="str">
        <f>IF(ISNA(VLOOKUP(A7, 'Orders &amp; Q1'!$B$2:$B$7, 1, FALSE)), "Not Ordered", "Ordered")</f>
        <v>Ordered</v>
      </c>
      <c r="E7" s="4"/>
      <c r="F7" s="4"/>
      <c r="G7" s="4"/>
      <c r="I7" s="4"/>
      <c r="J7" s="4"/>
      <c r="K7" s="4"/>
    </row>
    <row r="8" spans="1:11" x14ac:dyDescent="0.25">
      <c r="A8" s="2">
        <v>107</v>
      </c>
      <c r="B8" s="2" t="s">
        <v>27</v>
      </c>
      <c r="C8" s="2">
        <v>19</v>
      </c>
      <c r="D8" s="1" t="str">
        <f>IF(ISNA(VLOOKUP(A8, 'Orders &amp; Q1'!$B$2:$B$7, 1, FALSE)), "Not Ordered", "Ordered")</f>
        <v>Not Ordered</v>
      </c>
    </row>
    <row r="18" spans="1:9" x14ac:dyDescent="0.25">
      <c r="A18" s="6" t="s">
        <v>26</v>
      </c>
      <c r="B18" s="6"/>
      <c r="C18" s="6"/>
      <c r="D18" s="6"/>
      <c r="E18" s="6"/>
      <c r="F18" s="6"/>
      <c r="G18" s="6"/>
      <c r="H18" s="6"/>
      <c r="I18" s="6"/>
    </row>
  </sheetData>
  <mergeCells count="1">
    <mergeCell ref="A18:I1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61560-DAFA-4017-9301-F9610C5FAD5A}">
  <dimension ref="A1:G11"/>
  <sheetViews>
    <sheetView tabSelected="1" workbookViewId="0"/>
  </sheetViews>
  <sheetFormatPr defaultRowHeight="15" x14ac:dyDescent="0.25"/>
  <cols>
    <col min="4" max="4" width="18.42578125" customWidth="1"/>
    <col min="5" max="5" width="20.7109375" customWidth="1"/>
  </cols>
  <sheetData>
    <row r="1" spans="1:7" x14ac:dyDescent="0.25">
      <c r="A1" s="2" t="s">
        <v>9</v>
      </c>
      <c r="B1" s="2" t="s">
        <v>11</v>
      </c>
      <c r="C1" s="2" t="s">
        <v>10</v>
      </c>
      <c r="D1" s="2" t="s">
        <v>29</v>
      </c>
      <c r="E1" s="2" t="s">
        <v>30</v>
      </c>
    </row>
    <row r="2" spans="1:7" x14ac:dyDescent="0.25">
      <c r="A2" s="2">
        <v>1</v>
      </c>
      <c r="B2" s="2">
        <v>101</v>
      </c>
      <c r="C2" s="2">
        <v>2</v>
      </c>
      <c r="D2" s="1" t="str">
        <f>VLOOKUP(B2, Products!$A$2:$C$7, 2, FALSE)</f>
        <v>Product A</v>
      </c>
      <c r="E2" s="1">
        <f>SUMIF(D:D, D2, C:C)</f>
        <v>2</v>
      </c>
    </row>
    <row r="3" spans="1:7" x14ac:dyDescent="0.25">
      <c r="A3" s="2">
        <v>2</v>
      </c>
      <c r="B3" s="2">
        <v>102</v>
      </c>
      <c r="C3" s="2">
        <v>1</v>
      </c>
      <c r="D3" s="1" t="str">
        <f>VLOOKUP(B3, Products!$A$2:$C$7, 2, FALSE)</f>
        <v xml:space="preserve"> Product B</v>
      </c>
      <c r="E3" s="1">
        <f t="shared" ref="E3:E7" si="0">SUMIF(D:D, D3, C:C)</f>
        <v>1</v>
      </c>
    </row>
    <row r="4" spans="1:7" x14ac:dyDescent="0.25">
      <c r="A4" s="2">
        <v>3</v>
      </c>
      <c r="B4" s="2">
        <v>103</v>
      </c>
      <c r="C4" s="2">
        <v>4</v>
      </c>
      <c r="D4" s="1" t="str">
        <f>VLOOKUP(B4, Products!$A$2:$C$7, 2, FALSE)</f>
        <v>Product C</v>
      </c>
      <c r="E4" s="1">
        <f t="shared" si="0"/>
        <v>4</v>
      </c>
    </row>
    <row r="5" spans="1:7" x14ac:dyDescent="0.25">
      <c r="A5" s="2">
        <v>4</v>
      </c>
      <c r="B5" s="2">
        <v>104</v>
      </c>
      <c r="C5" s="2">
        <v>3</v>
      </c>
      <c r="D5" s="1" t="str">
        <f>VLOOKUP(B5, Products!$A$2:$C$7, 2, FALSE)</f>
        <v>Product D</v>
      </c>
      <c r="E5" s="1">
        <f t="shared" si="0"/>
        <v>3</v>
      </c>
    </row>
    <row r="6" spans="1:7" x14ac:dyDescent="0.25">
      <c r="A6" s="2">
        <v>5</v>
      </c>
      <c r="B6" s="2">
        <v>105</v>
      </c>
      <c r="C6" s="2">
        <v>5</v>
      </c>
      <c r="D6" s="1" t="str">
        <f>VLOOKUP(B6, Products!$A$2:$C$7, 2, FALSE)</f>
        <v>Product E</v>
      </c>
      <c r="E6" s="1">
        <f t="shared" si="0"/>
        <v>5</v>
      </c>
    </row>
    <row r="7" spans="1:7" x14ac:dyDescent="0.25">
      <c r="A7" s="2">
        <v>6</v>
      </c>
      <c r="B7" s="2">
        <v>106</v>
      </c>
      <c r="C7" s="2">
        <v>6</v>
      </c>
      <c r="D7" s="1" t="str">
        <f>VLOOKUP(B7, Products!$A$2:$C$7, 2, FALSE)</f>
        <v>Product F</v>
      </c>
      <c r="E7" s="1">
        <f t="shared" si="0"/>
        <v>6</v>
      </c>
    </row>
    <row r="11" spans="1:7" x14ac:dyDescent="0.25">
      <c r="A11" s="6" t="s">
        <v>31</v>
      </c>
      <c r="B11" s="6"/>
      <c r="C11" s="6"/>
      <c r="D11" s="6"/>
      <c r="E11" s="6"/>
      <c r="F11" s="6"/>
      <c r="G11" s="6"/>
    </row>
  </sheetData>
  <mergeCells count="1">
    <mergeCell ref="A11:G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Products</vt:lpstr>
      <vt:lpstr>Orders &amp; Q1</vt:lpstr>
      <vt:lpstr>Q2</vt:lpstr>
      <vt:lpstr>Q3</vt:lpstr>
      <vt:lpstr>Q4</vt:lpstr>
      <vt:lpstr>Q5</vt:lpstr>
      <vt:lpstr>Q6</vt:lpstr>
      <vt:lpstr>Q7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sen</dc:creator>
  <cp:lastModifiedBy>Aniket Chile</cp:lastModifiedBy>
  <dcterms:created xsi:type="dcterms:W3CDTF">2024-08-10T05:14:03Z</dcterms:created>
  <dcterms:modified xsi:type="dcterms:W3CDTF">2024-08-10T15:00:48Z</dcterms:modified>
</cp:coreProperties>
</file>