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137304F5-D32E-4BF4-9C24-0D3218BCF41F}" xr6:coauthVersionLast="47" xr6:coauthVersionMax="47" xr10:uidLastSave="{00000000-0000-0000-0000-000000000000}"/>
  <bookViews>
    <workbookView xWindow="-108" yWindow="-108" windowWidth="23256" windowHeight="12456" activeTab="4" xr2:uid="{EEC7033E-3A82-4C3A-A61C-4FCC041CA9BB}"/>
  </bookViews>
  <sheets>
    <sheet name="categories" sheetId="2" r:id="rId1"/>
    <sheet name="customers" sheetId="3" r:id="rId2"/>
    <sheet name="employees" sheetId="4" r:id="rId3"/>
    <sheet name="order_details" sheetId="5" r:id="rId4"/>
    <sheet name="orders" sheetId="6" r:id="rId5"/>
    <sheet name="products" sheetId="7" r:id="rId6"/>
    <sheet name="shippers" sheetId="8" r:id="rId7"/>
  </sheets>
  <definedNames>
    <definedName name="ExternalData_1" localSheetId="0" hidden="1">'categories'!$A$1:$C$9</definedName>
    <definedName name="ExternalData_1" localSheetId="1" hidden="1">'customers'!$A$1:$F$92</definedName>
    <definedName name="ExternalData_1" localSheetId="2" hidden="1">employees!$A$1:$F$10</definedName>
    <definedName name="ExternalData_1" localSheetId="3" hidden="1">order_details!$A$1:$E$2156</definedName>
    <definedName name="ExternalData_1" localSheetId="4" hidden="1">orders!$A$1:$H$831</definedName>
    <definedName name="ExternalData_1" localSheetId="5" hidden="1">products!$A$1:$F$78</definedName>
    <definedName name="ExternalData_1" localSheetId="6" hidden="1">shippers!$A$1:$B$4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6" l="1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L20" i="6"/>
  <c r="L21" i="6"/>
  <c r="L22" i="6"/>
  <c r="L23" i="6"/>
  <c r="L24" i="6"/>
  <c r="L25" i="6"/>
  <c r="L28" i="6"/>
  <c r="L32" i="6"/>
  <c r="L33" i="6"/>
  <c r="L34" i="6"/>
  <c r="L35" i="6"/>
  <c r="L37" i="6"/>
  <c r="L44" i="6"/>
  <c r="L49" i="6"/>
  <c r="L52" i="6"/>
  <c r="L56" i="6"/>
  <c r="L57" i="6"/>
  <c r="L58" i="6"/>
  <c r="L68" i="6"/>
  <c r="L69" i="6"/>
  <c r="L70" i="6"/>
  <c r="L71" i="6"/>
  <c r="L72" i="6"/>
  <c r="L80" i="6"/>
  <c r="L81" i="6"/>
  <c r="L82" i="6"/>
  <c r="L83" i="6"/>
  <c r="L84" i="6"/>
  <c r="L85" i="6"/>
  <c r="L88" i="6"/>
  <c r="L92" i="6"/>
  <c r="L93" i="6"/>
  <c r="L94" i="6"/>
  <c r="L95" i="6"/>
  <c r="L104" i="6"/>
  <c r="L105" i="6"/>
  <c r="L106" i="6"/>
  <c r="L107" i="6"/>
  <c r="L108" i="6"/>
  <c r="L109" i="6"/>
  <c r="L116" i="6"/>
  <c r="L120" i="6"/>
  <c r="L121" i="6"/>
  <c r="L124" i="6"/>
  <c r="L125" i="6"/>
  <c r="L128" i="6"/>
  <c r="L129" i="6"/>
  <c r="L130" i="6"/>
  <c r="L140" i="6"/>
  <c r="L141" i="6"/>
  <c r="L142" i="6"/>
  <c r="L143" i="6"/>
  <c r="L144" i="6"/>
  <c r="L150" i="6"/>
  <c r="L151" i="6"/>
  <c r="L152" i="6"/>
  <c r="L153" i="6"/>
  <c r="L154" i="6"/>
  <c r="L155" i="6"/>
  <c r="L156" i="6"/>
  <c r="L157" i="6"/>
  <c r="L164" i="6"/>
  <c r="L165" i="6"/>
  <c r="L166" i="6"/>
  <c r="L167" i="6"/>
  <c r="L168" i="6"/>
  <c r="L176" i="6"/>
  <c r="L177" i="6"/>
  <c r="L178" i="6"/>
  <c r="L179" i="6"/>
  <c r="L180" i="6"/>
  <c r="L181" i="6"/>
  <c r="L188" i="6"/>
  <c r="L192" i="6"/>
  <c r="L193" i="6"/>
  <c r="L195" i="6"/>
  <c r="L196" i="6"/>
  <c r="L199" i="6"/>
  <c r="L200" i="6"/>
  <c r="L201" i="6"/>
  <c r="L212" i="6"/>
  <c r="L213" i="6"/>
  <c r="L214" i="6"/>
  <c r="L219" i="6"/>
  <c r="L220" i="6"/>
  <c r="L224" i="6"/>
  <c r="L225" i="6"/>
  <c r="L226" i="6"/>
  <c r="L227" i="6"/>
  <c r="L236" i="6"/>
  <c r="L237" i="6"/>
  <c r="L238" i="6"/>
  <c r="L239" i="6"/>
  <c r="L240" i="6"/>
  <c r="L248" i="6"/>
  <c r="L249" i="6"/>
  <c r="L250" i="6"/>
  <c r="L251" i="6"/>
  <c r="L252" i="6"/>
  <c r="L253" i="6"/>
  <c r="L260" i="6"/>
  <c r="L261" i="6"/>
  <c r="L262" i="6"/>
  <c r="L263" i="6"/>
  <c r="L264" i="6"/>
  <c r="L265" i="6"/>
  <c r="L267" i="6"/>
  <c r="L271" i="6"/>
  <c r="L272" i="6"/>
  <c r="L273" i="6"/>
  <c r="L274" i="6"/>
  <c r="L275" i="6"/>
  <c r="L276" i="6"/>
  <c r="L277" i="6"/>
  <c r="L279" i="6"/>
  <c r="L280" i="6"/>
  <c r="L284" i="6"/>
  <c r="L285" i="6"/>
  <c r="L286" i="6"/>
  <c r="L287" i="6"/>
  <c r="L288" i="6"/>
  <c r="L289" i="6"/>
  <c r="L296" i="6"/>
  <c r="L297" i="6"/>
  <c r="L298" i="6"/>
  <c r="L299" i="6"/>
  <c r="L300" i="6"/>
  <c r="L301" i="6"/>
  <c r="L303" i="6"/>
  <c r="L304" i="6"/>
  <c r="L305" i="6"/>
  <c r="L308" i="6"/>
  <c r="L309" i="6"/>
  <c r="L310" i="6"/>
  <c r="L311" i="6"/>
  <c r="L312" i="6"/>
  <c r="L313" i="6"/>
  <c r="L315" i="6"/>
  <c r="L316" i="6"/>
  <c r="L320" i="6"/>
  <c r="L321" i="6"/>
  <c r="L322" i="6"/>
  <c r="L323" i="6"/>
  <c r="L324" i="6"/>
  <c r="L325" i="6"/>
  <c r="L327" i="6"/>
  <c r="L328" i="6"/>
  <c r="L329" i="6"/>
  <c r="L332" i="6"/>
  <c r="L342" i="6"/>
  <c r="L343" i="6"/>
  <c r="L344" i="6"/>
  <c r="L345" i="6"/>
  <c r="L349" i="6"/>
  <c r="L351" i="6"/>
  <c r="L352" i="6"/>
  <c r="L356" i="6"/>
  <c r="L357" i="6"/>
  <c r="L358" i="6"/>
  <c r="L363" i="6"/>
  <c r="L364" i="6"/>
  <c r="L365" i="6"/>
  <c r="L366" i="6"/>
  <c r="L368" i="6"/>
  <c r="L369" i="6"/>
  <c r="L370" i="6"/>
  <c r="L371" i="6"/>
  <c r="L378" i="6"/>
  <c r="L379" i="6"/>
  <c r="L380" i="6"/>
  <c r="L381" i="6"/>
  <c r="L382" i="6"/>
  <c r="L383" i="6"/>
  <c r="L384" i="6"/>
  <c r="L392" i="6"/>
  <c r="L393" i="6"/>
  <c r="L394" i="6"/>
  <c r="L395" i="6"/>
  <c r="L396" i="6"/>
  <c r="L397" i="6"/>
  <c r="L402" i="6"/>
  <c r="L404" i="6"/>
  <c r="L405" i="6"/>
  <c r="L406" i="6"/>
  <c r="L407" i="6"/>
  <c r="L408" i="6"/>
  <c r="L409" i="6"/>
  <c r="L411" i="6"/>
  <c r="L416" i="6"/>
  <c r="L417" i="6"/>
  <c r="L418" i="6"/>
  <c r="L419" i="6"/>
  <c r="L420" i="6"/>
  <c r="L428" i="6"/>
  <c r="L429" i="6"/>
  <c r="L430" i="6"/>
  <c r="L431" i="6"/>
  <c r="L432" i="6"/>
  <c r="L433" i="6"/>
  <c r="L435" i="6"/>
  <c r="L436" i="6"/>
  <c r="L437" i="6"/>
  <c r="L440" i="6"/>
  <c r="L441" i="6"/>
  <c r="L442" i="6"/>
  <c r="L443" i="6"/>
  <c r="L444" i="6"/>
  <c r="L445" i="6"/>
  <c r="L447" i="6"/>
  <c r="L452" i="6"/>
  <c r="L453" i="6"/>
  <c r="L454" i="6"/>
  <c r="L455" i="6"/>
  <c r="L456" i="6"/>
  <c r="L457" i="6"/>
  <c r="L459" i="6"/>
  <c r="L460" i="6"/>
  <c r="L464" i="6"/>
  <c r="L465" i="6"/>
  <c r="L466" i="6"/>
  <c r="L467" i="6"/>
  <c r="L469" i="6"/>
  <c r="L475" i="6"/>
  <c r="L476" i="6"/>
  <c r="L480" i="6"/>
  <c r="L481" i="6"/>
  <c r="L483" i="6"/>
  <c r="L488" i="6"/>
  <c r="L489" i="6"/>
  <c r="L493" i="6"/>
  <c r="L495" i="6"/>
  <c r="L496" i="6"/>
  <c r="L499" i="6"/>
  <c r="L500" i="6"/>
  <c r="L501" i="6"/>
  <c r="L502" i="6"/>
  <c r="L512" i="6"/>
  <c r="L513" i="6"/>
  <c r="L514" i="6"/>
  <c r="L515" i="6"/>
  <c r="L524" i="6"/>
  <c r="L525" i="6"/>
  <c r="L526" i="6"/>
  <c r="L527" i="6"/>
  <c r="L536" i="6"/>
  <c r="L537" i="6"/>
  <c r="L538" i="6"/>
  <c r="L539" i="6"/>
  <c r="L541" i="6"/>
  <c r="L546" i="6"/>
  <c r="L547" i="6"/>
  <c r="L548" i="6"/>
  <c r="L549" i="6"/>
  <c r="L550" i="6"/>
  <c r="L551" i="6"/>
  <c r="L560" i="6"/>
  <c r="L561" i="6"/>
  <c r="L562" i="6"/>
  <c r="L563" i="6"/>
  <c r="L565" i="6"/>
  <c r="L567" i="6"/>
  <c r="L568" i="6"/>
  <c r="L572" i="6"/>
  <c r="L573" i="6"/>
  <c r="L574" i="6"/>
  <c r="L575" i="6"/>
  <c r="L577" i="6"/>
  <c r="L579" i="6"/>
  <c r="L580" i="6"/>
  <c r="L584" i="6"/>
  <c r="L585" i="6"/>
  <c r="L586" i="6"/>
  <c r="L587" i="6"/>
  <c r="L589" i="6"/>
  <c r="L596" i="6"/>
  <c r="L597" i="6"/>
  <c r="L598" i="6"/>
  <c r="L599" i="6"/>
  <c r="L607" i="6"/>
  <c r="L608" i="6"/>
  <c r="L610" i="6"/>
  <c r="L611" i="6"/>
  <c r="L613" i="6"/>
  <c r="L615" i="6"/>
  <c r="L620" i="6"/>
  <c r="L624" i="6"/>
  <c r="L625" i="6"/>
  <c r="L627" i="6"/>
  <c r="L628" i="6"/>
  <c r="L629" i="6"/>
  <c r="L630" i="6"/>
  <c r="L632" i="6"/>
  <c r="L633" i="6"/>
  <c r="L637" i="6"/>
  <c r="L640" i="6"/>
  <c r="L641" i="6"/>
  <c r="L642" i="6"/>
  <c r="L644" i="6"/>
  <c r="L645" i="6"/>
  <c r="L646" i="6"/>
  <c r="L651" i="6"/>
  <c r="L656" i="6"/>
  <c r="L657" i="6"/>
  <c r="L658" i="6"/>
  <c r="L659" i="6"/>
  <c r="L664" i="6"/>
  <c r="L665" i="6"/>
  <c r="L666" i="6"/>
  <c r="L668" i="6"/>
  <c r="L669" i="6"/>
  <c r="L670" i="6"/>
  <c r="L671" i="6"/>
  <c r="L680" i="6"/>
  <c r="L681" i="6"/>
  <c r="L682" i="6"/>
  <c r="L683" i="6"/>
  <c r="L692" i="6"/>
  <c r="L693" i="6"/>
  <c r="L694" i="6"/>
  <c r="L695" i="6"/>
  <c r="L697" i="6"/>
  <c r="L699" i="6"/>
  <c r="L704" i="6"/>
  <c r="L705" i="6"/>
  <c r="L706" i="6"/>
  <c r="L707" i="6"/>
  <c r="L709" i="6"/>
  <c r="L711" i="6"/>
  <c r="L712" i="6"/>
  <c r="L716" i="6"/>
  <c r="L717" i="6"/>
  <c r="L718" i="6"/>
  <c r="L719" i="6"/>
  <c r="L725" i="6"/>
  <c r="L728" i="6"/>
  <c r="L729" i="6"/>
  <c r="L730" i="6"/>
  <c r="L731" i="6"/>
  <c r="L733" i="6"/>
  <c r="L735" i="6"/>
  <c r="L740" i="6"/>
  <c r="L741" i="6"/>
  <c r="L742" i="6"/>
  <c r="L743" i="6"/>
  <c r="L745" i="6"/>
  <c r="L747" i="6"/>
  <c r="L748" i="6"/>
  <c r="L752" i="6"/>
  <c r="L754" i="6"/>
  <c r="L755" i="6"/>
  <c r="L757" i="6"/>
  <c r="L759" i="6"/>
  <c r="L760" i="6"/>
  <c r="L761" i="6"/>
  <c r="L762" i="6"/>
  <c r="L763" i="6"/>
  <c r="L764" i="6"/>
  <c r="L769" i="6"/>
  <c r="L772" i="6"/>
  <c r="L773" i="6"/>
  <c r="L774" i="6"/>
  <c r="L776" i="6"/>
  <c r="L777" i="6"/>
  <c r="L781" i="6"/>
  <c r="L783" i="6"/>
  <c r="L788" i="6"/>
  <c r="L789" i="6"/>
  <c r="L790" i="6"/>
  <c r="L795" i="6"/>
  <c r="L796" i="6"/>
  <c r="L797" i="6"/>
  <c r="L798" i="6"/>
  <c r="L800" i="6"/>
  <c r="L801" i="6"/>
  <c r="L802" i="6"/>
  <c r="L803" i="6"/>
  <c r="L808" i="6"/>
  <c r="L809" i="6"/>
  <c r="L812" i="6"/>
  <c r="L813" i="6"/>
  <c r="L814" i="6"/>
  <c r="L815" i="6"/>
  <c r="L824" i="6"/>
  <c r="L825" i="6"/>
  <c r="L826" i="6"/>
  <c r="L827" i="6"/>
  <c r="L828" i="6"/>
  <c r="L829" i="6"/>
  <c r="K22" i="6"/>
  <c r="K23" i="6"/>
  <c r="K24" i="6"/>
  <c r="K25" i="6"/>
  <c r="K26" i="6"/>
  <c r="L26" i="6" s="1"/>
  <c r="K27" i="6"/>
  <c r="L27" i="6" s="1"/>
  <c r="K28" i="6"/>
  <c r="K29" i="6"/>
  <c r="L29" i="6" s="1"/>
  <c r="K30" i="6"/>
  <c r="L30" i="6" s="1"/>
  <c r="K31" i="6"/>
  <c r="L31" i="6" s="1"/>
  <c r="K32" i="6"/>
  <c r="K33" i="6"/>
  <c r="K34" i="6"/>
  <c r="K35" i="6"/>
  <c r="K36" i="6"/>
  <c r="L36" i="6" s="1"/>
  <c r="K37" i="6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K45" i="6"/>
  <c r="L45" i="6" s="1"/>
  <c r="K46" i="6"/>
  <c r="L46" i="6" s="1"/>
  <c r="K47" i="6"/>
  <c r="L47" i="6" s="1"/>
  <c r="K48" i="6"/>
  <c r="L48" i="6" s="1"/>
  <c r="K49" i="6"/>
  <c r="K50" i="6"/>
  <c r="L50" i="6" s="1"/>
  <c r="K51" i="6"/>
  <c r="L51" i="6" s="1"/>
  <c r="K52" i="6"/>
  <c r="K53" i="6"/>
  <c r="L53" i="6" s="1"/>
  <c r="K54" i="6"/>
  <c r="L54" i="6" s="1"/>
  <c r="K55" i="6"/>
  <c r="L55" i="6" s="1"/>
  <c r="K56" i="6"/>
  <c r="K57" i="6"/>
  <c r="K58" i="6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K69" i="6"/>
  <c r="K70" i="6"/>
  <c r="K71" i="6"/>
  <c r="K72" i="6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K81" i="6"/>
  <c r="K82" i="6"/>
  <c r="K83" i="6"/>
  <c r="K84" i="6"/>
  <c r="K85" i="6"/>
  <c r="K86" i="6"/>
  <c r="L86" i="6" s="1"/>
  <c r="K87" i="6"/>
  <c r="L87" i="6" s="1"/>
  <c r="K88" i="6"/>
  <c r="K89" i="6"/>
  <c r="L89" i="6" s="1"/>
  <c r="K90" i="6"/>
  <c r="L90" i="6" s="1"/>
  <c r="K91" i="6"/>
  <c r="L91" i="6" s="1"/>
  <c r="K92" i="6"/>
  <c r="K93" i="6"/>
  <c r="K94" i="6"/>
  <c r="K95" i="6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K105" i="6"/>
  <c r="K106" i="6"/>
  <c r="K107" i="6"/>
  <c r="K108" i="6"/>
  <c r="K109" i="6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K117" i="6"/>
  <c r="L117" i="6" s="1"/>
  <c r="K118" i="6"/>
  <c r="L118" i="6" s="1"/>
  <c r="K119" i="6"/>
  <c r="L119" i="6" s="1"/>
  <c r="K120" i="6"/>
  <c r="K121" i="6"/>
  <c r="K122" i="6"/>
  <c r="L122" i="6" s="1"/>
  <c r="K123" i="6"/>
  <c r="L123" i="6" s="1"/>
  <c r="K124" i="6"/>
  <c r="K125" i="6"/>
  <c r="K126" i="6"/>
  <c r="L126" i="6" s="1"/>
  <c r="K127" i="6"/>
  <c r="L127" i="6" s="1"/>
  <c r="K128" i="6"/>
  <c r="K129" i="6"/>
  <c r="K130" i="6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K141" i="6"/>
  <c r="K142" i="6"/>
  <c r="K143" i="6"/>
  <c r="K144" i="6"/>
  <c r="K145" i="6"/>
  <c r="L145" i="6" s="1"/>
  <c r="K146" i="6"/>
  <c r="L146" i="6" s="1"/>
  <c r="K147" i="6"/>
  <c r="L147" i="6" s="1"/>
  <c r="K148" i="6"/>
  <c r="L148" i="6" s="1"/>
  <c r="K149" i="6"/>
  <c r="L149" i="6" s="1"/>
  <c r="K150" i="6"/>
  <c r="K151" i="6"/>
  <c r="K152" i="6"/>
  <c r="K153" i="6"/>
  <c r="K154" i="6"/>
  <c r="K155" i="6"/>
  <c r="K156" i="6"/>
  <c r="K157" i="6"/>
  <c r="K158" i="6"/>
  <c r="L158" i="6" s="1"/>
  <c r="K159" i="6"/>
  <c r="L159" i="6" s="1"/>
  <c r="K160" i="6"/>
  <c r="L160" i="6" s="1"/>
  <c r="K161" i="6"/>
  <c r="L161" i="6" s="1"/>
  <c r="K162" i="6"/>
  <c r="L162" i="6" s="1"/>
  <c r="K163" i="6"/>
  <c r="L163" i="6" s="1"/>
  <c r="K164" i="6"/>
  <c r="K165" i="6"/>
  <c r="K166" i="6"/>
  <c r="K167" i="6"/>
  <c r="K168" i="6"/>
  <c r="K169" i="6"/>
  <c r="L169" i="6" s="1"/>
  <c r="K170" i="6"/>
  <c r="L170" i="6" s="1"/>
  <c r="K171" i="6"/>
  <c r="L171" i="6" s="1"/>
  <c r="K172" i="6"/>
  <c r="L172" i="6" s="1"/>
  <c r="K173" i="6"/>
  <c r="L173" i="6" s="1"/>
  <c r="K174" i="6"/>
  <c r="L174" i="6" s="1"/>
  <c r="K175" i="6"/>
  <c r="L175" i="6" s="1"/>
  <c r="K176" i="6"/>
  <c r="K177" i="6"/>
  <c r="K178" i="6"/>
  <c r="K179" i="6"/>
  <c r="K180" i="6"/>
  <c r="K181" i="6"/>
  <c r="K182" i="6"/>
  <c r="L182" i="6" s="1"/>
  <c r="K183" i="6"/>
  <c r="L183" i="6" s="1"/>
  <c r="K184" i="6"/>
  <c r="L184" i="6" s="1"/>
  <c r="K185" i="6"/>
  <c r="L185" i="6" s="1"/>
  <c r="K186" i="6"/>
  <c r="L186" i="6" s="1"/>
  <c r="K187" i="6"/>
  <c r="L187" i="6" s="1"/>
  <c r="K188" i="6"/>
  <c r="K189" i="6"/>
  <c r="L189" i="6" s="1"/>
  <c r="K190" i="6"/>
  <c r="L190" i="6" s="1"/>
  <c r="K191" i="6"/>
  <c r="L191" i="6" s="1"/>
  <c r="K192" i="6"/>
  <c r="K193" i="6"/>
  <c r="K194" i="6"/>
  <c r="L194" i="6" s="1"/>
  <c r="K195" i="6"/>
  <c r="K196" i="6"/>
  <c r="K197" i="6"/>
  <c r="L197" i="6" s="1"/>
  <c r="K198" i="6"/>
  <c r="L198" i="6" s="1"/>
  <c r="K199" i="6"/>
  <c r="K200" i="6"/>
  <c r="K201" i="6"/>
  <c r="K202" i="6"/>
  <c r="L202" i="6" s="1"/>
  <c r="K203" i="6"/>
  <c r="L203" i="6" s="1"/>
  <c r="K204" i="6"/>
  <c r="L204" i="6" s="1"/>
  <c r="K205" i="6"/>
  <c r="L205" i="6" s="1"/>
  <c r="K206" i="6"/>
  <c r="L206" i="6" s="1"/>
  <c r="K207" i="6"/>
  <c r="L207" i="6" s="1"/>
  <c r="K208" i="6"/>
  <c r="L208" i="6" s="1"/>
  <c r="K209" i="6"/>
  <c r="L209" i="6" s="1"/>
  <c r="K210" i="6"/>
  <c r="L210" i="6" s="1"/>
  <c r="K211" i="6"/>
  <c r="L211" i="6" s="1"/>
  <c r="K212" i="6"/>
  <c r="K213" i="6"/>
  <c r="K214" i="6"/>
  <c r="K215" i="6"/>
  <c r="L215" i="6" s="1"/>
  <c r="K216" i="6"/>
  <c r="L216" i="6" s="1"/>
  <c r="K217" i="6"/>
  <c r="L217" i="6" s="1"/>
  <c r="K218" i="6"/>
  <c r="L218" i="6" s="1"/>
  <c r="K219" i="6"/>
  <c r="K220" i="6"/>
  <c r="K221" i="6"/>
  <c r="L221" i="6" s="1"/>
  <c r="K222" i="6"/>
  <c r="L222" i="6" s="1"/>
  <c r="K223" i="6"/>
  <c r="L223" i="6" s="1"/>
  <c r="K224" i="6"/>
  <c r="K225" i="6"/>
  <c r="K226" i="6"/>
  <c r="K227" i="6"/>
  <c r="K228" i="6"/>
  <c r="L228" i="6" s="1"/>
  <c r="K229" i="6"/>
  <c r="L229" i="6" s="1"/>
  <c r="K230" i="6"/>
  <c r="L230" i="6" s="1"/>
  <c r="K231" i="6"/>
  <c r="L231" i="6" s="1"/>
  <c r="K232" i="6"/>
  <c r="L232" i="6" s="1"/>
  <c r="K233" i="6"/>
  <c r="L233" i="6" s="1"/>
  <c r="K234" i="6"/>
  <c r="L234" i="6" s="1"/>
  <c r="K235" i="6"/>
  <c r="L235" i="6" s="1"/>
  <c r="K236" i="6"/>
  <c r="K237" i="6"/>
  <c r="K238" i="6"/>
  <c r="K239" i="6"/>
  <c r="K240" i="6"/>
  <c r="K241" i="6"/>
  <c r="L241" i="6" s="1"/>
  <c r="K242" i="6"/>
  <c r="L242" i="6" s="1"/>
  <c r="K243" i="6"/>
  <c r="L243" i="6" s="1"/>
  <c r="K244" i="6"/>
  <c r="L244" i="6" s="1"/>
  <c r="K245" i="6"/>
  <c r="L245" i="6" s="1"/>
  <c r="K246" i="6"/>
  <c r="L246" i="6" s="1"/>
  <c r="K247" i="6"/>
  <c r="L247" i="6" s="1"/>
  <c r="K248" i="6"/>
  <c r="K249" i="6"/>
  <c r="K250" i="6"/>
  <c r="K251" i="6"/>
  <c r="K252" i="6"/>
  <c r="K253" i="6"/>
  <c r="K254" i="6"/>
  <c r="L254" i="6" s="1"/>
  <c r="K255" i="6"/>
  <c r="L255" i="6" s="1"/>
  <c r="K256" i="6"/>
  <c r="L256" i="6" s="1"/>
  <c r="K257" i="6"/>
  <c r="L257" i="6" s="1"/>
  <c r="K258" i="6"/>
  <c r="L258" i="6" s="1"/>
  <c r="K259" i="6"/>
  <c r="L259" i="6" s="1"/>
  <c r="K260" i="6"/>
  <c r="K261" i="6"/>
  <c r="K262" i="6"/>
  <c r="K263" i="6"/>
  <c r="K264" i="6"/>
  <c r="K265" i="6"/>
  <c r="K266" i="6"/>
  <c r="L266" i="6" s="1"/>
  <c r="K267" i="6"/>
  <c r="K268" i="6"/>
  <c r="L268" i="6" s="1"/>
  <c r="K269" i="6"/>
  <c r="L269" i="6" s="1"/>
  <c r="K270" i="6"/>
  <c r="L270" i="6" s="1"/>
  <c r="K271" i="6"/>
  <c r="K272" i="6"/>
  <c r="K273" i="6"/>
  <c r="K274" i="6"/>
  <c r="K275" i="6"/>
  <c r="K276" i="6"/>
  <c r="K277" i="6"/>
  <c r="K278" i="6"/>
  <c r="L278" i="6" s="1"/>
  <c r="K279" i="6"/>
  <c r="K280" i="6"/>
  <c r="K281" i="6"/>
  <c r="L281" i="6" s="1"/>
  <c r="K282" i="6"/>
  <c r="L282" i="6" s="1"/>
  <c r="K283" i="6"/>
  <c r="L283" i="6" s="1"/>
  <c r="K284" i="6"/>
  <c r="K285" i="6"/>
  <c r="K286" i="6"/>
  <c r="K287" i="6"/>
  <c r="K288" i="6"/>
  <c r="K289" i="6"/>
  <c r="K290" i="6"/>
  <c r="L290" i="6" s="1"/>
  <c r="K291" i="6"/>
  <c r="L291" i="6" s="1"/>
  <c r="K292" i="6"/>
  <c r="L292" i="6" s="1"/>
  <c r="K293" i="6"/>
  <c r="L293" i="6" s="1"/>
  <c r="K294" i="6"/>
  <c r="L294" i="6" s="1"/>
  <c r="K295" i="6"/>
  <c r="L295" i="6" s="1"/>
  <c r="K296" i="6"/>
  <c r="K297" i="6"/>
  <c r="K298" i="6"/>
  <c r="K299" i="6"/>
  <c r="K300" i="6"/>
  <c r="K301" i="6"/>
  <c r="K302" i="6"/>
  <c r="L302" i="6" s="1"/>
  <c r="K303" i="6"/>
  <c r="K304" i="6"/>
  <c r="K305" i="6"/>
  <c r="K306" i="6"/>
  <c r="L306" i="6" s="1"/>
  <c r="K307" i="6"/>
  <c r="L307" i="6" s="1"/>
  <c r="K308" i="6"/>
  <c r="K309" i="6"/>
  <c r="K310" i="6"/>
  <c r="K311" i="6"/>
  <c r="K312" i="6"/>
  <c r="K313" i="6"/>
  <c r="K314" i="6"/>
  <c r="L314" i="6" s="1"/>
  <c r="K315" i="6"/>
  <c r="K316" i="6"/>
  <c r="K317" i="6"/>
  <c r="L317" i="6" s="1"/>
  <c r="K318" i="6"/>
  <c r="L318" i="6" s="1"/>
  <c r="K319" i="6"/>
  <c r="L319" i="6" s="1"/>
  <c r="K320" i="6"/>
  <c r="K321" i="6"/>
  <c r="K322" i="6"/>
  <c r="K323" i="6"/>
  <c r="K324" i="6"/>
  <c r="K325" i="6"/>
  <c r="K326" i="6"/>
  <c r="L326" i="6" s="1"/>
  <c r="K327" i="6"/>
  <c r="K328" i="6"/>
  <c r="K329" i="6"/>
  <c r="K330" i="6"/>
  <c r="L330" i="6" s="1"/>
  <c r="K331" i="6"/>
  <c r="L331" i="6" s="1"/>
  <c r="K332" i="6"/>
  <c r="K333" i="6"/>
  <c r="L333" i="6" s="1"/>
  <c r="K334" i="6"/>
  <c r="L334" i="6" s="1"/>
  <c r="K335" i="6"/>
  <c r="L335" i="6" s="1"/>
  <c r="K336" i="6"/>
  <c r="L336" i="6" s="1"/>
  <c r="K337" i="6"/>
  <c r="L337" i="6" s="1"/>
  <c r="K338" i="6"/>
  <c r="L338" i="6" s="1"/>
  <c r="K339" i="6"/>
  <c r="L339" i="6" s="1"/>
  <c r="K340" i="6"/>
  <c r="L340" i="6" s="1"/>
  <c r="K341" i="6"/>
  <c r="L341" i="6" s="1"/>
  <c r="K342" i="6"/>
  <c r="K343" i="6"/>
  <c r="K344" i="6"/>
  <c r="K345" i="6"/>
  <c r="K346" i="6"/>
  <c r="L346" i="6" s="1"/>
  <c r="K347" i="6"/>
  <c r="L347" i="6" s="1"/>
  <c r="K348" i="6"/>
  <c r="L348" i="6" s="1"/>
  <c r="K349" i="6"/>
  <c r="K350" i="6"/>
  <c r="L350" i="6" s="1"/>
  <c r="K351" i="6"/>
  <c r="K352" i="6"/>
  <c r="K353" i="6"/>
  <c r="L353" i="6" s="1"/>
  <c r="K354" i="6"/>
  <c r="L354" i="6" s="1"/>
  <c r="K355" i="6"/>
  <c r="L355" i="6" s="1"/>
  <c r="K356" i="6"/>
  <c r="K357" i="6"/>
  <c r="K358" i="6"/>
  <c r="K359" i="6"/>
  <c r="L359" i="6" s="1"/>
  <c r="K360" i="6"/>
  <c r="L360" i="6" s="1"/>
  <c r="K361" i="6"/>
  <c r="L361" i="6" s="1"/>
  <c r="K362" i="6"/>
  <c r="L362" i="6" s="1"/>
  <c r="K363" i="6"/>
  <c r="K364" i="6"/>
  <c r="K365" i="6"/>
  <c r="K366" i="6"/>
  <c r="K367" i="6"/>
  <c r="L367" i="6" s="1"/>
  <c r="K368" i="6"/>
  <c r="K369" i="6"/>
  <c r="K370" i="6"/>
  <c r="K371" i="6"/>
  <c r="K372" i="6"/>
  <c r="L372" i="6" s="1"/>
  <c r="K373" i="6"/>
  <c r="L373" i="6" s="1"/>
  <c r="K374" i="6"/>
  <c r="L374" i="6" s="1"/>
  <c r="K375" i="6"/>
  <c r="L375" i="6" s="1"/>
  <c r="K376" i="6"/>
  <c r="L376" i="6" s="1"/>
  <c r="K377" i="6"/>
  <c r="L377" i="6" s="1"/>
  <c r="K378" i="6"/>
  <c r="K379" i="6"/>
  <c r="K380" i="6"/>
  <c r="K381" i="6"/>
  <c r="K382" i="6"/>
  <c r="K383" i="6"/>
  <c r="K384" i="6"/>
  <c r="K385" i="6"/>
  <c r="L385" i="6" s="1"/>
  <c r="K386" i="6"/>
  <c r="L386" i="6" s="1"/>
  <c r="K387" i="6"/>
  <c r="L387" i="6" s="1"/>
  <c r="K388" i="6"/>
  <c r="L388" i="6" s="1"/>
  <c r="K389" i="6"/>
  <c r="L389" i="6" s="1"/>
  <c r="K390" i="6"/>
  <c r="L390" i="6" s="1"/>
  <c r="K391" i="6"/>
  <c r="L391" i="6" s="1"/>
  <c r="K392" i="6"/>
  <c r="K393" i="6"/>
  <c r="K394" i="6"/>
  <c r="K395" i="6"/>
  <c r="K396" i="6"/>
  <c r="K397" i="6"/>
  <c r="K398" i="6"/>
  <c r="L398" i="6" s="1"/>
  <c r="K399" i="6"/>
  <c r="L399" i="6" s="1"/>
  <c r="K400" i="6"/>
  <c r="L400" i="6" s="1"/>
  <c r="K401" i="6"/>
  <c r="L401" i="6" s="1"/>
  <c r="K402" i="6"/>
  <c r="K403" i="6"/>
  <c r="L403" i="6" s="1"/>
  <c r="K404" i="6"/>
  <c r="K405" i="6"/>
  <c r="K406" i="6"/>
  <c r="K407" i="6"/>
  <c r="K408" i="6"/>
  <c r="K409" i="6"/>
  <c r="K410" i="6"/>
  <c r="L410" i="6" s="1"/>
  <c r="K411" i="6"/>
  <c r="K412" i="6"/>
  <c r="L412" i="6" s="1"/>
  <c r="K413" i="6"/>
  <c r="L413" i="6" s="1"/>
  <c r="K414" i="6"/>
  <c r="L414" i="6" s="1"/>
  <c r="K415" i="6"/>
  <c r="L415" i="6" s="1"/>
  <c r="K416" i="6"/>
  <c r="K417" i="6"/>
  <c r="K418" i="6"/>
  <c r="K419" i="6"/>
  <c r="K420" i="6"/>
  <c r="K421" i="6"/>
  <c r="L421" i="6" s="1"/>
  <c r="K422" i="6"/>
  <c r="L422" i="6" s="1"/>
  <c r="K423" i="6"/>
  <c r="L423" i="6" s="1"/>
  <c r="K424" i="6"/>
  <c r="L424" i="6" s="1"/>
  <c r="K425" i="6"/>
  <c r="L425" i="6" s="1"/>
  <c r="K426" i="6"/>
  <c r="L426" i="6" s="1"/>
  <c r="K427" i="6"/>
  <c r="L427" i="6" s="1"/>
  <c r="K428" i="6"/>
  <c r="K429" i="6"/>
  <c r="K430" i="6"/>
  <c r="K431" i="6"/>
  <c r="K432" i="6"/>
  <c r="K433" i="6"/>
  <c r="K434" i="6"/>
  <c r="L434" i="6" s="1"/>
  <c r="K435" i="6"/>
  <c r="K436" i="6"/>
  <c r="K437" i="6"/>
  <c r="K438" i="6"/>
  <c r="L438" i="6" s="1"/>
  <c r="K439" i="6"/>
  <c r="L439" i="6" s="1"/>
  <c r="K440" i="6"/>
  <c r="K441" i="6"/>
  <c r="K442" i="6"/>
  <c r="K443" i="6"/>
  <c r="K444" i="6"/>
  <c r="K445" i="6"/>
  <c r="K446" i="6"/>
  <c r="L446" i="6" s="1"/>
  <c r="K447" i="6"/>
  <c r="K448" i="6"/>
  <c r="L448" i="6" s="1"/>
  <c r="K449" i="6"/>
  <c r="L449" i="6" s="1"/>
  <c r="K450" i="6"/>
  <c r="L450" i="6" s="1"/>
  <c r="K451" i="6"/>
  <c r="L451" i="6" s="1"/>
  <c r="K452" i="6"/>
  <c r="K453" i="6"/>
  <c r="K454" i="6"/>
  <c r="K455" i="6"/>
  <c r="K456" i="6"/>
  <c r="K457" i="6"/>
  <c r="K458" i="6"/>
  <c r="L458" i="6" s="1"/>
  <c r="K459" i="6"/>
  <c r="K460" i="6"/>
  <c r="K461" i="6"/>
  <c r="L461" i="6" s="1"/>
  <c r="K462" i="6"/>
  <c r="L462" i="6" s="1"/>
  <c r="K463" i="6"/>
  <c r="L463" i="6" s="1"/>
  <c r="K464" i="6"/>
  <c r="K465" i="6"/>
  <c r="K466" i="6"/>
  <c r="K467" i="6"/>
  <c r="K468" i="6"/>
  <c r="L468" i="6" s="1"/>
  <c r="K469" i="6"/>
  <c r="K470" i="6"/>
  <c r="L470" i="6" s="1"/>
  <c r="K471" i="6"/>
  <c r="L471" i="6" s="1"/>
  <c r="K472" i="6"/>
  <c r="L472" i="6" s="1"/>
  <c r="K473" i="6"/>
  <c r="L473" i="6" s="1"/>
  <c r="K474" i="6"/>
  <c r="L474" i="6" s="1"/>
  <c r="K475" i="6"/>
  <c r="K476" i="6"/>
  <c r="K477" i="6"/>
  <c r="L477" i="6" s="1"/>
  <c r="K478" i="6"/>
  <c r="L478" i="6" s="1"/>
  <c r="K479" i="6"/>
  <c r="L479" i="6" s="1"/>
  <c r="K480" i="6"/>
  <c r="K481" i="6"/>
  <c r="K482" i="6"/>
  <c r="L482" i="6" s="1"/>
  <c r="K483" i="6"/>
  <c r="K484" i="6"/>
  <c r="L484" i="6" s="1"/>
  <c r="K485" i="6"/>
  <c r="L485" i="6" s="1"/>
  <c r="K486" i="6"/>
  <c r="L486" i="6" s="1"/>
  <c r="K487" i="6"/>
  <c r="L487" i="6" s="1"/>
  <c r="K488" i="6"/>
  <c r="K489" i="6"/>
  <c r="K490" i="6"/>
  <c r="L490" i="6" s="1"/>
  <c r="K491" i="6"/>
  <c r="L491" i="6" s="1"/>
  <c r="K492" i="6"/>
  <c r="L492" i="6" s="1"/>
  <c r="K493" i="6"/>
  <c r="K494" i="6"/>
  <c r="L494" i="6" s="1"/>
  <c r="K495" i="6"/>
  <c r="K496" i="6"/>
  <c r="K497" i="6"/>
  <c r="L497" i="6" s="1"/>
  <c r="K498" i="6"/>
  <c r="L498" i="6" s="1"/>
  <c r="K499" i="6"/>
  <c r="K500" i="6"/>
  <c r="K501" i="6"/>
  <c r="K502" i="6"/>
  <c r="K503" i="6"/>
  <c r="L503" i="6" s="1"/>
  <c r="K504" i="6"/>
  <c r="L504" i="6" s="1"/>
  <c r="K505" i="6"/>
  <c r="L505" i="6" s="1"/>
  <c r="K506" i="6"/>
  <c r="L506" i="6" s="1"/>
  <c r="K507" i="6"/>
  <c r="L507" i="6" s="1"/>
  <c r="K508" i="6"/>
  <c r="L508" i="6" s="1"/>
  <c r="K509" i="6"/>
  <c r="L509" i="6" s="1"/>
  <c r="K510" i="6"/>
  <c r="L510" i="6" s="1"/>
  <c r="K511" i="6"/>
  <c r="L511" i="6" s="1"/>
  <c r="K512" i="6"/>
  <c r="K513" i="6"/>
  <c r="K514" i="6"/>
  <c r="K515" i="6"/>
  <c r="K516" i="6"/>
  <c r="L516" i="6" s="1"/>
  <c r="K517" i="6"/>
  <c r="L517" i="6" s="1"/>
  <c r="K518" i="6"/>
  <c r="L518" i="6" s="1"/>
  <c r="K519" i="6"/>
  <c r="L519" i="6" s="1"/>
  <c r="K520" i="6"/>
  <c r="L520" i="6" s="1"/>
  <c r="K521" i="6"/>
  <c r="L521" i="6" s="1"/>
  <c r="K522" i="6"/>
  <c r="L522" i="6" s="1"/>
  <c r="K523" i="6"/>
  <c r="L523" i="6" s="1"/>
  <c r="K524" i="6"/>
  <c r="K525" i="6"/>
  <c r="K526" i="6"/>
  <c r="K527" i="6"/>
  <c r="K528" i="6"/>
  <c r="L528" i="6" s="1"/>
  <c r="K529" i="6"/>
  <c r="L529" i="6" s="1"/>
  <c r="K530" i="6"/>
  <c r="L530" i="6" s="1"/>
  <c r="K531" i="6"/>
  <c r="L531" i="6" s="1"/>
  <c r="K532" i="6"/>
  <c r="L532" i="6" s="1"/>
  <c r="K533" i="6"/>
  <c r="L533" i="6" s="1"/>
  <c r="K534" i="6"/>
  <c r="L534" i="6" s="1"/>
  <c r="K535" i="6"/>
  <c r="L535" i="6" s="1"/>
  <c r="K536" i="6"/>
  <c r="K537" i="6"/>
  <c r="K538" i="6"/>
  <c r="K539" i="6"/>
  <c r="K540" i="6"/>
  <c r="L540" i="6" s="1"/>
  <c r="K541" i="6"/>
  <c r="K542" i="6"/>
  <c r="L542" i="6" s="1"/>
  <c r="K543" i="6"/>
  <c r="L543" i="6" s="1"/>
  <c r="K544" i="6"/>
  <c r="L544" i="6" s="1"/>
  <c r="K545" i="6"/>
  <c r="L545" i="6" s="1"/>
  <c r="K546" i="6"/>
  <c r="K547" i="6"/>
  <c r="K548" i="6"/>
  <c r="K549" i="6"/>
  <c r="K550" i="6"/>
  <c r="K551" i="6"/>
  <c r="K552" i="6"/>
  <c r="L552" i="6" s="1"/>
  <c r="K553" i="6"/>
  <c r="L553" i="6" s="1"/>
  <c r="K554" i="6"/>
  <c r="L554" i="6" s="1"/>
  <c r="K555" i="6"/>
  <c r="L555" i="6" s="1"/>
  <c r="K556" i="6"/>
  <c r="L556" i="6" s="1"/>
  <c r="K557" i="6"/>
  <c r="L557" i="6" s="1"/>
  <c r="K558" i="6"/>
  <c r="L558" i="6" s="1"/>
  <c r="K559" i="6"/>
  <c r="L559" i="6" s="1"/>
  <c r="K560" i="6"/>
  <c r="K561" i="6"/>
  <c r="K562" i="6"/>
  <c r="K563" i="6"/>
  <c r="K564" i="6"/>
  <c r="L564" i="6" s="1"/>
  <c r="K565" i="6"/>
  <c r="K566" i="6"/>
  <c r="L566" i="6" s="1"/>
  <c r="K567" i="6"/>
  <c r="K568" i="6"/>
  <c r="K569" i="6"/>
  <c r="L569" i="6" s="1"/>
  <c r="K570" i="6"/>
  <c r="L570" i="6" s="1"/>
  <c r="K571" i="6"/>
  <c r="L571" i="6" s="1"/>
  <c r="K572" i="6"/>
  <c r="K573" i="6"/>
  <c r="K574" i="6"/>
  <c r="K575" i="6"/>
  <c r="K576" i="6"/>
  <c r="L576" i="6" s="1"/>
  <c r="K577" i="6"/>
  <c r="K578" i="6"/>
  <c r="L578" i="6" s="1"/>
  <c r="K579" i="6"/>
  <c r="K580" i="6"/>
  <c r="K581" i="6"/>
  <c r="L581" i="6" s="1"/>
  <c r="K582" i="6"/>
  <c r="L582" i="6" s="1"/>
  <c r="K583" i="6"/>
  <c r="L583" i="6" s="1"/>
  <c r="K584" i="6"/>
  <c r="K585" i="6"/>
  <c r="K586" i="6"/>
  <c r="K587" i="6"/>
  <c r="K588" i="6"/>
  <c r="L588" i="6" s="1"/>
  <c r="K589" i="6"/>
  <c r="K590" i="6"/>
  <c r="L590" i="6" s="1"/>
  <c r="K591" i="6"/>
  <c r="L591" i="6" s="1"/>
  <c r="K592" i="6"/>
  <c r="L592" i="6" s="1"/>
  <c r="K593" i="6"/>
  <c r="L593" i="6" s="1"/>
  <c r="K594" i="6"/>
  <c r="L594" i="6" s="1"/>
  <c r="K595" i="6"/>
  <c r="L595" i="6" s="1"/>
  <c r="K596" i="6"/>
  <c r="K597" i="6"/>
  <c r="K598" i="6"/>
  <c r="K599" i="6"/>
  <c r="K600" i="6"/>
  <c r="L600" i="6" s="1"/>
  <c r="K601" i="6"/>
  <c r="L601" i="6" s="1"/>
  <c r="K602" i="6"/>
  <c r="L602" i="6" s="1"/>
  <c r="K603" i="6"/>
  <c r="L603" i="6" s="1"/>
  <c r="K604" i="6"/>
  <c r="L604" i="6" s="1"/>
  <c r="K605" i="6"/>
  <c r="L605" i="6" s="1"/>
  <c r="K606" i="6"/>
  <c r="L606" i="6" s="1"/>
  <c r="K607" i="6"/>
  <c r="K608" i="6"/>
  <c r="K609" i="6"/>
  <c r="L609" i="6" s="1"/>
  <c r="K610" i="6"/>
  <c r="K611" i="6"/>
  <c r="K612" i="6"/>
  <c r="L612" i="6" s="1"/>
  <c r="K613" i="6"/>
  <c r="K614" i="6"/>
  <c r="L614" i="6" s="1"/>
  <c r="K615" i="6"/>
  <c r="K616" i="6"/>
  <c r="L616" i="6" s="1"/>
  <c r="K617" i="6"/>
  <c r="L617" i="6" s="1"/>
  <c r="K618" i="6"/>
  <c r="L618" i="6" s="1"/>
  <c r="K619" i="6"/>
  <c r="L619" i="6" s="1"/>
  <c r="K620" i="6"/>
  <c r="K621" i="6"/>
  <c r="L621" i="6" s="1"/>
  <c r="K622" i="6"/>
  <c r="L622" i="6" s="1"/>
  <c r="K623" i="6"/>
  <c r="L623" i="6" s="1"/>
  <c r="K624" i="6"/>
  <c r="K625" i="6"/>
  <c r="K626" i="6"/>
  <c r="L626" i="6" s="1"/>
  <c r="K627" i="6"/>
  <c r="K628" i="6"/>
  <c r="K629" i="6"/>
  <c r="K630" i="6"/>
  <c r="K631" i="6"/>
  <c r="L631" i="6" s="1"/>
  <c r="K632" i="6"/>
  <c r="K633" i="6"/>
  <c r="K634" i="6"/>
  <c r="L634" i="6" s="1"/>
  <c r="K635" i="6"/>
  <c r="L635" i="6" s="1"/>
  <c r="K636" i="6"/>
  <c r="L636" i="6" s="1"/>
  <c r="K637" i="6"/>
  <c r="K638" i="6"/>
  <c r="L638" i="6" s="1"/>
  <c r="K639" i="6"/>
  <c r="L639" i="6" s="1"/>
  <c r="K640" i="6"/>
  <c r="K641" i="6"/>
  <c r="K642" i="6"/>
  <c r="K643" i="6"/>
  <c r="L643" i="6" s="1"/>
  <c r="K644" i="6"/>
  <c r="K645" i="6"/>
  <c r="K646" i="6"/>
  <c r="K647" i="6"/>
  <c r="L647" i="6" s="1"/>
  <c r="K648" i="6"/>
  <c r="L648" i="6" s="1"/>
  <c r="K649" i="6"/>
  <c r="L649" i="6" s="1"/>
  <c r="K650" i="6"/>
  <c r="L650" i="6" s="1"/>
  <c r="K651" i="6"/>
  <c r="K652" i="6"/>
  <c r="L652" i="6" s="1"/>
  <c r="K653" i="6"/>
  <c r="L653" i="6" s="1"/>
  <c r="K654" i="6"/>
  <c r="L654" i="6" s="1"/>
  <c r="K655" i="6"/>
  <c r="L655" i="6" s="1"/>
  <c r="K656" i="6"/>
  <c r="K657" i="6"/>
  <c r="K658" i="6"/>
  <c r="K659" i="6"/>
  <c r="K660" i="6"/>
  <c r="L660" i="6" s="1"/>
  <c r="K661" i="6"/>
  <c r="L661" i="6" s="1"/>
  <c r="K662" i="6"/>
  <c r="L662" i="6" s="1"/>
  <c r="K663" i="6"/>
  <c r="L663" i="6" s="1"/>
  <c r="K664" i="6"/>
  <c r="K665" i="6"/>
  <c r="K666" i="6"/>
  <c r="K667" i="6"/>
  <c r="L667" i="6" s="1"/>
  <c r="K668" i="6"/>
  <c r="K669" i="6"/>
  <c r="K670" i="6"/>
  <c r="K671" i="6"/>
  <c r="K672" i="6"/>
  <c r="L672" i="6" s="1"/>
  <c r="K673" i="6"/>
  <c r="L673" i="6" s="1"/>
  <c r="K674" i="6"/>
  <c r="L674" i="6" s="1"/>
  <c r="K675" i="6"/>
  <c r="L675" i="6" s="1"/>
  <c r="K676" i="6"/>
  <c r="L676" i="6" s="1"/>
  <c r="K677" i="6"/>
  <c r="L677" i="6" s="1"/>
  <c r="K678" i="6"/>
  <c r="L678" i="6" s="1"/>
  <c r="K679" i="6"/>
  <c r="L679" i="6" s="1"/>
  <c r="K680" i="6"/>
  <c r="K681" i="6"/>
  <c r="K682" i="6"/>
  <c r="K683" i="6"/>
  <c r="K684" i="6"/>
  <c r="L684" i="6" s="1"/>
  <c r="K685" i="6"/>
  <c r="L685" i="6" s="1"/>
  <c r="K686" i="6"/>
  <c r="L686" i="6" s="1"/>
  <c r="K687" i="6"/>
  <c r="L687" i="6" s="1"/>
  <c r="K688" i="6"/>
  <c r="L688" i="6" s="1"/>
  <c r="K689" i="6"/>
  <c r="L689" i="6" s="1"/>
  <c r="K690" i="6"/>
  <c r="L690" i="6" s="1"/>
  <c r="K691" i="6"/>
  <c r="L691" i="6" s="1"/>
  <c r="K692" i="6"/>
  <c r="K693" i="6"/>
  <c r="K694" i="6"/>
  <c r="K695" i="6"/>
  <c r="K696" i="6"/>
  <c r="L696" i="6" s="1"/>
  <c r="K697" i="6"/>
  <c r="K698" i="6"/>
  <c r="L698" i="6" s="1"/>
  <c r="K699" i="6"/>
  <c r="K700" i="6"/>
  <c r="L700" i="6" s="1"/>
  <c r="K701" i="6"/>
  <c r="L701" i="6" s="1"/>
  <c r="K702" i="6"/>
  <c r="L702" i="6" s="1"/>
  <c r="K703" i="6"/>
  <c r="L703" i="6" s="1"/>
  <c r="K704" i="6"/>
  <c r="K705" i="6"/>
  <c r="K706" i="6"/>
  <c r="K707" i="6"/>
  <c r="K708" i="6"/>
  <c r="L708" i="6" s="1"/>
  <c r="K709" i="6"/>
  <c r="K710" i="6"/>
  <c r="L710" i="6" s="1"/>
  <c r="K711" i="6"/>
  <c r="K712" i="6"/>
  <c r="K713" i="6"/>
  <c r="L713" i="6" s="1"/>
  <c r="K714" i="6"/>
  <c r="L714" i="6" s="1"/>
  <c r="K715" i="6"/>
  <c r="L715" i="6" s="1"/>
  <c r="K716" i="6"/>
  <c r="K717" i="6"/>
  <c r="K718" i="6"/>
  <c r="K719" i="6"/>
  <c r="K720" i="6"/>
  <c r="L720" i="6" s="1"/>
  <c r="K721" i="6"/>
  <c r="L721" i="6" s="1"/>
  <c r="K722" i="6"/>
  <c r="L722" i="6" s="1"/>
  <c r="K723" i="6"/>
  <c r="L723" i="6" s="1"/>
  <c r="K724" i="6"/>
  <c r="L724" i="6" s="1"/>
  <c r="K725" i="6"/>
  <c r="K726" i="6"/>
  <c r="L726" i="6" s="1"/>
  <c r="K727" i="6"/>
  <c r="L727" i="6" s="1"/>
  <c r="K728" i="6"/>
  <c r="K729" i="6"/>
  <c r="K730" i="6"/>
  <c r="K731" i="6"/>
  <c r="K732" i="6"/>
  <c r="L732" i="6" s="1"/>
  <c r="K733" i="6"/>
  <c r="K734" i="6"/>
  <c r="L734" i="6" s="1"/>
  <c r="K735" i="6"/>
  <c r="K736" i="6"/>
  <c r="L736" i="6" s="1"/>
  <c r="K737" i="6"/>
  <c r="L737" i="6" s="1"/>
  <c r="K738" i="6"/>
  <c r="L738" i="6" s="1"/>
  <c r="K739" i="6"/>
  <c r="L739" i="6" s="1"/>
  <c r="K740" i="6"/>
  <c r="K741" i="6"/>
  <c r="K742" i="6"/>
  <c r="K743" i="6"/>
  <c r="K744" i="6"/>
  <c r="L744" i="6" s="1"/>
  <c r="K745" i="6"/>
  <c r="K746" i="6"/>
  <c r="L746" i="6" s="1"/>
  <c r="K747" i="6"/>
  <c r="K748" i="6"/>
  <c r="K749" i="6"/>
  <c r="L749" i="6" s="1"/>
  <c r="K750" i="6"/>
  <c r="L750" i="6" s="1"/>
  <c r="K751" i="6"/>
  <c r="L751" i="6" s="1"/>
  <c r="K752" i="6"/>
  <c r="K753" i="6"/>
  <c r="L753" i="6" s="1"/>
  <c r="K754" i="6"/>
  <c r="K755" i="6"/>
  <c r="K756" i="6"/>
  <c r="L756" i="6" s="1"/>
  <c r="K757" i="6"/>
  <c r="K758" i="6"/>
  <c r="L758" i="6" s="1"/>
  <c r="K759" i="6"/>
  <c r="K760" i="6"/>
  <c r="K761" i="6"/>
  <c r="K762" i="6"/>
  <c r="K763" i="6"/>
  <c r="K764" i="6"/>
  <c r="K765" i="6"/>
  <c r="L765" i="6" s="1"/>
  <c r="K766" i="6"/>
  <c r="L766" i="6" s="1"/>
  <c r="K767" i="6"/>
  <c r="L767" i="6" s="1"/>
  <c r="K768" i="6"/>
  <c r="L768" i="6" s="1"/>
  <c r="K769" i="6"/>
  <c r="K770" i="6"/>
  <c r="L770" i="6" s="1"/>
  <c r="K771" i="6"/>
  <c r="L771" i="6" s="1"/>
  <c r="K772" i="6"/>
  <c r="K773" i="6"/>
  <c r="K774" i="6"/>
  <c r="K775" i="6"/>
  <c r="L775" i="6" s="1"/>
  <c r="K776" i="6"/>
  <c r="K777" i="6"/>
  <c r="K778" i="6"/>
  <c r="L778" i="6" s="1"/>
  <c r="K779" i="6"/>
  <c r="L779" i="6" s="1"/>
  <c r="K780" i="6"/>
  <c r="L780" i="6" s="1"/>
  <c r="K781" i="6"/>
  <c r="K782" i="6"/>
  <c r="L782" i="6" s="1"/>
  <c r="K783" i="6"/>
  <c r="K784" i="6"/>
  <c r="L784" i="6" s="1"/>
  <c r="K785" i="6"/>
  <c r="L785" i="6" s="1"/>
  <c r="K786" i="6"/>
  <c r="L786" i="6" s="1"/>
  <c r="K787" i="6"/>
  <c r="L787" i="6" s="1"/>
  <c r="K788" i="6"/>
  <c r="K789" i="6"/>
  <c r="K790" i="6"/>
  <c r="K791" i="6"/>
  <c r="L791" i="6" s="1"/>
  <c r="K792" i="6"/>
  <c r="L792" i="6" s="1"/>
  <c r="K793" i="6"/>
  <c r="L793" i="6" s="1"/>
  <c r="K794" i="6"/>
  <c r="L794" i="6" s="1"/>
  <c r="K795" i="6"/>
  <c r="K796" i="6"/>
  <c r="K797" i="6"/>
  <c r="K798" i="6"/>
  <c r="K799" i="6"/>
  <c r="L799" i="6" s="1"/>
  <c r="K800" i="6"/>
  <c r="K801" i="6"/>
  <c r="K802" i="6"/>
  <c r="K803" i="6"/>
  <c r="K804" i="6"/>
  <c r="L804" i="6" s="1"/>
  <c r="K805" i="6"/>
  <c r="L805" i="6" s="1"/>
  <c r="K806" i="6"/>
  <c r="L806" i="6" s="1"/>
  <c r="K807" i="6"/>
  <c r="L807" i="6" s="1"/>
  <c r="K808" i="6"/>
  <c r="K809" i="6"/>
  <c r="K810" i="6"/>
  <c r="L810" i="6" s="1"/>
  <c r="K811" i="6"/>
  <c r="L811" i="6" s="1"/>
  <c r="K812" i="6"/>
  <c r="K813" i="6"/>
  <c r="K814" i="6"/>
  <c r="K815" i="6"/>
  <c r="K816" i="6"/>
  <c r="L816" i="6" s="1"/>
  <c r="K817" i="6"/>
  <c r="L817" i="6" s="1"/>
  <c r="K818" i="6"/>
  <c r="L818" i="6" s="1"/>
  <c r="K819" i="6"/>
  <c r="L819" i="6" s="1"/>
  <c r="K820" i="6"/>
  <c r="L820" i="6" s="1"/>
  <c r="K821" i="6"/>
  <c r="L821" i="6" s="1"/>
  <c r="K822" i="6"/>
  <c r="L822" i="6" s="1"/>
  <c r="K823" i="6"/>
  <c r="L823" i="6" s="1"/>
  <c r="K824" i="6"/>
  <c r="K825" i="6"/>
  <c r="K826" i="6"/>
  <c r="K827" i="6"/>
  <c r="K828" i="6"/>
  <c r="K829" i="6"/>
  <c r="K830" i="6"/>
  <c r="L830" i="6" s="1"/>
  <c r="K831" i="6"/>
  <c r="L831" i="6" s="1"/>
  <c r="K4" i="6"/>
  <c r="L4" i="6" s="1"/>
  <c r="K5" i="6"/>
  <c r="L5" i="6" s="1"/>
  <c r="K6" i="6"/>
  <c r="L6" i="6" s="1"/>
  <c r="K7" i="6"/>
  <c r="L7" i="6" s="1"/>
  <c r="K8" i="6"/>
  <c r="L8" i="6" s="1"/>
  <c r="K9" i="6"/>
  <c r="L9" i="6" s="1"/>
  <c r="K10" i="6"/>
  <c r="L10" i="6" s="1"/>
  <c r="K11" i="6"/>
  <c r="L11" i="6" s="1"/>
  <c r="K12" i="6"/>
  <c r="L12" i="6" s="1"/>
  <c r="K13" i="6"/>
  <c r="L13" i="6" s="1"/>
  <c r="K14" i="6"/>
  <c r="L14" i="6" s="1"/>
  <c r="K15" i="6"/>
  <c r="L15" i="6" s="1"/>
  <c r="K16" i="6"/>
  <c r="L16" i="6" s="1"/>
  <c r="K17" i="6"/>
  <c r="L17" i="6" s="1"/>
  <c r="K18" i="6"/>
  <c r="L18" i="6" s="1"/>
  <c r="K19" i="6"/>
  <c r="L19" i="6" s="1"/>
  <c r="K20" i="6"/>
  <c r="K21" i="6"/>
  <c r="K3" i="6"/>
  <c r="L3" i="6" s="1"/>
  <c r="K2" i="6"/>
  <c r="L2" i="6" s="1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F36E3C-2462-4017-ACB5-EBDD95D50223}" keepAlive="1" name="Query - categories" description="Connection to the 'categories' query in the workbook." type="5" refreshedVersion="8" background="1" saveData="1">
    <dbPr connection="Provider=Microsoft.Mashup.OleDb.1;Data Source=$Workbook$;Location=categories;Extended Properties=&quot;&quot;" command="SELECT * FROM [categories]"/>
  </connection>
  <connection id="2" xr16:uid="{75808163-1C35-4F4B-869F-2A3B1A36C8E2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3" xr16:uid="{DE744833-0B71-46D8-9024-6D5BD0E46CC6}" keepAlive="1" name="Query - employees" description="Connection to the 'employees' query in the workbook." type="5" refreshedVersion="8" background="1" saveData="1">
    <dbPr connection="Provider=Microsoft.Mashup.OleDb.1;Data Source=$Workbook$;Location=employees;Extended Properties=&quot;&quot;" command="SELECT * FROM [employees]"/>
  </connection>
  <connection id="4" xr16:uid="{B8398021-637F-4311-9291-CBA56C764175}" keepAlive="1" name="Query - order_details" description="Connection to the 'order_details' query in the workbook." type="5" refreshedVersion="8" background="1" saveData="1">
    <dbPr connection="Provider=Microsoft.Mashup.OleDb.1;Data Source=$Workbook$;Location=order_details;Extended Properties=&quot;&quot;" command="SELECT * FROM [order_details]"/>
  </connection>
  <connection id="5" xr16:uid="{50D8C38E-CD23-4757-B14E-F73F5FBA2C71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6" xr16:uid="{11311239-14C9-4C8B-A72C-5985A5A13BB2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  <connection id="7" xr16:uid="{C5CE47F8-F0DF-4A94-BCFC-915EA354F403}" keepAlive="1" name="Query - shippers" description="Connection to the 'shippers' query in the workbook." type="5" refreshedVersion="8" background="1" saveData="1">
    <dbPr connection="Provider=Microsoft.Mashup.OleDb.1;Data Source=$Workbook$;Location=shippers;Extended Properties=&quot;&quot;" command="SELECT * FROM [shippers]"/>
  </connection>
</connections>
</file>

<file path=xl/sharedStrings.xml><?xml version="1.0" encoding="utf-8"?>
<sst xmlns="http://schemas.openxmlformats.org/spreadsheetml/2006/main" count="1629" uniqueCount="583">
  <si>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</si>
  <si>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</si>
  <si>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</si>
  <si>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</si>
  <si>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</si>
  <si>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</si>
  <si>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</si>
  <si>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</si>
  <si>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</si>
  <si>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</si>
  <si>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</si>
  <si>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 &amp; Cereals</t>
  </si>
  <si>
    <t>Breads, crackers, pasta, and cereal</t>
  </si>
  <si>
    <t>Meat &amp; Poultry</t>
  </si>
  <si>
    <t>Prepared meats</t>
  </si>
  <si>
    <t>Produce</t>
  </si>
  <si>
    <t>Dried fruit and bean curd</t>
  </si>
  <si>
    <t>Seafood</t>
  </si>
  <si>
    <t>Seaweed and fish</t>
  </si>
  <si>
    <t>customerID</t>
  </si>
  <si>
    <t>companyName</t>
  </si>
  <si>
    <t>contactName</t>
  </si>
  <si>
    <t>contactTitle</t>
  </si>
  <si>
    <t>city</t>
  </si>
  <si>
    <t>country</t>
  </si>
  <si>
    <t>ALFKI</t>
  </si>
  <si>
    <t>Alfreds Futterkiste</t>
  </si>
  <si>
    <t>Maria Anders</t>
  </si>
  <si>
    <t>Sales Representative</t>
  </si>
  <si>
    <t>Berlin</t>
  </si>
  <si>
    <t>Germany</t>
  </si>
  <si>
    <t>ANATR</t>
  </si>
  <si>
    <t>Ana Trujillo Emparedados y helados</t>
  </si>
  <si>
    <t>Ana Trujillo</t>
  </si>
  <si>
    <t>Owner</t>
  </si>
  <si>
    <t>Mexico City</t>
  </si>
  <si>
    <t>Mexico</t>
  </si>
  <si>
    <t>ANTON</t>
  </si>
  <si>
    <t>Antonio Moreno Taquería</t>
  </si>
  <si>
    <t>Antonio Moreno</t>
  </si>
  <si>
    <t>AROUT</t>
  </si>
  <si>
    <t>Around the Horn</t>
  </si>
  <si>
    <t>Thomas Hardy</t>
  </si>
  <si>
    <t>London</t>
  </si>
  <si>
    <t>UK</t>
  </si>
  <si>
    <t>BERGS</t>
  </si>
  <si>
    <t>Berglunds snabbköp</t>
  </si>
  <si>
    <t>Christina Berglund</t>
  </si>
  <si>
    <t>Order Administrator</t>
  </si>
  <si>
    <t>Luleå</t>
  </si>
  <si>
    <t>Sweden</t>
  </si>
  <si>
    <t>BLAUS</t>
  </si>
  <si>
    <t>Blauer See Delikatessen</t>
  </si>
  <si>
    <t>Hanna Moos</t>
  </si>
  <si>
    <t>Mannheim</t>
  </si>
  <si>
    <t>BLONP</t>
  </si>
  <si>
    <t>Blondesddsl père et fils</t>
  </si>
  <si>
    <t>Frédérique Citeaux</t>
  </si>
  <si>
    <t>Marketing Manager</t>
  </si>
  <si>
    <t>Strasbourg</t>
  </si>
  <si>
    <t>France</t>
  </si>
  <si>
    <t>BOLID</t>
  </si>
  <si>
    <t>Bólido Comidas preparadas</t>
  </si>
  <si>
    <t>Martín Sommer</t>
  </si>
  <si>
    <t>Madrid</t>
  </si>
  <si>
    <t>Spain</t>
  </si>
  <si>
    <t>BONAP</t>
  </si>
  <si>
    <t>Bon app'</t>
  </si>
  <si>
    <t>Laurence Lebihan</t>
  </si>
  <si>
    <t>Marseille</t>
  </si>
  <si>
    <t>BOTTM</t>
  </si>
  <si>
    <t>Bottom-Dollar Markets</t>
  </si>
  <si>
    <t>Elizabeth Lincoln</t>
  </si>
  <si>
    <t>Accounting Manager</t>
  </si>
  <si>
    <t>Tsawassen</t>
  </si>
  <si>
    <t>Canada</t>
  </si>
  <si>
    <t>BSBEV</t>
  </si>
  <si>
    <t>B's Beverages</t>
  </si>
  <si>
    <t>Victoria Ashworth</t>
  </si>
  <si>
    <t>CACTU</t>
  </si>
  <si>
    <t>Cactus Comidas para llevar</t>
  </si>
  <si>
    <t>Patricio Simpson</t>
  </si>
  <si>
    <t>Sales Agent</t>
  </si>
  <si>
    <t>Buenos Aires</t>
  </si>
  <si>
    <t>Argentina</t>
  </si>
  <si>
    <t>CENTC</t>
  </si>
  <si>
    <t>Centro comercial Moctezuma</t>
  </si>
  <si>
    <t>Francisco Chang</t>
  </si>
  <si>
    <t>CHOPS</t>
  </si>
  <si>
    <t>Chop-suey Chinese</t>
  </si>
  <si>
    <t>Yang Wang</t>
  </si>
  <si>
    <t>Bern</t>
  </si>
  <si>
    <t>Switzerland</t>
  </si>
  <si>
    <t>COMMI</t>
  </si>
  <si>
    <t>Comércio Mineiro</t>
  </si>
  <si>
    <t>Pedro Afonso</t>
  </si>
  <si>
    <t>Sales Associate</t>
  </si>
  <si>
    <t>Sao Paulo</t>
  </si>
  <si>
    <t>Brazil</t>
  </si>
  <si>
    <t>CONSH</t>
  </si>
  <si>
    <t>Consolidated Holdings</t>
  </si>
  <si>
    <t>Elizabeth Brown</t>
  </si>
  <si>
    <t>DRACD</t>
  </si>
  <si>
    <t>Drachenblut Delikatessen</t>
  </si>
  <si>
    <t>Sven Ottlieb</t>
  </si>
  <si>
    <t>Aachen</t>
  </si>
  <si>
    <t>DUMON</t>
  </si>
  <si>
    <t>Du monde entier</t>
  </si>
  <si>
    <t>Janine Labrune</t>
  </si>
  <si>
    <t>Nantes</t>
  </si>
  <si>
    <t>EASTC</t>
  </si>
  <si>
    <t>Eastern Connection</t>
  </si>
  <si>
    <t>Ann Devon</t>
  </si>
  <si>
    <t>ERNSH</t>
  </si>
  <si>
    <t>Ernst Handel</t>
  </si>
  <si>
    <t>Roland Mendel</t>
  </si>
  <si>
    <t>Sales Manager</t>
  </si>
  <si>
    <t>Graz</t>
  </si>
  <si>
    <t>Austria</t>
  </si>
  <si>
    <t>FAMIA</t>
  </si>
  <si>
    <t>Familia Arquibaldo</t>
  </si>
  <si>
    <t>Aria Cruz</t>
  </si>
  <si>
    <t>Marketing Assistant</t>
  </si>
  <si>
    <t>FISSA</t>
  </si>
  <si>
    <t>FISSA Fabrica Inter. Salchichas S.A.</t>
  </si>
  <si>
    <t>Diego Roel</t>
  </si>
  <si>
    <t>FOLIG</t>
  </si>
  <si>
    <t>Folies gourmandes</t>
  </si>
  <si>
    <t>Martine Rancé</t>
  </si>
  <si>
    <t>Assistant Sales Agent</t>
  </si>
  <si>
    <t>Lille</t>
  </si>
  <si>
    <t>FOLKO</t>
  </si>
  <si>
    <t>Folk och fä HB</t>
  </si>
  <si>
    <t>Maria Larsson</t>
  </si>
  <si>
    <t>Bräcke</t>
  </si>
  <si>
    <t>FRANK</t>
  </si>
  <si>
    <t>Frankenversand</t>
  </si>
  <si>
    <t>Peter Franken</t>
  </si>
  <si>
    <t>München</t>
  </si>
  <si>
    <t>FRANR</t>
  </si>
  <si>
    <t>France restauration</t>
  </si>
  <si>
    <t>Carine Schmitt</t>
  </si>
  <si>
    <t>FRANS</t>
  </si>
  <si>
    <t>Franchi S.p.A.</t>
  </si>
  <si>
    <t>Paolo Accorti</t>
  </si>
  <si>
    <t>Torino</t>
  </si>
  <si>
    <t>Italy</t>
  </si>
  <si>
    <t>FURIB</t>
  </si>
  <si>
    <t>Furia Bacalhau e Frutos do Mar</t>
  </si>
  <si>
    <t>Lino Rodriguez</t>
  </si>
  <si>
    <t>Lisboa</t>
  </si>
  <si>
    <t>Portugal</t>
  </si>
  <si>
    <t>GALED</t>
  </si>
  <si>
    <t>Galería del gastrónomo</t>
  </si>
  <si>
    <t>Eduardo Saavedra</t>
  </si>
  <si>
    <t>Barcelona</t>
  </si>
  <si>
    <t>GODOS</t>
  </si>
  <si>
    <t>Godos Cocina Típica</t>
  </si>
  <si>
    <t>José Pedro Freyre</t>
  </si>
  <si>
    <t>Sevilla</t>
  </si>
  <si>
    <t>GOURL</t>
  </si>
  <si>
    <t>Gourmet Lanchonetes</t>
  </si>
  <si>
    <t>André Fonseca</t>
  </si>
  <si>
    <t>Campinas</t>
  </si>
  <si>
    <t>GREAL</t>
  </si>
  <si>
    <t>Great Lakes Food Market</t>
  </si>
  <si>
    <t>Howard Snyder</t>
  </si>
  <si>
    <t>Eugene</t>
  </si>
  <si>
    <t>USA</t>
  </si>
  <si>
    <t>GROSR</t>
  </si>
  <si>
    <t>GROSELLA-Restaurante</t>
  </si>
  <si>
    <t>Manuel Pereira</t>
  </si>
  <si>
    <t>Caracas</t>
  </si>
  <si>
    <t>Venezuela</t>
  </si>
  <si>
    <t>HANAR</t>
  </si>
  <si>
    <t>Hanari Carnes</t>
  </si>
  <si>
    <t>Mario Pontes</t>
  </si>
  <si>
    <t>Rio de Janeiro</t>
  </si>
  <si>
    <t>HILAA</t>
  </si>
  <si>
    <t>HILARION-Abastos</t>
  </si>
  <si>
    <t>Carlos Hernández</t>
  </si>
  <si>
    <t>San Cristóbal</t>
  </si>
  <si>
    <t>HUNGC</t>
  </si>
  <si>
    <t>Hungry Coyote Import Store</t>
  </si>
  <si>
    <t>Yoshi Latimer</t>
  </si>
  <si>
    <t>Elgin</t>
  </si>
  <si>
    <t>HUNGO</t>
  </si>
  <si>
    <t>Hungry Owl All-Night Grocers</t>
  </si>
  <si>
    <t>Patricia McKenna</t>
  </si>
  <si>
    <t>Cork</t>
  </si>
  <si>
    <t>Ireland</t>
  </si>
  <si>
    <t>ISLAT</t>
  </si>
  <si>
    <t>Island Trading</t>
  </si>
  <si>
    <t>Helen Bennett</t>
  </si>
  <si>
    <t>Cowes</t>
  </si>
  <si>
    <t>KOENE</t>
  </si>
  <si>
    <t>Königlich Essen</t>
  </si>
  <si>
    <t>Philip Cramer</t>
  </si>
  <si>
    <t>Brandenburg</t>
  </si>
  <si>
    <t>LACOR</t>
  </si>
  <si>
    <t>La corne d'abondance</t>
  </si>
  <si>
    <t>Daniel Tonini</t>
  </si>
  <si>
    <t>Versailles</t>
  </si>
  <si>
    <t>LAMAI</t>
  </si>
  <si>
    <t>La maison d'Asie</t>
  </si>
  <si>
    <t>Annette Roulet</t>
  </si>
  <si>
    <t>Toulouse</t>
  </si>
  <si>
    <t>LAUGB</t>
  </si>
  <si>
    <t>Laughing Bacchus Wine Cellars</t>
  </si>
  <si>
    <t>Yoshi Tannamuri</t>
  </si>
  <si>
    <t>Vancouver</t>
  </si>
  <si>
    <t>LAZYK</t>
  </si>
  <si>
    <t>Lazy K Kountry Store</t>
  </si>
  <si>
    <t>John Steel</t>
  </si>
  <si>
    <t>Walla Walla</t>
  </si>
  <si>
    <t>LEHMS</t>
  </si>
  <si>
    <t>Lehmanns Marktstand</t>
  </si>
  <si>
    <t>Renate Messner</t>
  </si>
  <si>
    <t>Frankfurt a.M.</t>
  </si>
  <si>
    <t>LETSS</t>
  </si>
  <si>
    <t>Let's Stop N Shop</t>
  </si>
  <si>
    <t>Jaime Yorres</t>
  </si>
  <si>
    <t>San Francisco</t>
  </si>
  <si>
    <t>LILAS</t>
  </si>
  <si>
    <t>LILA-Supermercado</t>
  </si>
  <si>
    <t>Carlos González</t>
  </si>
  <si>
    <t>Barquisimeto</t>
  </si>
  <si>
    <t>LINOD</t>
  </si>
  <si>
    <t>LINO-Delicateses</t>
  </si>
  <si>
    <t>Felipe Izquierdo</t>
  </si>
  <si>
    <t>I. de Margarita</t>
  </si>
  <si>
    <t>LONEP</t>
  </si>
  <si>
    <t>Lonesome Pine Restaurant</t>
  </si>
  <si>
    <t>Fran Wilson</t>
  </si>
  <si>
    <t>Portland</t>
  </si>
  <si>
    <t>MAGAA</t>
  </si>
  <si>
    <t>Magazzini Alimentari Riuniti</t>
  </si>
  <si>
    <t>Giovanni Rovelli</t>
  </si>
  <si>
    <t>Bergamo</t>
  </si>
  <si>
    <t>MAISD</t>
  </si>
  <si>
    <t>Maison Dewey</t>
  </si>
  <si>
    <t>Catherine Dewey</t>
  </si>
  <si>
    <t>Bruxelles</t>
  </si>
  <si>
    <t>Belgium</t>
  </si>
  <si>
    <t>MEREP</t>
  </si>
  <si>
    <t>Mère Paillarde</t>
  </si>
  <si>
    <t>Jean Fresnière</t>
  </si>
  <si>
    <t>Montréal</t>
  </si>
  <si>
    <t>MORGK</t>
  </si>
  <si>
    <t>Morgenstern Gesundkost</t>
  </si>
  <si>
    <t>Alexander Feuer</t>
  </si>
  <si>
    <t>Leipzig</t>
  </si>
  <si>
    <t>NORTS</t>
  </si>
  <si>
    <t>North/South</t>
  </si>
  <si>
    <t>Simon Crowther</t>
  </si>
  <si>
    <t>OCEAN</t>
  </si>
  <si>
    <t>Océano Atlántico Ltda.</t>
  </si>
  <si>
    <t>Yvonne Moncada</t>
  </si>
  <si>
    <t>OLDWO</t>
  </si>
  <si>
    <t>Old World Delicatessen</t>
  </si>
  <si>
    <t>Rene Phillips</t>
  </si>
  <si>
    <t>Anchorage</t>
  </si>
  <si>
    <t>OTTIK</t>
  </si>
  <si>
    <t>Ottilies Käseladen</t>
  </si>
  <si>
    <t>Henriette Pfalzheim</t>
  </si>
  <si>
    <t>Köln</t>
  </si>
  <si>
    <t>PARIS</t>
  </si>
  <si>
    <t>Paris spécialités</t>
  </si>
  <si>
    <t>Marie Bertrand</t>
  </si>
  <si>
    <t>Paris</t>
  </si>
  <si>
    <t>PERIC</t>
  </si>
  <si>
    <t>Pericles Comidas clásicas</t>
  </si>
  <si>
    <t>Guillermo Fernández</t>
  </si>
  <si>
    <t>PICCO</t>
  </si>
  <si>
    <t>Piccolo und mehr</t>
  </si>
  <si>
    <t>Georg Pipps</t>
  </si>
  <si>
    <t>Salzburg</t>
  </si>
  <si>
    <t>PRINI</t>
  </si>
  <si>
    <t>Princesa Isabel Vinhos</t>
  </si>
  <si>
    <t>Isabel de Castro</t>
  </si>
  <si>
    <t>QUEDE</t>
  </si>
  <si>
    <t>Que Delícia</t>
  </si>
  <si>
    <t>Bernardo Batista</t>
  </si>
  <si>
    <t>QUEEN</t>
  </si>
  <si>
    <t>Queen Cozinha</t>
  </si>
  <si>
    <t>Lúcia Carvalho</t>
  </si>
  <si>
    <t>QUICK</t>
  </si>
  <si>
    <t>QUICK-Stop</t>
  </si>
  <si>
    <t>Horst Kloss</t>
  </si>
  <si>
    <t>Cunewalde</t>
  </si>
  <si>
    <t>RANCH</t>
  </si>
  <si>
    <t>Rancho grande</t>
  </si>
  <si>
    <t>Sergio Gutiérrez</t>
  </si>
  <si>
    <t>RATTC</t>
  </si>
  <si>
    <t>Rattlesnake Canyon Grocery</t>
  </si>
  <si>
    <t>Paula Wilson</t>
  </si>
  <si>
    <t>Assistant Sales Representative</t>
  </si>
  <si>
    <t>Albuquerque</t>
  </si>
  <si>
    <t>REGGC</t>
  </si>
  <si>
    <t>Reggiani Caseifici</t>
  </si>
  <si>
    <t>Maurizio Moroni</t>
  </si>
  <si>
    <t>Reggio Emilia</t>
  </si>
  <si>
    <t>RICAR</t>
  </si>
  <si>
    <t>Ricardo Adocicados</t>
  </si>
  <si>
    <t>Janete Limeira</t>
  </si>
  <si>
    <t>RICSU</t>
  </si>
  <si>
    <t>Richter Supermarkt</t>
  </si>
  <si>
    <t>Michael Holz</t>
  </si>
  <si>
    <t>Genève</t>
  </si>
  <si>
    <t>ROMEY</t>
  </si>
  <si>
    <t>Romero y tomillo</t>
  </si>
  <si>
    <t>Alejandra Camino</t>
  </si>
  <si>
    <t>SANTG</t>
  </si>
  <si>
    <t>Santé Gourmet</t>
  </si>
  <si>
    <t>Jonas Bergulfsen</t>
  </si>
  <si>
    <t>Stavern</t>
  </si>
  <si>
    <t>Norway</t>
  </si>
  <si>
    <t>SAVEA</t>
  </si>
  <si>
    <t>Save-a-lot Markets</t>
  </si>
  <si>
    <t>Jose Pavarotti</t>
  </si>
  <si>
    <t>Boise</t>
  </si>
  <si>
    <t>SEVES</t>
  </si>
  <si>
    <t>Seven Seas Imports</t>
  </si>
  <si>
    <t>Hari Kumar</t>
  </si>
  <si>
    <t>SIMOB</t>
  </si>
  <si>
    <t>Simons bistro</t>
  </si>
  <si>
    <t>Jytte Petersen</t>
  </si>
  <si>
    <t>Kobenhavn</t>
  </si>
  <si>
    <t>Denmark</t>
  </si>
  <si>
    <t>SPECD</t>
  </si>
  <si>
    <t>Spécialités du monde</t>
  </si>
  <si>
    <t>Dominique Perrier</t>
  </si>
  <si>
    <t>SPLIR</t>
  </si>
  <si>
    <t>Split Rail Beer &amp; Ale</t>
  </si>
  <si>
    <t>Art Braunschweiger</t>
  </si>
  <si>
    <t>Lander</t>
  </si>
  <si>
    <t>SUPRD</t>
  </si>
  <si>
    <t>Suprêmes délices</t>
  </si>
  <si>
    <t>Pascale Cartrain</t>
  </si>
  <si>
    <t>Charleroi</t>
  </si>
  <si>
    <t>THEBI</t>
  </si>
  <si>
    <t>The Big Cheese</t>
  </si>
  <si>
    <t>Liz Nixon</t>
  </si>
  <si>
    <t>THECR</t>
  </si>
  <si>
    <t>The Cracker Box</t>
  </si>
  <si>
    <t>Liu Wong</t>
  </si>
  <si>
    <t>Butte</t>
  </si>
  <si>
    <t>TOMSP</t>
  </si>
  <si>
    <t>Toms Spezialitäten</t>
  </si>
  <si>
    <t>Karin Josephs</t>
  </si>
  <si>
    <t>Münster</t>
  </si>
  <si>
    <t>TORTU</t>
  </si>
  <si>
    <t>Tortuga Restaurante</t>
  </si>
  <si>
    <t>Miguel Angel Paolino</t>
  </si>
  <si>
    <t>TRADH</t>
  </si>
  <si>
    <t>Tradição Hipermercados</t>
  </si>
  <si>
    <t>Anabela Domingues</t>
  </si>
  <si>
    <t>TRAIH</t>
  </si>
  <si>
    <t>Trail's Head Gourmet Provisioners</t>
  </si>
  <si>
    <t>Helvetius Nagy</t>
  </si>
  <si>
    <t>Kirkland</t>
  </si>
  <si>
    <t>VAFFE</t>
  </si>
  <si>
    <t>Vaffeljernet</t>
  </si>
  <si>
    <t>Palle Ibsen</t>
  </si>
  <si>
    <t>Århus</t>
  </si>
  <si>
    <t>VICTE</t>
  </si>
  <si>
    <t>Victuailles en stock</t>
  </si>
  <si>
    <t>Mary Saveley</t>
  </si>
  <si>
    <t>Lyon</t>
  </si>
  <si>
    <t>VINET</t>
  </si>
  <si>
    <t>Vins et alcools Chevalier</t>
  </si>
  <si>
    <t>Paul Henriot</t>
  </si>
  <si>
    <t>Reims</t>
  </si>
  <si>
    <t>WANDK</t>
  </si>
  <si>
    <t>Die Wandernde Kuh</t>
  </si>
  <si>
    <t>Rita Müller</t>
  </si>
  <si>
    <t>Stuttgart</t>
  </si>
  <si>
    <t>WARTH</t>
  </si>
  <si>
    <t>Wartian Herkku</t>
  </si>
  <si>
    <t>Pirkko Koskitalo</t>
  </si>
  <si>
    <t>Oulu</t>
  </si>
  <si>
    <t>Finland</t>
  </si>
  <si>
    <t>WELLI</t>
  </si>
  <si>
    <t>Wellington Importadora</t>
  </si>
  <si>
    <t>Paula Parente</t>
  </si>
  <si>
    <t>Resende</t>
  </si>
  <si>
    <t>WHITC</t>
  </si>
  <si>
    <t>White Clover Markets</t>
  </si>
  <si>
    <t>Karl Jablonski</t>
  </si>
  <si>
    <t>Seattle</t>
  </si>
  <si>
    <t>WILMK</t>
  </si>
  <si>
    <t>Wilman Kala</t>
  </si>
  <si>
    <t>Matti Karttunen</t>
  </si>
  <si>
    <t>Owner/Marketing Assistant</t>
  </si>
  <si>
    <t>Helsinki</t>
  </si>
  <si>
    <t>WOLZA</t>
  </si>
  <si>
    <t>Wolski  Zajazd</t>
  </si>
  <si>
    <t>Zbyszek Piestrzeniewicz</t>
  </si>
  <si>
    <t>Warszawa</t>
  </si>
  <si>
    <t>Poland</t>
  </si>
  <si>
    <t>employeeID</t>
  </si>
  <si>
    <t>employeeName</t>
  </si>
  <si>
    <t>title</t>
  </si>
  <si>
    <t>reportsTo</t>
  </si>
  <si>
    <t>Nancy Davolio</t>
  </si>
  <si>
    <t>New York</t>
  </si>
  <si>
    <t>Andrew Fuller</t>
  </si>
  <si>
    <t>Vice President Sales</t>
  </si>
  <si>
    <t>Janet Leverling</t>
  </si>
  <si>
    <t>Margaret Peacock</t>
  </si>
  <si>
    <t>Steven Buchanan</t>
  </si>
  <si>
    <t>Michael Suyama</t>
  </si>
  <si>
    <t>Robert King</t>
  </si>
  <si>
    <t>Laura Callahan</t>
  </si>
  <si>
    <t>Anne Dodsworth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</si>
  <si>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</si>
  <si>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</si>
  <si>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</si>
  <si>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</si>
  <si>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</si>
  <si>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</si>
  <si>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</si>
  <si>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</si>
  <si>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shipperID</t>
  </si>
  <si>
    <t>freight</t>
  </si>
  <si>
    <t>productName</t>
  </si>
  <si>
    <t>quantityPerUnit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</si>
  <si>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</si>
  <si>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</si>
  <si>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</si>
  <si>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</si>
  <si>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</si>
  <si>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</si>
  <si>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</si>
  <si>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</si>
  <si>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</si>
  <si>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</si>
  <si>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</si>
  <si>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</si>
  <si>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</si>
  <si>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</si>
  <si>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</si>
  <si>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</si>
  <si>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</si>
  <si>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</si>
  <si>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</si>
  <si>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</si>
  <si>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</si>
  <si>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</si>
  <si>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</si>
  <si>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</si>
  <si>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</si>
  <si>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</si>
  <si>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</si>
  <si>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</si>
  <si>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</si>
  <si>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</si>
  <si>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</si>
  <si>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</si>
  <si>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</si>
  <si>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</si>
  <si>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</si>
  <si>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</si>
  <si>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</si>
  <si>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</si>
  <si>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</si>
  <si>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</si>
  <si>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</si>
  <si>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</si>
  <si>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</si>
  <si>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Knackebröd</t>
  </si>
  <si>
    <t>24 - 500 g pkgs.</t>
  </si>
  <si>
    <t>Tunnbröd</t>
  </si>
  <si>
    <t>12 - 250 g pkgs.</t>
  </si>
  <si>
    <t>Guarana Fantastica</t>
  </si>
  <si>
    <t>12 - 355 ml cans</t>
  </si>
  <si>
    <t>NuNuCa 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</si>
  <si>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</si>
  <si>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</si>
  <si>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</si>
  <si>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</si>
  <si>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</si>
  <si>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</si>
  <si>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</si>
  <si>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</si>
  <si>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</si>
  <si>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</si>
  <si>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</si>
  <si>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</si>
  <si>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</si>
  <si>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</si>
  <si>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</si>
  <si>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</si>
  <si>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</si>
  <si>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</si>
  <si>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</si>
  <si>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</si>
  <si>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</si>
  <si>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</si>
  <si>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</si>
  <si>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</si>
  <si>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</si>
  <si>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</si>
  <si>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</si>
  <si>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</si>
  <si>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</si>
  <si>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</si>
  <si>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</si>
  <si>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</si>
  <si>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</si>
  <si>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</si>
  <si>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</si>
  <si>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</si>
  <si>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</si>
  <si>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</si>
  <si>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</si>
  <si>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</si>
  <si>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</si>
  <si>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</si>
  <si>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</si>
  <si>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</si>
  <si>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</si>
  <si>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</si>
  <si>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</si>
  <si>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</si>
  <si>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</si>
  <si>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</si>
  <si>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</si>
  <si>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</si>
  <si>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</si>
  <si>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</si>
  <si>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</si>
  <si>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</si>
  <si>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</si>
  <si>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</si>
  <si>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</si>
  <si>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</si>
  <si>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</si>
  <si>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</si>
  <si>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</si>
  <si>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</si>
  <si>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</si>
  <si>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</si>
  <si>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</si>
  <si>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</si>
  <si>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</si>
  <si>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</si>
  <si>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</si>
  <si>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</si>
  <si>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</si>
  <si>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</si>
  <si>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</si>
  <si>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</si>
  <si>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</si>
  <si>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</si>
  <si>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</si>
  <si>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</si>
  <si>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</si>
  <si>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</si>
  <si>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</si>
  <si>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</si>
  <si>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</si>
  <si>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</si>
  <si>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</si>
  <si>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</si>
  <si>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</si>
  <si>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</si>
  <si>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</si>
  <si>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</si>
  <si>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</si>
  <si>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</si>
  <si>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Lakkaliköri</t>
  </si>
  <si>
    <t>500 ml</t>
  </si>
  <si>
    <t>Original Frankfurter Grüne Soße</t>
  </si>
  <si>
    <t>12 boxes</t>
  </si>
  <si>
    <t>Speedy Express</t>
  </si>
  <si>
    <t>United Package</t>
  </si>
  <si>
    <t>Federal Shipping</t>
  </si>
  <si>
    <t>City</t>
  </si>
  <si>
    <t>Product ID</t>
  </si>
  <si>
    <t>Category Id</t>
  </si>
  <si>
    <t>"No Body"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</si>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</sst>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AD34AF-2B22-4A7D-8442-D26CA0D676EF}" autoFormatId="16" applyNumberFormats="0" applyBorderFormats="0" applyFontFormats="0" applyPatternFormats="0" applyAlignmentFormats="0" applyWidthHeightFormats="0">
  <queryTableRefresh nextId="4">
    <queryTableFields count="3">
      <queryTableField id="1" name="categoryID" tableColumnId="1"/>
      <queryTableField id="2" name="categoryName" tableColumnId="2"/>
      <queryTableField id="3" name="description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CC039D-224A-42C7-AE00-C12208CA4B63}" autoFormatId="16" applyNumberFormats="0" applyBorderFormats="0" applyFontFormats="0" applyPatternFormats="0" applyAlignmentFormats="0" applyWidthHeightFormats="0">
  <queryTableRefresh nextId="13">
    <queryTableFields count="6">
      <queryTableField id="7" name="customerID" tableColumnId="7"/>
      <queryTableField id="8" name="companyName" tableColumnId="8"/>
      <queryTableField id="9" name="contactName" tableColumnId="9"/>
      <queryTableField id="10" name="contactTitle" tableColumnId="10"/>
      <queryTableField id="11" name="city" tableColumnId="11"/>
      <queryTableField id="12" name="country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8B491BE-FD99-40AB-B5A6-D4E402DEAD7F}" autoFormatId="16" applyNumberFormats="0" applyBorderFormats="0" applyFontFormats="0" applyPatternFormats="0" applyAlignmentFormats="0" applyWidthHeightFormats="0">
  <queryTableRefresh nextId="7">
    <queryTableFields count="6">
      <queryTableField id="1" name="employeeID" tableColumnId="1"/>
      <queryTableField id="2" name="employeeName" tableColumnId="2"/>
      <queryTableField id="3" name="title" tableColumnId="3"/>
      <queryTableField id="4" name="city" tableColumnId="4"/>
      <queryTableField id="5" name="country" tableColumnId="5"/>
      <queryTableField id="6" name="reportsTo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75B4211-3ACA-408B-ABF1-10362A8592B5}" autoFormatId="16" applyNumberFormats="0" applyBorderFormats="0" applyFontFormats="0" applyPatternFormats="0" applyAlignmentFormats="0" applyWidthHeightFormats="0">
  <queryTableRefresh nextId="7">
    <queryTableFields count="5">
      <queryTableField id="1" name="orderID" tableColumnId="1"/>
      <queryTableField id="2" name="productID" tableColumnId="2"/>
      <queryTableField id="3" name="unitPrice" tableColumnId="3"/>
      <queryTableField id="4" name="quantity" tableColumnId="4"/>
      <queryTableField id="5" name="discount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1614346-A199-46DF-A1AD-C7D8C34CDAF4}" autoFormatId="16" applyNumberFormats="0" applyBorderFormats="0" applyFontFormats="0" applyPatternFormats="0" applyAlignmentFormats="0" applyWidthHeightFormats="0">
  <queryTableRefresh nextId="17" unboundColumnsRight="7">
    <queryTableFields count="15">
      <queryTableField id="1" name="orderID" tableColumnId="1"/>
      <queryTableField id="2" name="customerID" tableColumnId="2"/>
      <queryTableField id="3" name="employeeID" tableColumnId="3"/>
      <queryTableField id="4" name="orderDate" tableColumnId="4"/>
      <queryTableField id="5" name="requiredDate" tableColumnId="5"/>
      <queryTableField id="6" name="shippedDate" tableColumnId="6"/>
      <queryTableField id="7" name="shipperID" tableColumnId="7"/>
      <queryTableField id="8" name="freight" tableColumnId="8"/>
      <queryTableField id="9" dataBound="0" tableColumnId="9"/>
      <queryTableField id="10" dataBound="0" tableColumnId="10"/>
      <queryTableField id="12" dataBound="0" tableColumnId="12"/>
      <queryTableField id="13" dataBound="0" tableColumnId="11"/>
      <queryTableField id="14" dataBound="0" tableColumnId="13"/>
      <queryTableField id="15" dataBound="0" tableColumnId="14"/>
      <queryTableField id="16" dataBound="0" tableColumnId="1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9715900-5753-42E5-AD84-604BE89FCF46}" autoFormatId="16" applyNumberFormats="0" applyBorderFormats="0" applyFontFormats="0" applyPatternFormats="0" applyAlignmentFormats="0" applyWidthHeightFormats="0">
  <queryTableRefresh nextId="7">
    <queryTableFields count="6">
      <queryTableField id="1" name="productID" tableColumnId="1"/>
      <queryTableField id="2" name="productName" tableColumnId="2"/>
      <queryTableField id="3" name="quantityPerUnit" tableColumnId="3"/>
      <queryTableField id="4" name="unitPrice" tableColumnId="4"/>
      <queryTableField id="5" name="discontinued" tableColumnId="5"/>
      <queryTableField id="6" name="categoryID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C21DEB4-B5E5-434E-974C-DE622D0093C0}" autoFormatId="16" applyNumberFormats="0" applyBorderFormats="0" applyFontFormats="0" applyPatternFormats="0" applyAlignmentFormats="0" applyWidthHeightFormats="0">
  <queryTableRefresh nextId="3">
    <queryTableFields count="2">
      <queryTableField id="1" name="shipperID" tableColumnId="1"/>
      <queryTableField id="2" name="company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899A42-597F-4DF4-AF69-A6EAA50CD50D}" name="categories" displayName="categories" ref="A1:C9" tableType="queryTable" totalsRowShown="0">
  <autoFilter ref="A1:C9" xr:uid="{C1899A42-597F-4DF4-AF69-A6EAA50CD50D}"/>
  <tableColumns count="3">
    <tableColumn id="1" xr3:uid="{ACF7EE65-CDBC-4955-B718-E70D1FF47748}" uniqueName="1" name="categoryID" queryTableFieldId="1"/>
    <tableColumn id="2" xr3:uid="{1B0D2B96-E261-4FCE-AA49-26FE4C88C802}" uniqueName="2" name="categoryName" queryTableFieldId="2" dataDxfId="25"/>
    <tableColumn id="3" xr3:uid="{20FE5B7F-DF52-40C9-B30B-1FCB13E08E53}" uniqueName="3" name="description" queryTableFieldId="3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2471F0-21AB-42D1-952B-67B3DA4E75A2}" name="customers" displayName="customers" ref="A1:F92" tableType="queryTable" totalsRowShown="0">
  <autoFilter ref="A1:F92" xr:uid="{FA2471F0-21AB-42D1-952B-67B3DA4E75A2}"/>
  <tableColumns count="6">
    <tableColumn id="7" xr3:uid="{5862F66D-D375-42B7-BE92-D753448E3354}" uniqueName="7" name="customerID" queryTableFieldId="7" dataDxfId="23"/>
    <tableColumn id="8" xr3:uid="{D0E5D12D-C773-4CEA-8A33-03D021367097}" uniqueName="8" name="companyName" queryTableFieldId="8" dataDxfId="22"/>
    <tableColumn id="9" xr3:uid="{F0875F4E-F499-49D5-A99F-9C0A3980878E}" uniqueName="9" name="contactName" queryTableFieldId="9" dataDxfId="21"/>
    <tableColumn id="10" xr3:uid="{FFCF7A26-E476-41AE-8BD7-176467E105AF}" uniqueName="10" name="contactTitle" queryTableFieldId="10" dataDxfId="20"/>
    <tableColumn id="11" xr3:uid="{382DE5AE-D32E-4882-9F0A-31ED68E1FCCB}" uniqueName="11" name="city" queryTableFieldId="11" dataDxfId="19"/>
    <tableColumn id="12" xr3:uid="{ED0785A1-A56B-444C-BE60-C2D827E65015}" uniqueName="12" name="country" queryTableFieldId="12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E89BD9-6206-4C35-8B52-7B7438E90511}" name="employees" displayName="employees" ref="A1:F10" tableType="queryTable" totalsRowShown="0">
  <autoFilter ref="A1:F10" xr:uid="{6EE89BD9-6206-4C35-8B52-7B7438E90511}"/>
  <tableColumns count="6">
    <tableColumn id="1" xr3:uid="{AB0F7779-8014-4441-8E83-1742CF1E68A4}" uniqueName="1" name="employeeID" queryTableFieldId="1"/>
    <tableColumn id="2" xr3:uid="{37981B13-7135-46CC-A0C6-C8678DA34F34}" uniqueName="2" name="employeeName" queryTableFieldId="2" dataDxfId="17"/>
    <tableColumn id="3" xr3:uid="{C6ECED3B-0E50-48E9-92F4-615780028C62}" uniqueName="3" name="title" queryTableFieldId="3" dataDxfId="16"/>
    <tableColumn id="4" xr3:uid="{7DCE7D50-4AB6-4D42-9DCF-E3A6C9E16E04}" uniqueName="4" name="city" queryTableFieldId="4" dataDxfId="15"/>
    <tableColumn id="5" xr3:uid="{6D4DB9DF-BD21-41AF-A260-971566660DE7}" uniqueName="5" name="country" queryTableFieldId="5" dataDxfId="14"/>
    <tableColumn id="6" xr3:uid="{F39AA8DF-F043-4CB9-81CD-C28D8F8CF841}" uniqueName="6" name="reportsTo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370319-691E-4EFA-AE81-CD78F1ADCC77}" name="order_details" displayName="order_details" ref="A1:E2156" tableType="queryTable" totalsRowShown="0">
  <autoFilter ref="A1:E2156" xr:uid="{B0370319-691E-4EFA-AE81-CD78F1ADCC77}"/>
  <tableColumns count="5">
    <tableColumn id="1" xr3:uid="{629778C2-36CE-4F1B-8468-02E36662F5BB}" uniqueName="1" name="orderID" queryTableFieldId="1"/>
    <tableColumn id="2" xr3:uid="{4FCD6EA7-1FD3-49C8-8DD4-0AEC9CE8D7F1}" uniqueName="2" name="productID" queryTableFieldId="2"/>
    <tableColumn id="3" xr3:uid="{8268DE42-19A4-491E-AFBB-4A66134E2A18}" uniqueName="3" name="unitPrice" queryTableFieldId="3"/>
    <tableColumn id="4" xr3:uid="{E8CF6135-9AC0-433D-9F5C-A34625E58EAF}" uniqueName="4" name="quantity" queryTableFieldId="4"/>
    <tableColumn id="5" xr3:uid="{63D891BB-79C2-4E26-AC05-89F6728EEF52}" uniqueName="5" name="discount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B20743-CD02-4FA9-98F9-76090AF54480}" name="orders" displayName="orders" ref="A1:O831" tableType="queryTable" totalsRowShown="0">
  <autoFilter ref="A1:O831" xr:uid="{24B20743-CD02-4FA9-98F9-76090AF54480}"/>
  <tableColumns count="15">
    <tableColumn id="1" xr3:uid="{CAA91C5B-CF35-42FD-BCCF-C899C6AA7F77}" uniqueName="1" name="orderID" queryTableFieldId="1"/>
    <tableColumn id="2" xr3:uid="{35919578-A53F-4BEE-8E5F-5FAAE9C51C9A}" uniqueName="2" name="customerID" queryTableFieldId="2" dataDxfId="13"/>
    <tableColumn id="3" xr3:uid="{DDCF2181-8C9C-4E65-A64D-2ECCA21401CF}" uniqueName="3" name="employeeID" queryTableFieldId="3"/>
    <tableColumn id="4" xr3:uid="{056F9691-3CB3-44F6-AE78-268C7C5E7310}" uniqueName="4" name="orderDate" queryTableFieldId="4" dataDxfId="12"/>
    <tableColumn id="5" xr3:uid="{7779F19A-0872-42B6-9779-A848B85D518E}" uniqueName="5" name="requiredDate" queryTableFieldId="5" dataDxfId="11"/>
    <tableColumn id="6" xr3:uid="{3E42C554-AD5F-4E25-8D06-7074AD7B0F49}" uniqueName="6" name="shippedDate" queryTableFieldId="6" dataDxfId="10"/>
    <tableColumn id="7" xr3:uid="{103BED02-F01B-4B8C-8376-24A954D5AD16}" uniqueName="7" name="shipperID" queryTableFieldId="7"/>
    <tableColumn id="8" xr3:uid="{CC69F60A-F7A9-4D3E-9FCE-49833EB9DA6F}" uniqueName="8" name="freight" queryTableFieldId="8"/>
    <tableColumn id="9" xr3:uid="{D895CD38-5A4B-4E00-8D0D-0762E9FA98E4}" uniqueName="9" name="City" queryTableFieldId="9" dataDxfId="9">
      <calculatedColumnFormula>VLOOKUP(orders[[#This Row],[employeeID]],employees[[employeeID]:[city]],4,FALSE)</calculatedColumnFormula>
    </tableColumn>
    <tableColumn id="10" xr3:uid="{CE39F539-DE30-482D-B98F-19211713C265}" uniqueName="10" name="country" queryTableFieldId="10" dataDxfId="5">
      <calculatedColumnFormula>VLOOKUP(orders[[#This Row],[employeeID]],employees[[employeeID]:[country]],5,FALSE)</calculatedColumnFormula>
    </tableColumn>
    <tableColumn id="12" xr3:uid="{444ADB8A-1CEB-4611-ABB4-EBC5088DACC1}" uniqueName="12" name="Product ID" queryTableFieldId="12" dataDxfId="4">
      <calculatedColumnFormula>VLOOKUP(order_details[[#This Row],[orderID]],order_details[[orderID]:[productID]],2,FALSE)</calculatedColumnFormula>
    </tableColumn>
    <tableColumn id="11" xr3:uid="{D2A2A0DF-3EF2-422B-B842-8132C120EBDA}" uniqueName="11" name="Category Id" queryTableFieldId="13" dataDxfId="3">
      <calculatedColumnFormula>VLOOKUP(orders[[#This Row],[Product ID]],products[],6,FALSE)</calculatedColumnFormula>
    </tableColumn>
    <tableColumn id="13" xr3:uid="{ED2F2116-8410-4007-8C6E-9EE59DEBA62C}" uniqueName="13" name="unit price" queryTableFieldId="14" dataDxfId="2">
      <calculatedColumnFormula>VLOOKUP(orders[[#This Row],[Product ID]],order_details[[productID]:[unitPrice]],2,FALSE)</calculatedColumnFormula>
    </tableColumn>
    <tableColumn id="14" xr3:uid="{309E2A5E-3AF0-4692-9A7B-7874ED3B234A}" uniqueName="14" name="quantity" queryTableFieldId="15" dataDxfId="1">
      <calculatedColumnFormula>VLOOKUP(orders[[#This Row],[Product ID]],order_details[[productID]:[quantity]],3,FALSE)</calculatedColumnFormula>
    </tableColumn>
    <tableColumn id="15" xr3:uid="{984C6B57-CA86-4FEF-88C3-84BAFD4E31D2}" uniqueName="15" name="discount" queryTableFieldId="16" dataDxfId="0">
      <calculatedColumnFormula>VLOOKUP(orders[[#This Row],[Product ID]],order_details[[productID]:[discount]],4,FALSE)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1264B0-D366-4180-A6B2-20B68BEDF808}" name="products" displayName="products" ref="A1:F78" tableType="queryTable" totalsRowShown="0">
  <autoFilter ref="A1:F78" xr:uid="{0D1264B0-D366-4180-A6B2-20B68BEDF808}"/>
  <tableColumns count="6">
    <tableColumn id="1" xr3:uid="{2175321E-0558-4DEC-BCD8-CFB7F205D2B7}" uniqueName="1" name="productID" queryTableFieldId="1"/>
    <tableColumn id="2" xr3:uid="{510B76D7-DA12-4A9F-94E7-3BCD63D1529E}" uniqueName="2" name="productName" queryTableFieldId="2" dataDxfId="8"/>
    <tableColumn id="3" xr3:uid="{70E351DE-A739-4983-BE45-19F3ADB32892}" uniqueName="3" name="quantityPerUnit" queryTableFieldId="3" dataDxfId="7"/>
    <tableColumn id="4" xr3:uid="{EA0974EF-083D-476B-856E-8C8C3328F964}" uniqueName="4" name="unitPrice" queryTableFieldId="4"/>
    <tableColumn id="5" xr3:uid="{F738C666-8847-4C21-ACF0-747F2B086B9B}" uniqueName="5" name="discontinued" queryTableFieldId="5"/>
    <tableColumn id="6" xr3:uid="{772A2178-52C4-4163-881E-C1C907CC75E3}" uniqueName="6" name="categoryID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788C6B-546A-4BB5-A35B-2EDCD4748BF0}" name="shippers" displayName="shippers" ref="A1:B4" tableType="queryTable" totalsRowShown="0">
  <autoFilter ref="A1:B4" xr:uid="{88788C6B-546A-4BB5-A35B-2EDCD4748BF0}"/>
  <tableColumns count="2">
    <tableColumn id="1" xr3:uid="{DA5DB819-F604-4DA7-8EBF-AB7CB2800075}" uniqueName="1" name="shipperID" queryTableFieldId="1"/>
    <tableColumn id="2" xr3:uid="{570DABA3-26B0-4E93-868A-C77617536D1B}" uniqueName="2" name="companyName" queryTableFieldId="2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00C74-ED62-4AD2-B67B-1F6FF00C2624}">
  <dimension ref="A1:C9"/>
  <sheetViews>
    <sheetView workbookViewId="0"/>
  </sheetViews>
  <sheetFormatPr defaultRowHeight="14.4" x14ac:dyDescent="0.3"/>
  <cols>
    <col min="1" max="1" width="12.33203125" bestFit="1" customWidth="1"/>
    <col min="2" max="2" width="15.6640625" bestFit="1" customWidth="1"/>
    <col min="3" max="3" width="49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 t="s">
        <v>4</v>
      </c>
    </row>
    <row r="3" spans="1:3" x14ac:dyDescent="0.3">
      <c r="A3">
        <v>2</v>
      </c>
      <c r="B3" t="s">
        <v>5</v>
      </c>
      <c r="C3" t="s">
        <v>6</v>
      </c>
    </row>
    <row r="4" spans="1:3" x14ac:dyDescent="0.3">
      <c r="A4">
        <v>3</v>
      </c>
      <c r="B4" t="s">
        <v>7</v>
      </c>
      <c r="C4" t="s">
        <v>8</v>
      </c>
    </row>
    <row r="5" spans="1:3" x14ac:dyDescent="0.3">
      <c r="A5">
        <v>4</v>
      </c>
      <c r="B5" t="s">
        <v>9</v>
      </c>
      <c r="C5" t="s">
        <v>10</v>
      </c>
    </row>
    <row r="6" spans="1:3" x14ac:dyDescent="0.3">
      <c r="A6">
        <v>5</v>
      </c>
      <c r="B6" t="s">
        <v>11</v>
      </c>
      <c r="C6" t="s">
        <v>12</v>
      </c>
    </row>
    <row r="7" spans="1:3" x14ac:dyDescent="0.3">
      <c r="A7">
        <v>6</v>
      </c>
      <c r="B7" t="s">
        <v>13</v>
      </c>
      <c r="C7" t="s">
        <v>14</v>
      </c>
    </row>
    <row r="8" spans="1:3" x14ac:dyDescent="0.3">
      <c r="A8">
        <v>7</v>
      </c>
      <c r="B8" t="s">
        <v>15</v>
      </c>
      <c r="C8" t="s">
        <v>16</v>
      </c>
    </row>
    <row r="9" spans="1:3" x14ac:dyDescent="0.3">
      <c r="A9">
        <v>8</v>
      </c>
      <c r="B9" t="s">
        <v>17</v>
      </c>
      <c r="C9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BCD7-6CFA-4E0B-B335-519106B58768}">
  <dimension ref="A1:F92"/>
  <sheetViews>
    <sheetView workbookViewId="0">
      <selection activeCell="H13" sqref="H13"/>
    </sheetView>
  </sheetViews>
  <sheetFormatPr defaultRowHeight="14.4" x14ac:dyDescent="0.3"/>
  <cols>
    <col min="1" max="1" width="12.88671875" bestFit="1" customWidth="1"/>
    <col min="2" max="2" width="30.33203125" bestFit="1" customWidth="1"/>
    <col min="3" max="3" width="20.21875" bestFit="1" customWidth="1"/>
    <col min="4" max="4" width="25.88671875" bestFit="1" customWidth="1"/>
    <col min="5" max="5" width="13.109375" bestFit="1" customWidth="1"/>
    <col min="6" max="6" width="10.33203125" bestFit="1" customWidth="1"/>
    <col min="7" max="7" width="10.77734375" bestFit="1" customWidth="1"/>
    <col min="8" max="8" width="30.33203125" bestFit="1" customWidth="1"/>
    <col min="9" max="9" width="20.21875" bestFit="1" customWidth="1"/>
    <col min="10" max="10" width="25.88671875" bestFit="1" customWidth="1"/>
    <col min="11" max="11" width="13.109375" bestFit="1" customWidth="1"/>
    <col min="12" max="12" width="10.77734375" bestFit="1" customWidth="1"/>
  </cols>
  <sheetData>
    <row r="1" spans="1:6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3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</row>
    <row r="3" spans="1:6" x14ac:dyDescent="0.3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</row>
    <row r="4" spans="1:6" x14ac:dyDescent="0.3">
      <c r="A4" t="s">
        <v>37</v>
      </c>
      <c r="B4" t="s">
        <v>38</v>
      </c>
      <c r="C4" t="s">
        <v>39</v>
      </c>
      <c r="D4" t="s">
        <v>34</v>
      </c>
      <c r="E4" t="s">
        <v>35</v>
      </c>
      <c r="F4" t="s">
        <v>36</v>
      </c>
    </row>
    <row r="5" spans="1:6" x14ac:dyDescent="0.3">
      <c r="A5" t="s">
        <v>40</v>
      </c>
      <c r="B5" t="s">
        <v>41</v>
      </c>
      <c r="C5" t="s">
        <v>42</v>
      </c>
      <c r="D5" t="s">
        <v>28</v>
      </c>
      <c r="E5" t="s">
        <v>43</v>
      </c>
      <c r="F5" t="s">
        <v>44</v>
      </c>
    </row>
    <row r="6" spans="1:6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</row>
    <row r="7" spans="1:6" x14ac:dyDescent="0.3">
      <c r="A7" t="s">
        <v>51</v>
      </c>
      <c r="B7" t="s">
        <v>52</v>
      </c>
      <c r="C7" t="s">
        <v>53</v>
      </c>
      <c r="D7" t="s">
        <v>28</v>
      </c>
      <c r="E7" t="s">
        <v>54</v>
      </c>
      <c r="F7" t="s">
        <v>30</v>
      </c>
    </row>
    <row r="8" spans="1:6" x14ac:dyDescent="0.3">
      <c r="A8" t="s">
        <v>55</v>
      </c>
      <c r="B8" t="s">
        <v>56</v>
      </c>
      <c r="C8" t="s">
        <v>57</v>
      </c>
      <c r="D8" t="s">
        <v>58</v>
      </c>
      <c r="E8" t="s">
        <v>59</v>
      </c>
      <c r="F8" t="s">
        <v>60</v>
      </c>
    </row>
    <row r="9" spans="1:6" x14ac:dyDescent="0.3">
      <c r="A9" t="s">
        <v>61</v>
      </c>
      <c r="B9" t="s">
        <v>62</v>
      </c>
      <c r="C9" t="s">
        <v>63</v>
      </c>
      <c r="D9" t="s">
        <v>34</v>
      </c>
      <c r="E9" t="s">
        <v>64</v>
      </c>
      <c r="F9" t="s">
        <v>65</v>
      </c>
    </row>
    <row r="10" spans="1:6" x14ac:dyDescent="0.3">
      <c r="A10" t="s">
        <v>66</v>
      </c>
      <c r="B10" t="s">
        <v>67</v>
      </c>
      <c r="C10" t="s">
        <v>68</v>
      </c>
      <c r="D10" t="s">
        <v>34</v>
      </c>
      <c r="E10" t="s">
        <v>69</v>
      </c>
      <c r="F10" t="s">
        <v>60</v>
      </c>
    </row>
    <row r="11" spans="1:6" x14ac:dyDescent="0.3">
      <c r="A11" t="s">
        <v>70</v>
      </c>
      <c r="B11" t="s">
        <v>71</v>
      </c>
      <c r="C11" t="s">
        <v>72</v>
      </c>
      <c r="D11" t="s">
        <v>73</v>
      </c>
      <c r="E11" t="s">
        <v>74</v>
      </c>
      <c r="F11" t="s">
        <v>75</v>
      </c>
    </row>
    <row r="12" spans="1:6" x14ac:dyDescent="0.3">
      <c r="A12" t="s">
        <v>76</v>
      </c>
      <c r="B12" t="s">
        <v>77</v>
      </c>
      <c r="C12" t="s">
        <v>78</v>
      </c>
      <c r="D12" t="s">
        <v>28</v>
      </c>
      <c r="E12" t="s">
        <v>43</v>
      </c>
      <c r="F12" t="s">
        <v>44</v>
      </c>
    </row>
    <row r="13" spans="1:6" x14ac:dyDescent="0.3">
      <c r="A13" t="s">
        <v>79</v>
      </c>
      <c r="B13" t="s">
        <v>80</v>
      </c>
      <c r="C13" t="s">
        <v>81</v>
      </c>
      <c r="D13" t="s">
        <v>82</v>
      </c>
      <c r="E13" t="s">
        <v>83</v>
      </c>
      <c r="F13" t="s">
        <v>84</v>
      </c>
    </row>
    <row r="14" spans="1:6" x14ac:dyDescent="0.3">
      <c r="A14" t="s">
        <v>85</v>
      </c>
      <c r="B14" t="s">
        <v>86</v>
      </c>
      <c r="C14" t="s">
        <v>87</v>
      </c>
      <c r="D14" t="s">
        <v>58</v>
      </c>
      <c r="E14" t="s">
        <v>35</v>
      </c>
      <c r="F14" t="s">
        <v>36</v>
      </c>
    </row>
    <row r="15" spans="1:6" x14ac:dyDescent="0.3">
      <c r="A15" t="s">
        <v>88</v>
      </c>
      <c r="B15" t="s">
        <v>89</v>
      </c>
      <c r="C15" t="s">
        <v>90</v>
      </c>
      <c r="D15" t="s">
        <v>34</v>
      </c>
      <c r="E15" t="s">
        <v>91</v>
      </c>
      <c r="F15" t="s">
        <v>92</v>
      </c>
    </row>
    <row r="16" spans="1:6" x14ac:dyDescent="0.3">
      <c r="A16" t="s">
        <v>93</v>
      </c>
      <c r="B16" t="s">
        <v>94</v>
      </c>
      <c r="C16" t="s">
        <v>95</v>
      </c>
      <c r="D16" t="s">
        <v>96</v>
      </c>
      <c r="E16" t="s">
        <v>97</v>
      </c>
      <c r="F16" t="s">
        <v>98</v>
      </c>
    </row>
    <row r="17" spans="1:6" x14ac:dyDescent="0.3">
      <c r="A17" t="s">
        <v>99</v>
      </c>
      <c r="B17" t="s">
        <v>100</v>
      </c>
      <c r="C17" t="s">
        <v>101</v>
      </c>
      <c r="D17" t="s">
        <v>28</v>
      </c>
      <c r="E17" t="s">
        <v>43</v>
      </c>
      <c r="F17" t="s">
        <v>44</v>
      </c>
    </row>
    <row r="18" spans="1:6" x14ac:dyDescent="0.3">
      <c r="A18" t="s">
        <v>102</v>
      </c>
      <c r="B18" t="s">
        <v>103</v>
      </c>
      <c r="C18" t="s">
        <v>104</v>
      </c>
      <c r="D18" t="s">
        <v>48</v>
      </c>
      <c r="E18" t="s">
        <v>105</v>
      </c>
      <c r="F18" t="s">
        <v>30</v>
      </c>
    </row>
    <row r="19" spans="1:6" x14ac:dyDescent="0.3">
      <c r="A19" t="s">
        <v>106</v>
      </c>
      <c r="B19" t="s">
        <v>107</v>
      </c>
      <c r="C19" t="s">
        <v>108</v>
      </c>
      <c r="D19" t="s">
        <v>34</v>
      </c>
      <c r="E19" t="s">
        <v>109</v>
      </c>
      <c r="F19" t="s">
        <v>60</v>
      </c>
    </row>
    <row r="20" spans="1:6" x14ac:dyDescent="0.3">
      <c r="A20" t="s">
        <v>110</v>
      </c>
      <c r="B20" t="s">
        <v>111</v>
      </c>
      <c r="C20" t="s">
        <v>112</v>
      </c>
      <c r="D20" t="s">
        <v>82</v>
      </c>
      <c r="E20" t="s">
        <v>43</v>
      </c>
      <c r="F20" t="s">
        <v>44</v>
      </c>
    </row>
    <row r="21" spans="1:6" x14ac:dyDescent="0.3">
      <c r="A21" t="s">
        <v>113</v>
      </c>
      <c r="B21" t="s">
        <v>114</v>
      </c>
      <c r="C21" t="s">
        <v>115</v>
      </c>
      <c r="D21" t="s">
        <v>116</v>
      </c>
      <c r="E21" t="s">
        <v>117</v>
      </c>
      <c r="F21" t="s">
        <v>118</v>
      </c>
    </row>
    <row r="22" spans="1:6" x14ac:dyDescent="0.3">
      <c r="A22" t="s">
        <v>119</v>
      </c>
      <c r="B22" t="s">
        <v>120</v>
      </c>
      <c r="C22" t="s">
        <v>121</v>
      </c>
      <c r="D22" t="s">
        <v>122</v>
      </c>
      <c r="E22" t="s">
        <v>97</v>
      </c>
      <c r="F22" t="s">
        <v>98</v>
      </c>
    </row>
    <row r="23" spans="1:6" x14ac:dyDescent="0.3">
      <c r="A23" t="s">
        <v>123</v>
      </c>
      <c r="B23" t="s">
        <v>124</v>
      </c>
      <c r="C23" t="s">
        <v>125</v>
      </c>
      <c r="D23" t="s">
        <v>73</v>
      </c>
      <c r="E23" t="s">
        <v>64</v>
      </c>
      <c r="F23" t="s">
        <v>65</v>
      </c>
    </row>
    <row r="24" spans="1:6" x14ac:dyDescent="0.3">
      <c r="A24" t="s">
        <v>126</v>
      </c>
      <c r="B24" t="s">
        <v>127</v>
      </c>
      <c r="C24" t="s">
        <v>128</v>
      </c>
      <c r="D24" t="s">
        <v>129</v>
      </c>
      <c r="E24" t="s">
        <v>130</v>
      </c>
      <c r="F24" t="s">
        <v>60</v>
      </c>
    </row>
    <row r="25" spans="1:6" x14ac:dyDescent="0.3">
      <c r="A25" t="s">
        <v>131</v>
      </c>
      <c r="B25" t="s">
        <v>132</v>
      </c>
      <c r="C25" t="s">
        <v>133</v>
      </c>
      <c r="D25" t="s">
        <v>34</v>
      </c>
      <c r="E25" t="s">
        <v>134</v>
      </c>
      <c r="F25" t="s">
        <v>50</v>
      </c>
    </row>
    <row r="26" spans="1:6" x14ac:dyDescent="0.3">
      <c r="A26" t="s">
        <v>135</v>
      </c>
      <c r="B26" t="s">
        <v>136</v>
      </c>
      <c r="C26" t="s">
        <v>137</v>
      </c>
      <c r="D26" t="s">
        <v>58</v>
      </c>
      <c r="E26" t="s">
        <v>138</v>
      </c>
      <c r="F26" t="s">
        <v>30</v>
      </c>
    </row>
    <row r="27" spans="1:6" x14ac:dyDescent="0.3">
      <c r="A27" t="s">
        <v>139</v>
      </c>
      <c r="B27" t="s">
        <v>140</v>
      </c>
      <c r="C27" t="s">
        <v>141</v>
      </c>
      <c r="D27" t="s">
        <v>58</v>
      </c>
      <c r="E27" t="s">
        <v>109</v>
      </c>
      <c r="F27" t="s">
        <v>60</v>
      </c>
    </row>
    <row r="28" spans="1:6" x14ac:dyDescent="0.3">
      <c r="A28" t="s">
        <v>142</v>
      </c>
      <c r="B28" t="s">
        <v>143</v>
      </c>
      <c r="C28" t="s">
        <v>144</v>
      </c>
      <c r="D28" t="s">
        <v>28</v>
      </c>
      <c r="E28" t="s">
        <v>145</v>
      </c>
      <c r="F28" t="s">
        <v>146</v>
      </c>
    </row>
    <row r="29" spans="1:6" x14ac:dyDescent="0.3">
      <c r="A29" t="s">
        <v>147</v>
      </c>
      <c r="B29" t="s">
        <v>148</v>
      </c>
      <c r="C29" t="s">
        <v>149</v>
      </c>
      <c r="D29" t="s">
        <v>116</v>
      </c>
      <c r="E29" t="s">
        <v>150</v>
      </c>
      <c r="F29" t="s">
        <v>151</v>
      </c>
    </row>
    <row r="30" spans="1:6" x14ac:dyDescent="0.3">
      <c r="A30" t="s">
        <v>152</v>
      </c>
      <c r="B30" t="s">
        <v>153</v>
      </c>
      <c r="C30" t="s">
        <v>154</v>
      </c>
      <c r="D30" t="s">
        <v>58</v>
      </c>
      <c r="E30" t="s">
        <v>155</v>
      </c>
      <c r="F30" t="s">
        <v>65</v>
      </c>
    </row>
    <row r="31" spans="1:6" x14ac:dyDescent="0.3">
      <c r="A31" t="s">
        <v>156</v>
      </c>
      <c r="B31" t="s">
        <v>157</v>
      </c>
      <c r="C31" t="s">
        <v>158</v>
      </c>
      <c r="D31" t="s">
        <v>116</v>
      </c>
      <c r="E31" t="s">
        <v>159</v>
      </c>
      <c r="F31" t="s">
        <v>65</v>
      </c>
    </row>
    <row r="32" spans="1:6" x14ac:dyDescent="0.3">
      <c r="A32" t="s">
        <v>160</v>
      </c>
      <c r="B32" t="s">
        <v>161</v>
      </c>
      <c r="C32" t="s">
        <v>162</v>
      </c>
      <c r="D32" t="s">
        <v>96</v>
      </c>
      <c r="E32" t="s">
        <v>163</v>
      </c>
      <c r="F32" t="s">
        <v>98</v>
      </c>
    </row>
    <row r="33" spans="1:6" x14ac:dyDescent="0.3">
      <c r="A33" t="s">
        <v>164</v>
      </c>
      <c r="B33" t="s">
        <v>165</v>
      </c>
      <c r="C33" t="s">
        <v>166</v>
      </c>
      <c r="D33" t="s">
        <v>58</v>
      </c>
      <c r="E33" t="s">
        <v>167</v>
      </c>
      <c r="F33" t="s">
        <v>168</v>
      </c>
    </row>
    <row r="34" spans="1:6" x14ac:dyDescent="0.3">
      <c r="A34" t="s">
        <v>169</v>
      </c>
      <c r="B34" t="s">
        <v>170</v>
      </c>
      <c r="C34" t="s">
        <v>171</v>
      </c>
      <c r="D34" t="s">
        <v>34</v>
      </c>
      <c r="E34" t="s">
        <v>172</v>
      </c>
      <c r="F34" t="s">
        <v>173</v>
      </c>
    </row>
    <row r="35" spans="1:6" x14ac:dyDescent="0.3">
      <c r="A35" t="s">
        <v>174</v>
      </c>
      <c r="B35" t="s">
        <v>175</v>
      </c>
      <c r="C35" t="s">
        <v>176</v>
      </c>
      <c r="D35" t="s">
        <v>73</v>
      </c>
      <c r="E35" t="s">
        <v>177</v>
      </c>
      <c r="F35" t="s">
        <v>98</v>
      </c>
    </row>
    <row r="36" spans="1:6" x14ac:dyDescent="0.3">
      <c r="A36" t="s">
        <v>178</v>
      </c>
      <c r="B36" t="s">
        <v>179</v>
      </c>
      <c r="C36" t="s">
        <v>180</v>
      </c>
      <c r="D36" t="s">
        <v>28</v>
      </c>
      <c r="E36" t="s">
        <v>181</v>
      </c>
      <c r="F36" t="s">
        <v>173</v>
      </c>
    </row>
    <row r="37" spans="1:6" x14ac:dyDescent="0.3">
      <c r="A37" t="s">
        <v>182</v>
      </c>
      <c r="B37" t="s">
        <v>183</v>
      </c>
      <c r="C37" t="s">
        <v>184</v>
      </c>
      <c r="D37" t="s">
        <v>28</v>
      </c>
      <c r="E37" t="s">
        <v>185</v>
      </c>
      <c r="F37" t="s">
        <v>168</v>
      </c>
    </row>
    <row r="38" spans="1:6" x14ac:dyDescent="0.3">
      <c r="A38" t="s">
        <v>186</v>
      </c>
      <c r="B38" t="s">
        <v>187</v>
      </c>
      <c r="C38" t="s">
        <v>188</v>
      </c>
      <c r="D38" t="s">
        <v>96</v>
      </c>
      <c r="E38" t="s">
        <v>189</v>
      </c>
      <c r="F38" t="s">
        <v>190</v>
      </c>
    </row>
    <row r="39" spans="1:6" x14ac:dyDescent="0.3">
      <c r="A39" t="s">
        <v>191</v>
      </c>
      <c r="B39" t="s">
        <v>192</v>
      </c>
      <c r="C39" t="s">
        <v>193</v>
      </c>
      <c r="D39" t="s">
        <v>58</v>
      </c>
      <c r="E39" t="s">
        <v>194</v>
      </c>
      <c r="F39" t="s">
        <v>44</v>
      </c>
    </row>
    <row r="40" spans="1:6" x14ac:dyDescent="0.3">
      <c r="A40" t="s">
        <v>195</v>
      </c>
      <c r="B40" t="s">
        <v>196</v>
      </c>
      <c r="C40" t="s">
        <v>197</v>
      </c>
      <c r="D40" t="s">
        <v>96</v>
      </c>
      <c r="E40" t="s">
        <v>198</v>
      </c>
      <c r="F40" t="s">
        <v>30</v>
      </c>
    </row>
    <row r="41" spans="1:6" x14ac:dyDescent="0.3">
      <c r="A41" t="s">
        <v>199</v>
      </c>
      <c r="B41" t="s">
        <v>200</v>
      </c>
      <c r="C41" t="s">
        <v>201</v>
      </c>
      <c r="D41" t="s">
        <v>28</v>
      </c>
      <c r="E41" t="s">
        <v>202</v>
      </c>
      <c r="F41" t="s">
        <v>60</v>
      </c>
    </row>
    <row r="42" spans="1:6" x14ac:dyDescent="0.3">
      <c r="A42" t="s">
        <v>203</v>
      </c>
      <c r="B42" t="s">
        <v>204</v>
      </c>
      <c r="C42" t="s">
        <v>205</v>
      </c>
      <c r="D42" t="s">
        <v>116</v>
      </c>
      <c r="E42" t="s">
        <v>206</v>
      </c>
      <c r="F42" t="s">
        <v>60</v>
      </c>
    </row>
    <row r="43" spans="1:6" x14ac:dyDescent="0.3">
      <c r="A43" t="s">
        <v>207</v>
      </c>
      <c r="B43" t="s">
        <v>208</v>
      </c>
      <c r="C43" t="s">
        <v>209</v>
      </c>
      <c r="D43" t="s">
        <v>122</v>
      </c>
      <c r="E43" t="s">
        <v>210</v>
      </c>
      <c r="F43" t="s">
        <v>75</v>
      </c>
    </row>
    <row r="44" spans="1:6" x14ac:dyDescent="0.3">
      <c r="A44" t="s">
        <v>211</v>
      </c>
      <c r="B44" t="s">
        <v>212</v>
      </c>
      <c r="C44" t="s">
        <v>213</v>
      </c>
      <c r="D44" t="s">
        <v>58</v>
      </c>
      <c r="E44" t="s">
        <v>214</v>
      </c>
      <c r="F44" t="s">
        <v>168</v>
      </c>
    </row>
    <row r="45" spans="1:6" x14ac:dyDescent="0.3">
      <c r="A45" t="s">
        <v>215</v>
      </c>
      <c r="B45" t="s">
        <v>216</v>
      </c>
      <c r="C45" t="s">
        <v>217</v>
      </c>
      <c r="D45" t="s">
        <v>28</v>
      </c>
      <c r="E45" t="s">
        <v>218</v>
      </c>
      <c r="F45" t="s">
        <v>30</v>
      </c>
    </row>
    <row r="46" spans="1:6" x14ac:dyDescent="0.3">
      <c r="A46" t="s">
        <v>219</v>
      </c>
      <c r="B46" t="s">
        <v>220</v>
      </c>
      <c r="C46" t="s">
        <v>221</v>
      </c>
      <c r="D46" t="s">
        <v>34</v>
      </c>
      <c r="E46" t="s">
        <v>222</v>
      </c>
      <c r="F46" t="s">
        <v>168</v>
      </c>
    </row>
    <row r="47" spans="1:6" x14ac:dyDescent="0.3">
      <c r="A47" t="s">
        <v>223</v>
      </c>
      <c r="B47" t="s">
        <v>224</v>
      </c>
      <c r="C47" t="s">
        <v>225</v>
      </c>
      <c r="D47" t="s">
        <v>73</v>
      </c>
      <c r="E47" t="s">
        <v>226</v>
      </c>
      <c r="F47" t="s">
        <v>173</v>
      </c>
    </row>
    <row r="48" spans="1:6" x14ac:dyDescent="0.3">
      <c r="A48" t="s">
        <v>227</v>
      </c>
      <c r="B48" t="s">
        <v>228</v>
      </c>
      <c r="C48" t="s">
        <v>229</v>
      </c>
      <c r="D48" t="s">
        <v>34</v>
      </c>
      <c r="E48" t="s">
        <v>230</v>
      </c>
      <c r="F48" t="s">
        <v>173</v>
      </c>
    </row>
    <row r="49" spans="1:6" x14ac:dyDescent="0.3">
      <c r="A49" t="s">
        <v>231</v>
      </c>
      <c r="B49" t="s">
        <v>232</v>
      </c>
      <c r="C49" t="s">
        <v>233</v>
      </c>
      <c r="D49" t="s">
        <v>116</v>
      </c>
      <c r="E49" t="s">
        <v>234</v>
      </c>
      <c r="F49" t="s">
        <v>168</v>
      </c>
    </row>
    <row r="50" spans="1:6" x14ac:dyDescent="0.3">
      <c r="A50" t="s">
        <v>235</v>
      </c>
      <c r="B50" t="s">
        <v>236</v>
      </c>
      <c r="C50" t="s">
        <v>237</v>
      </c>
      <c r="D50" t="s">
        <v>58</v>
      </c>
      <c r="E50" t="s">
        <v>238</v>
      </c>
      <c r="F50" t="s">
        <v>146</v>
      </c>
    </row>
    <row r="51" spans="1:6" x14ac:dyDescent="0.3">
      <c r="A51" t="s">
        <v>239</v>
      </c>
      <c r="B51" t="s">
        <v>240</v>
      </c>
      <c r="C51" t="s">
        <v>241</v>
      </c>
      <c r="D51" t="s">
        <v>82</v>
      </c>
      <c r="E51" t="s">
        <v>242</v>
      </c>
      <c r="F51" t="s">
        <v>243</v>
      </c>
    </row>
    <row r="52" spans="1:6" x14ac:dyDescent="0.3">
      <c r="A52" t="s">
        <v>244</v>
      </c>
      <c r="B52" t="s">
        <v>245</v>
      </c>
      <c r="C52" t="s">
        <v>246</v>
      </c>
      <c r="D52" t="s">
        <v>122</v>
      </c>
      <c r="E52" t="s">
        <v>247</v>
      </c>
      <c r="F52" t="s">
        <v>75</v>
      </c>
    </row>
    <row r="53" spans="1:6" x14ac:dyDescent="0.3">
      <c r="A53" t="s">
        <v>248</v>
      </c>
      <c r="B53" t="s">
        <v>249</v>
      </c>
      <c r="C53" t="s">
        <v>250</v>
      </c>
      <c r="D53" t="s">
        <v>122</v>
      </c>
      <c r="E53" t="s">
        <v>251</v>
      </c>
      <c r="F53" t="s">
        <v>30</v>
      </c>
    </row>
    <row r="54" spans="1:6" x14ac:dyDescent="0.3">
      <c r="A54" t="s">
        <v>252</v>
      </c>
      <c r="B54" t="s">
        <v>253</v>
      </c>
      <c r="C54" t="s">
        <v>254</v>
      </c>
      <c r="D54" t="s">
        <v>96</v>
      </c>
      <c r="E54" t="s">
        <v>43</v>
      </c>
      <c r="F54" t="s">
        <v>44</v>
      </c>
    </row>
    <row r="55" spans="1:6" x14ac:dyDescent="0.3">
      <c r="A55" t="s">
        <v>255</v>
      </c>
      <c r="B55" t="s">
        <v>256</v>
      </c>
      <c r="C55" t="s">
        <v>257</v>
      </c>
      <c r="D55" t="s">
        <v>82</v>
      </c>
      <c r="E55" t="s">
        <v>83</v>
      </c>
      <c r="F55" t="s">
        <v>84</v>
      </c>
    </row>
    <row r="56" spans="1:6" x14ac:dyDescent="0.3">
      <c r="A56" t="s">
        <v>258</v>
      </c>
      <c r="B56" t="s">
        <v>259</v>
      </c>
      <c r="C56" t="s">
        <v>260</v>
      </c>
      <c r="D56" t="s">
        <v>28</v>
      </c>
      <c r="E56" t="s">
        <v>261</v>
      </c>
      <c r="F56" t="s">
        <v>168</v>
      </c>
    </row>
    <row r="57" spans="1:6" x14ac:dyDescent="0.3">
      <c r="A57" t="s">
        <v>262</v>
      </c>
      <c r="B57" t="s">
        <v>263</v>
      </c>
      <c r="C57" t="s">
        <v>264</v>
      </c>
      <c r="D57" t="s">
        <v>34</v>
      </c>
      <c r="E57" t="s">
        <v>265</v>
      </c>
      <c r="F57" t="s">
        <v>30</v>
      </c>
    </row>
    <row r="58" spans="1:6" x14ac:dyDescent="0.3">
      <c r="A58" t="s">
        <v>266</v>
      </c>
      <c r="B58" t="s">
        <v>267</v>
      </c>
      <c r="C58" t="s">
        <v>268</v>
      </c>
      <c r="D58" t="s">
        <v>34</v>
      </c>
      <c r="E58" t="s">
        <v>269</v>
      </c>
      <c r="F58" t="s">
        <v>60</v>
      </c>
    </row>
    <row r="59" spans="1:6" x14ac:dyDescent="0.3">
      <c r="A59" t="s">
        <v>270</v>
      </c>
      <c r="B59" t="s">
        <v>271</v>
      </c>
      <c r="C59" t="s">
        <v>272</v>
      </c>
      <c r="D59" t="s">
        <v>28</v>
      </c>
      <c r="E59" t="s">
        <v>35</v>
      </c>
      <c r="F59" t="s">
        <v>36</v>
      </c>
    </row>
    <row r="60" spans="1:6" x14ac:dyDescent="0.3">
      <c r="A60" t="s">
        <v>273</v>
      </c>
      <c r="B60" t="s">
        <v>274</v>
      </c>
      <c r="C60" t="s">
        <v>275</v>
      </c>
      <c r="D60" t="s">
        <v>116</v>
      </c>
      <c r="E60" t="s">
        <v>276</v>
      </c>
      <c r="F60" t="s">
        <v>118</v>
      </c>
    </row>
    <row r="61" spans="1:6" x14ac:dyDescent="0.3">
      <c r="A61" t="s">
        <v>277</v>
      </c>
      <c r="B61" t="s">
        <v>278</v>
      </c>
      <c r="C61" t="s">
        <v>279</v>
      </c>
      <c r="D61" t="s">
        <v>28</v>
      </c>
      <c r="E61" t="s">
        <v>150</v>
      </c>
      <c r="F61" t="s">
        <v>151</v>
      </c>
    </row>
    <row r="62" spans="1:6" x14ac:dyDescent="0.3">
      <c r="A62" t="s">
        <v>280</v>
      </c>
      <c r="B62" t="s">
        <v>281</v>
      </c>
      <c r="C62" t="s">
        <v>282</v>
      </c>
      <c r="D62" t="s">
        <v>73</v>
      </c>
      <c r="E62" t="s">
        <v>177</v>
      </c>
      <c r="F62" t="s">
        <v>98</v>
      </c>
    </row>
    <row r="63" spans="1:6" x14ac:dyDescent="0.3">
      <c r="A63" t="s">
        <v>283</v>
      </c>
      <c r="B63" t="s">
        <v>284</v>
      </c>
      <c r="C63" t="s">
        <v>285</v>
      </c>
      <c r="D63" t="s">
        <v>122</v>
      </c>
      <c r="E63" t="s">
        <v>97</v>
      </c>
      <c r="F63" t="s">
        <v>98</v>
      </c>
    </row>
    <row r="64" spans="1:6" x14ac:dyDescent="0.3">
      <c r="A64" t="s">
        <v>286</v>
      </c>
      <c r="B64" t="s">
        <v>287</v>
      </c>
      <c r="C64" t="s">
        <v>288</v>
      </c>
      <c r="D64" t="s">
        <v>73</v>
      </c>
      <c r="E64" t="s">
        <v>289</v>
      </c>
      <c r="F64" t="s">
        <v>30</v>
      </c>
    </row>
    <row r="65" spans="1:6" x14ac:dyDescent="0.3">
      <c r="A65" t="s">
        <v>290</v>
      </c>
      <c r="B65" t="s">
        <v>291</v>
      </c>
      <c r="C65" t="s">
        <v>292</v>
      </c>
      <c r="D65" t="s">
        <v>28</v>
      </c>
      <c r="E65" t="s">
        <v>83</v>
      </c>
      <c r="F65" t="s">
        <v>84</v>
      </c>
    </row>
    <row r="66" spans="1:6" x14ac:dyDescent="0.3">
      <c r="A66" t="s">
        <v>293</v>
      </c>
      <c r="B66" t="s">
        <v>294</v>
      </c>
      <c r="C66" t="s">
        <v>295</v>
      </c>
      <c r="D66" t="s">
        <v>296</v>
      </c>
      <c r="E66" t="s">
        <v>297</v>
      </c>
      <c r="F66" t="s">
        <v>168</v>
      </c>
    </row>
    <row r="67" spans="1:6" x14ac:dyDescent="0.3">
      <c r="A67" t="s">
        <v>298</v>
      </c>
      <c r="B67" t="s">
        <v>299</v>
      </c>
      <c r="C67" t="s">
        <v>300</v>
      </c>
      <c r="D67" t="s">
        <v>96</v>
      </c>
      <c r="E67" t="s">
        <v>301</v>
      </c>
      <c r="F67" t="s">
        <v>146</v>
      </c>
    </row>
    <row r="68" spans="1:6" x14ac:dyDescent="0.3">
      <c r="A68" t="s">
        <v>302</v>
      </c>
      <c r="B68" t="s">
        <v>303</v>
      </c>
      <c r="C68" t="s">
        <v>304</v>
      </c>
      <c r="D68" t="s">
        <v>129</v>
      </c>
      <c r="E68" t="s">
        <v>177</v>
      </c>
      <c r="F68" t="s">
        <v>98</v>
      </c>
    </row>
    <row r="69" spans="1:6" x14ac:dyDescent="0.3">
      <c r="A69" t="s">
        <v>305</v>
      </c>
      <c r="B69" t="s">
        <v>306</v>
      </c>
      <c r="C69" t="s">
        <v>307</v>
      </c>
      <c r="D69" t="s">
        <v>116</v>
      </c>
      <c r="E69" t="s">
        <v>308</v>
      </c>
      <c r="F69" t="s">
        <v>92</v>
      </c>
    </row>
    <row r="70" spans="1:6" x14ac:dyDescent="0.3">
      <c r="A70" t="s">
        <v>309</v>
      </c>
      <c r="B70" t="s">
        <v>310</v>
      </c>
      <c r="C70" t="s">
        <v>311</v>
      </c>
      <c r="D70" t="s">
        <v>73</v>
      </c>
      <c r="E70" t="s">
        <v>64</v>
      </c>
      <c r="F70" t="s">
        <v>65</v>
      </c>
    </row>
    <row r="71" spans="1:6" x14ac:dyDescent="0.3">
      <c r="A71" t="s">
        <v>312</v>
      </c>
      <c r="B71" t="s">
        <v>313</v>
      </c>
      <c r="C71" t="s">
        <v>314</v>
      </c>
      <c r="D71" t="s">
        <v>34</v>
      </c>
      <c r="E71" t="s">
        <v>315</v>
      </c>
      <c r="F71" t="s">
        <v>316</v>
      </c>
    </row>
    <row r="72" spans="1:6" x14ac:dyDescent="0.3">
      <c r="A72" t="s">
        <v>317</v>
      </c>
      <c r="B72" t="s">
        <v>318</v>
      </c>
      <c r="C72" t="s">
        <v>319</v>
      </c>
      <c r="D72" t="s">
        <v>28</v>
      </c>
      <c r="E72" t="s">
        <v>320</v>
      </c>
      <c r="F72" t="s">
        <v>168</v>
      </c>
    </row>
    <row r="73" spans="1:6" x14ac:dyDescent="0.3">
      <c r="A73" t="s">
        <v>321</v>
      </c>
      <c r="B73" t="s">
        <v>322</v>
      </c>
      <c r="C73" t="s">
        <v>323</v>
      </c>
      <c r="D73" t="s">
        <v>116</v>
      </c>
      <c r="E73" t="s">
        <v>43</v>
      </c>
      <c r="F73" t="s">
        <v>44</v>
      </c>
    </row>
    <row r="74" spans="1:6" x14ac:dyDescent="0.3">
      <c r="A74" t="s">
        <v>324</v>
      </c>
      <c r="B74" t="s">
        <v>325</v>
      </c>
      <c r="C74" t="s">
        <v>326</v>
      </c>
      <c r="D74" t="s">
        <v>34</v>
      </c>
      <c r="E74" t="s">
        <v>327</v>
      </c>
      <c r="F74" t="s">
        <v>328</v>
      </c>
    </row>
    <row r="75" spans="1:6" x14ac:dyDescent="0.3">
      <c r="A75" t="s">
        <v>329</v>
      </c>
      <c r="B75" t="s">
        <v>330</v>
      </c>
      <c r="C75" t="s">
        <v>331</v>
      </c>
      <c r="D75" t="s">
        <v>58</v>
      </c>
      <c r="E75" t="s">
        <v>269</v>
      </c>
      <c r="F75" t="s">
        <v>60</v>
      </c>
    </row>
    <row r="76" spans="1:6" x14ac:dyDescent="0.3">
      <c r="A76" t="s">
        <v>332</v>
      </c>
      <c r="B76" t="s">
        <v>333</v>
      </c>
      <c r="C76" t="s">
        <v>334</v>
      </c>
      <c r="D76" t="s">
        <v>116</v>
      </c>
      <c r="E76" t="s">
        <v>335</v>
      </c>
      <c r="F76" t="s">
        <v>168</v>
      </c>
    </row>
    <row r="77" spans="1:6" x14ac:dyDescent="0.3">
      <c r="A77" t="s">
        <v>336</v>
      </c>
      <c r="B77" t="s">
        <v>337</v>
      </c>
      <c r="C77" t="s">
        <v>338</v>
      </c>
      <c r="D77" t="s">
        <v>73</v>
      </c>
      <c r="E77" t="s">
        <v>339</v>
      </c>
      <c r="F77" t="s">
        <v>243</v>
      </c>
    </row>
    <row r="78" spans="1:6" x14ac:dyDescent="0.3">
      <c r="A78" t="s">
        <v>340</v>
      </c>
      <c r="B78" t="s">
        <v>341</v>
      </c>
      <c r="C78" t="s">
        <v>342</v>
      </c>
      <c r="D78" t="s">
        <v>58</v>
      </c>
      <c r="E78" t="s">
        <v>234</v>
      </c>
      <c r="F78" t="s">
        <v>168</v>
      </c>
    </row>
    <row r="79" spans="1:6" x14ac:dyDescent="0.3">
      <c r="A79" t="s">
        <v>343</v>
      </c>
      <c r="B79" t="s">
        <v>344</v>
      </c>
      <c r="C79" t="s">
        <v>345</v>
      </c>
      <c r="D79" t="s">
        <v>122</v>
      </c>
      <c r="E79" t="s">
        <v>346</v>
      </c>
      <c r="F79" t="s">
        <v>168</v>
      </c>
    </row>
    <row r="80" spans="1:6" x14ac:dyDescent="0.3">
      <c r="A80" t="s">
        <v>347</v>
      </c>
      <c r="B80" t="s">
        <v>348</v>
      </c>
      <c r="C80" t="s">
        <v>349</v>
      </c>
      <c r="D80" t="s">
        <v>58</v>
      </c>
      <c r="E80" t="s">
        <v>350</v>
      </c>
      <c r="F80" t="s">
        <v>30</v>
      </c>
    </row>
    <row r="81" spans="1:6" x14ac:dyDescent="0.3">
      <c r="A81" t="s">
        <v>351</v>
      </c>
      <c r="B81" t="s">
        <v>352</v>
      </c>
      <c r="C81" t="s">
        <v>353</v>
      </c>
      <c r="D81" t="s">
        <v>34</v>
      </c>
      <c r="E81" t="s">
        <v>35</v>
      </c>
      <c r="F81" t="s">
        <v>36</v>
      </c>
    </row>
    <row r="82" spans="1:6" x14ac:dyDescent="0.3">
      <c r="A82" t="s">
        <v>354</v>
      </c>
      <c r="B82" t="s">
        <v>355</v>
      </c>
      <c r="C82" t="s">
        <v>356</v>
      </c>
      <c r="D82" t="s">
        <v>28</v>
      </c>
      <c r="E82" t="s">
        <v>97</v>
      </c>
      <c r="F82" t="s">
        <v>98</v>
      </c>
    </row>
    <row r="83" spans="1:6" x14ac:dyDescent="0.3">
      <c r="A83" t="s">
        <v>357</v>
      </c>
      <c r="B83" t="s">
        <v>358</v>
      </c>
      <c r="C83" t="s">
        <v>359</v>
      </c>
      <c r="D83" t="s">
        <v>96</v>
      </c>
      <c r="E83" t="s">
        <v>360</v>
      </c>
      <c r="F83" t="s">
        <v>168</v>
      </c>
    </row>
    <row r="84" spans="1:6" x14ac:dyDescent="0.3">
      <c r="A84" t="s">
        <v>361</v>
      </c>
      <c r="B84" t="s">
        <v>362</v>
      </c>
      <c r="C84" t="s">
        <v>363</v>
      </c>
      <c r="D84" t="s">
        <v>116</v>
      </c>
      <c r="E84" t="s">
        <v>364</v>
      </c>
      <c r="F84" t="s">
        <v>328</v>
      </c>
    </row>
    <row r="85" spans="1:6" x14ac:dyDescent="0.3">
      <c r="A85" t="s">
        <v>365</v>
      </c>
      <c r="B85" t="s">
        <v>366</v>
      </c>
      <c r="C85" t="s">
        <v>367</v>
      </c>
      <c r="D85" t="s">
        <v>82</v>
      </c>
      <c r="E85" t="s">
        <v>368</v>
      </c>
      <c r="F85" t="s">
        <v>60</v>
      </c>
    </row>
    <row r="86" spans="1:6" x14ac:dyDescent="0.3">
      <c r="A86" t="s">
        <v>369</v>
      </c>
      <c r="B86" t="s">
        <v>370</v>
      </c>
      <c r="C86" t="s">
        <v>371</v>
      </c>
      <c r="D86" t="s">
        <v>73</v>
      </c>
      <c r="E86" t="s">
        <v>372</v>
      </c>
      <c r="F86" t="s">
        <v>60</v>
      </c>
    </row>
    <row r="87" spans="1:6" x14ac:dyDescent="0.3">
      <c r="A87" t="s">
        <v>373</v>
      </c>
      <c r="B87" t="s">
        <v>374</v>
      </c>
      <c r="C87" t="s">
        <v>375</v>
      </c>
      <c r="D87" t="s">
        <v>28</v>
      </c>
      <c r="E87" t="s">
        <v>376</v>
      </c>
      <c r="F87" t="s">
        <v>30</v>
      </c>
    </row>
    <row r="88" spans="1:6" x14ac:dyDescent="0.3">
      <c r="A88" t="s">
        <v>377</v>
      </c>
      <c r="B88" t="s">
        <v>378</v>
      </c>
      <c r="C88" t="s">
        <v>379</v>
      </c>
      <c r="D88" t="s">
        <v>73</v>
      </c>
      <c r="E88" t="s">
        <v>380</v>
      </c>
      <c r="F88" t="s">
        <v>381</v>
      </c>
    </row>
    <row r="89" spans="1:6" x14ac:dyDescent="0.3">
      <c r="A89" t="s">
        <v>382</v>
      </c>
      <c r="B89" t="s">
        <v>383</v>
      </c>
      <c r="C89" t="s">
        <v>384</v>
      </c>
      <c r="D89" t="s">
        <v>116</v>
      </c>
      <c r="E89" t="s">
        <v>385</v>
      </c>
      <c r="F89" t="s">
        <v>98</v>
      </c>
    </row>
    <row r="90" spans="1:6" x14ac:dyDescent="0.3">
      <c r="A90" t="s">
        <v>386</v>
      </c>
      <c r="B90" t="s">
        <v>387</v>
      </c>
      <c r="C90" t="s">
        <v>388</v>
      </c>
      <c r="D90" t="s">
        <v>34</v>
      </c>
      <c r="E90" t="s">
        <v>389</v>
      </c>
      <c r="F90" t="s">
        <v>168</v>
      </c>
    </row>
    <row r="91" spans="1:6" x14ac:dyDescent="0.3">
      <c r="A91" t="s">
        <v>390</v>
      </c>
      <c r="B91" t="s">
        <v>391</v>
      </c>
      <c r="C91" t="s">
        <v>392</v>
      </c>
      <c r="D91" t="s">
        <v>393</v>
      </c>
      <c r="E91" t="s">
        <v>394</v>
      </c>
      <c r="F91" t="s">
        <v>381</v>
      </c>
    </row>
    <row r="92" spans="1:6" x14ac:dyDescent="0.3">
      <c r="A92" t="s">
        <v>395</v>
      </c>
      <c r="B92" t="s">
        <v>396</v>
      </c>
      <c r="C92" t="s">
        <v>397</v>
      </c>
      <c r="D92" t="s">
        <v>34</v>
      </c>
      <c r="E92" t="s">
        <v>398</v>
      </c>
      <c r="F92" t="s">
        <v>399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95AB-C58D-45D8-AE4E-8B23EAE53434}">
  <dimension ref="A1:F10"/>
  <sheetViews>
    <sheetView workbookViewId="0">
      <selection activeCell="H5" sqref="H5"/>
    </sheetView>
  </sheetViews>
  <sheetFormatPr defaultRowHeight="14.4" x14ac:dyDescent="0.3"/>
  <cols>
    <col min="1" max="1" width="13.33203125" bestFit="1" customWidth="1"/>
    <col min="2" max="2" width="16.6640625" bestFit="1" customWidth="1"/>
    <col min="3" max="3" width="18" bestFit="1" customWidth="1"/>
    <col min="5" max="5" width="9.77734375" bestFit="1" customWidth="1"/>
    <col min="6" max="6" width="11.33203125" bestFit="1" customWidth="1"/>
  </cols>
  <sheetData>
    <row r="1" spans="1:6" x14ac:dyDescent="0.3">
      <c r="A1" t="s">
        <v>400</v>
      </c>
      <c r="B1" t="s">
        <v>401</v>
      </c>
      <c r="C1" t="s">
        <v>402</v>
      </c>
      <c r="D1" t="s">
        <v>23</v>
      </c>
      <c r="E1" t="s">
        <v>24</v>
      </c>
      <c r="F1" t="s">
        <v>403</v>
      </c>
    </row>
    <row r="2" spans="1:6" x14ac:dyDescent="0.3">
      <c r="A2">
        <v>1</v>
      </c>
      <c r="B2" t="s">
        <v>404</v>
      </c>
      <c r="C2" t="s">
        <v>28</v>
      </c>
      <c r="D2" t="s">
        <v>405</v>
      </c>
      <c r="E2" t="s">
        <v>168</v>
      </c>
      <c r="F2">
        <v>8</v>
      </c>
    </row>
    <row r="3" spans="1:6" x14ac:dyDescent="0.3">
      <c r="A3">
        <v>2</v>
      </c>
      <c r="B3" t="s">
        <v>406</v>
      </c>
      <c r="C3" t="s">
        <v>407</v>
      </c>
      <c r="D3" t="s">
        <v>405</v>
      </c>
      <c r="E3" t="s">
        <v>168</v>
      </c>
      <c r="F3" t="s">
        <v>581</v>
      </c>
    </row>
    <row r="4" spans="1:6" x14ac:dyDescent="0.3">
      <c r="A4">
        <v>3</v>
      </c>
      <c r="B4" t="s">
        <v>408</v>
      </c>
      <c r="C4" t="s">
        <v>28</v>
      </c>
      <c r="D4" t="s">
        <v>405</v>
      </c>
      <c r="E4" t="s">
        <v>168</v>
      </c>
      <c r="F4">
        <v>8</v>
      </c>
    </row>
    <row r="5" spans="1:6" x14ac:dyDescent="0.3">
      <c r="A5">
        <v>4</v>
      </c>
      <c r="B5" t="s">
        <v>409</v>
      </c>
      <c r="C5" t="s">
        <v>28</v>
      </c>
      <c r="D5" t="s">
        <v>405</v>
      </c>
      <c r="E5" t="s">
        <v>168</v>
      </c>
      <c r="F5">
        <v>8</v>
      </c>
    </row>
    <row r="6" spans="1:6" x14ac:dyDescent="0.3">
      <c r="A6">
        <v>5</v>
      </c>
      <c r="B6" t="s">
        <v>410</v>
      </c>
      <c r="C6" t="s">
        <v>116</v>
      </c>
      <c r="D6" t="s">
        <v>43</v>
      </c>
      <c r="E6" t="s">
        <v>44</v>
      </c>
      <c r="F6">
        <v>2</v>
      </c>
    </row>
    <row r="7" spans="1:6" x14ac:dyDescent="0.3">
      <c r="A7">
        <v>6</v>
      </c>
      <c r="B7" t="s">
        <v>411</v>
      </c>
      <c r="C7" t="s">
        <v>28</v>
      </c>
      <c r="D7" t="s">
        <v>43</v>
      </c>
      <c r="E7" t="s">
        <v>44</v>
      </c>
      <c r="F7">
        <v>5</v>
      </c>
    </row>
    <row r="8" spans="1:6" x14ac:dyDescent="0.3">
      <c r="A8">
        <v>7</v>
      </c>
      <c r="B8" t="s">
        <v>412</v>
      </c>
      <c r="C8" t="s">
        <v>28</v>
      </c>
      <c r="D8" t="s">
        <v>43</v>
      </c>
      <c r="E8" t="s">
        <v>44</v>
      </c>
      <c r="F8">
        <v>5</v>
      </c>
    </row>
    <row r="9" spans="1:6" x14ac:dyDescent="0.3">
      <c r="A9">
        <v>8</v>
      </c>
      <c r="B9" t="s">
        <v>413</v>
      </c>
      <c r="C9" t="s">
        <v>116</v>
      </c>
      <c r="D9" t="s">
        <v>405</v>
      </c>
      <c r="E9" t="s">
        <v>168</v>
      </c>
      <c r="F9">
        <v>2</v>
      </c>
    </row>
    <row r="10" spans="1:6" x14ac:dyDescent="0.3">
      <c r="A10">
        <v>9</v>
      </c>
      <c r="B10" t="s">
        <v>414</v>
      </c>
      <c r="C10" t="s">
        <v>28</v>
      </c>
      <c r="D10" t="s">
        <v>43</v>
      </c>
      <c r="E10" t="s">
        <v>44</v>
      </c>
      <c r="F10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0F7-AF67-4AF1-A5A7-47252386139B}">
  <dimension ref="A1:E2156"/>
  <sheetViews>
    <sheetView topLeftCell="A2130" workbookViewId="0">
      <selection activeCell="H11" sqref="H11"/>
    </sheetView>
  </sheetViews>
  <sheetFormatPr defaultRowHeight="14.4" x14ac:dyDescent="0.3"/>
  <cols>
    <col min="1" max="1" width="9.5546875" bestFit="1" customWidth="1"/>
    <col min="2" max="2" width="11.6640625" bestFit="1" customWidth="1"/>
    <col min="3" max="3" width="10.6640625" bestFit="1" customWidth="1"/>
    <col min="4" max="4" width="10.33203125" bestFit="1" customWidth="1"/>
    <col min="5" max="5" width="10.44140625" bestFit="1" customWidth="1"/>
  </cols>
  <sheetData>
    <row r="1" spans="1:5" x14ac:dyDescent="0.3">
      <c r="A1" t="s">
        <v>415</v>
      </c>
      <c r="B1" t="s">
        <v>416</v>
      </c>
      <c r="C1" t="s">
        <v>417</v>
      </c>
      <c r="D1" t="s">
        <v>418</v>
      </c>
      <c r="E1" t="s">
        <v>419</v>
      </c>
    </row>
    <row r="2" spans="1:5" x14ac:dyDescent="0.3">
      <c r="A2">
        <v>10248</v>
      </c>
      <c r="B2">
        <v>11</v>
      </c>
      <c r="C2">
        <v>14</v>
      </c>
      <c r="D2">
        <v>12</v>
      </c>
      <c r="E2">
        <v>0</v>
      </c>
    </row>
    <row r="3" spans="1:5" x14ac:dyDescent="0.3">
      <c r="A3">
        <v>10248</v>
      </c>
      <c r="B3">
        <v>42</v>
      </c>
      <c r="C3">
        <v>9.8000000000000007</v>
      </c>
      <c r="D3">
        <v>10</v>
      </c>
      <c r="E3">
        <v>0</v>
      </c>
    </row>
    <row r="4" spans="1:5" x14ac:dyDescent="0.3">
      <c r="A4">
        <v>10248</v>
      </c>
      <c r="B4">
        <v>72</v>
      </c>
      <c r="C4">
        <v>34.799999999999997</v>
      </c>
      <c r="D4">
        <v>5</v>
      </c>
      <c r="E4">
        <v>0</v>
      </c>
    </row>
    <row r="5" spans="1:5" x14ac:dyDescent="0.3">
      <c r="A5">
        <v>10249</v>
      </c>
      <c r="B5">
        <v>14</v>
      </c>
      <c r="C5">
        <v>18.600000000000001</v>
      </c>
      <c r="D5">
        <v>9</v>
      </c>
      <c r="E5">
        <v>0</v>
      </c>
    </row>
    <row r="6" spans="1:5" x14ac:dyDescent="0.3">
      <c r="A6">
        <v>10249</v>
      </c>
      <c r="B6">
        <v>51</v>
      </c>
      <c r="C6">
        <v>42.4</v>
      </c>
      <c r="D6">
        <v>40</v>
      </c>
      <c r="E6">
        <v>0</v>
      </c>
    </row>
    <row r="7" spans="1:5" x14ac:dyDescent="0.3">
      <c r="A7">
        <v>10250</v>
      </c>
      <c r="B7">
        <v>41</v>
      </c>
      <c r="C7">
        <v>7.7</v>
      </c>
      <c r="D7">
        <v>10</v>
      </c>
      <c r="E7">
        <v>0</v>
      </c>
    </row>
    <row r="8" spans="1:5" x14ac:dyDescent="0.3">
      <c r="A8">
        <v>10250</v>
      </c>
      <c r="B8">
        <v>51</v>
      </c>
      <c r="C8">
        <v>42.4</v>
      </c>
      <c r="D8">
        <v>35</v>
      </c>
      <c r="E8">
        <v>0.15</v>
      </c>
    </row>
    <row r="9" spans="1:5" x14ac:dyDescent="0.3">
      <c r="A9">
        <v>10250</v>
      </c>
      <c r="B9">
        <v>65</v>
      </c>
      <c r="C9">
        <v>16.8</v>
      </c>
      <c r="D9">
        <v>15</v>
      </c>
      <c r="E9">
        <v>0.15</v>
      </c>
    </row>
    <row r="10" spans="1:5" x14ac:dyDescent="0.3">
      <c r="A10">
        <v>10251</v>
      </c>
      <c r="B10">
        <v>22</v>
      </c>
      <c r="C10">
        <v>16.8</v>
      </c>
      <c r="D10">
        <v>6</v>
      </c>
      <c r="E10">
        <v>0.05</v>
      </c>
    </row>
    <row r="11" spans="1:5" x14ac:dyDescent="0.3">
      <c r="A11">
        <v>10251</v>
      </c>
      <c r="B11">
        <v>57</v>
      </c>
      <c r="C11">
        <v>15.6</v>
      </c>
      <c r="D11">
        <v>15</v>
      </c>
      <c r="E11">
        <v>0.05</v>
      </c>
    </row>
    <row r="12" spans="1:5" x14ac:dyDescent="0.3">
      <c r="A12">
        <v>10251</v>
      </c>
      <c r="B12">
        <v>65</v>
      </c>
      <c r="C12">
        <v>16.8</v>
      </c>
      <c r="D12">
        <v>20</v>
      </c>
      <c r="E12">
        <v>0</v>
      </c>
    </row>
    <row r="13" spans="1:5" x14ac:dyDescent="0.3">
      <c r="A13">
        <v>10252</v>
      </c>
      <c r="B13">
        <v>20</v>
      </c>
      <c r="C13">
        <v>64.8</v>
      </c>
      <c r="D13">
        <v>40</v>
      </c>
      <c r="E13">
        <v>0.05</v>
      </c>
    </row>
    <row r="14" spans="1:5" x14ac:dyDescent="0.3">
      <c r="A14">
        <v>10252</v>
      </c>
      <c r="B14">
        <v>33</v>
      </c>
      <c r="C14">
        <v>2</v>
      </c>
      <c r="D14">
        <v>25</v>
      </c>
      <c r="E14">
        <v>0.05</v>
      </c>
    </row>
    <row r="15" spans="1:5" x14ac:dyDescent="0.3">
      <c r="A15">
        <v>10252</v>
      </c>
      <c r="B15">
        <v>60</v>
      </c>
      <c r="C15">
        <v>27.2</v>
      </c>
      <c r="D15">
        <v>40</v>
      </c>
      <c r="E15">
        <v>0</v>
      </c>
    </row>
    <row r="16" spans="1:5" x14ac:dyDescent="0.3">
      <c r="A16">
        <v>10253</v>
      </c>
      <c r="B16">
        <v>31</v>
      </c>
      <c r="C16">
        <v>10</v>
      </c>
      <c r="D16">
        <v>20</v>
      </c>
      <c r="E16">
        <v>0</v>
      </c>
    </row>
    <row r="17" spans="1:5" x14ac:dyDescent="0.3">
      <c r="A17">
        <v>10253</v>
      </c>
      <c r="B17">
        <v>39</v>
      </c>
      <c r="C17">
        <v>14.4</v>
      </c>
      <c r="D17">
        <v>42</v>
      </c>
      <c r="E17">
        <v>0</v>
      </c>
    </row>
    <row r="18" spans="1:5" x14ac:dyDescent="0.3">
      <c r="A18">
        <v>10253</v>
      </c>
      <c r="B18">
        <v>49</v>
      </c>
      <c r="C18">
        <v>16</v>
      </c>
      <c r="D18">
        <v>40</v>
      </c>
      <c r="E18">
        <v>0</v>
      </c>
    </row>
    <row r="19" spans="1:5" x14ac:dyDescent="0.3">
      <c r="A19">
        <v>10254</v>
      </c>
      <c r="B19">
        <v>24</v>
      </c>
      <c r="C19">
        <v>3.6</v>
      </c>
      <c r="D19">
        <v>15</v>
      </c>
      <c r="E19">
        <v>0.15</v>
      </c>
    </row>
    <row r="20" spans="1:5" x14ac:dyDescent="0.3">
      <c r="A20">
        <v>10254</v>
      </c>
      <c r="B20">
        <v>55</v>
      </c>
      <c r="C20">
        <v>19.2</v>
      </c>
      <c r="D20">
        <v>21</v>
      </c>
      <c r="E20">
        <v>0.15</v>
      </c>
    </row>
    <row r="21" spans="1:5" x14ac:dyDescent="0.3">
      <c r="A21">
        <v>10254</v>
      </c>
      <c r="B21">
        <v>74</v>
      </c>
      <c r="C21">
        <v>8</v>
      </c>
      <c r="D21">
        <v>21</v>
      </c>
      <c r="E21">
        <v>0</v>
      </c>
    </row>
    <row r="22" spans="1:5" x14ac:dyDescent="0.3">
      <c r="A22">
        <v>10255</v>
      </c>
      <c r="B22">
        <v>2</v>
      </c>
      <c r="C22">
        <v>15.2</v>
      </c>
      <c r="D22">
        <v>20</v>
      </c>
      <c r="E22">
        <v>0</v>
      </c>
    </row>
    <row r="23" spans="1:5" x14ac:dyDescent="0.3">
      <c r="A23">
        <v>10255</v>
      </c>
      <c r="B23">
        <v>16</v>
      </c>
      <c r="C23">
        <v>13.9</v>
      </c>
      <c r="D23">
        <v>35</v>
      </c>
      <c r="E23">
        <v>0</v>
      </c>
    </row>
    <row r="24" spans="1:5" x14ac:dyDescent="0.3">
      <c r="A24">
        <v>10255</v>
      </c>
      <c r="B24">
        <v>36</v>
      </c>
      <c r="C24">
        <v>15.2</v>
      </c>
      <c r="D24">
        <v>25</v>
      </c>
      <c r="E24">
        <v>0</v>
      </c>
    </row>
    <row r="25" spans="1:5" x14ac:dyDescent="0.3">
      <c r="A25">
        <v>10255</v>
      </c>
      <c r="B25">
        <v>59</v>
      </c>
      <c r="C25">
        <v>44</v>
      </c>
      <c r="D25">
        <v>30</v>
      </c>
      <c r="E25">
        <v>0</v>
      </c>
    </row>
    <row r="26" spans="1:5" x14ac:dyDescent="0.3">
      <c r="A26">
        <v>10256</v>
      </c>
      <c r="B26">
        <v>53</v>
      </c>
      <c r="C26">
        <v>26.2</v>
      </c>
      <c r="D26">
        <v>15</v>
      </c>
      <c r="E26">
        <v>0</v>
      </c>
    </row>
    <row r="27" spans="1:5" x14ac:dyDescent="0.3">
      <c r="A27">
        <v>10256</v>
      </c>
      <c r="B27">
        <v>77</v>
      </c>
      <c r="C27">
        <v>10.4</v>
      </c>
      <c r="D27">
        <v>12</v>
      </c>
      <c r="E27">
        <v>0</v>
      </c>
    </row>
    <row r="28" spans="1:5" x14ac:dyDescent="0.3">
      <c r="A28">
        <v>10257</v>
      </c>
      <c r="B28">
        <v>27</v>
      </c>
      <c r="C28">
        <v>35.1</v>
      </c>
      <c r="D28">
        <v>25</v>
      </c>
      <c r="E28">
        <v>0</v>
      </c>
    </row>
    <row r="29" spans="1:5" x14ac:dyDescent="0.3">
      <c r="A29">
        <v>10257</v>
      </c>
      <c r="B29">
        <v>39</v>
      </c>
      <c r="C29">
        <v>14.4</v>
      </c>
      <c r="D29">
        <v>6</v>
      </c>
      <c r="E29">
        <v>0</v>
      </c>
    </row>
    <row r="30" spans="1:5" x14ac:dyDescent="0.3">
      <c r="A30">
        <v>10257</v>
      </c>
      <c r="B30">
        <v>77</v>
      </c>
      <c r="C30">
        <v>10.4</v>
      </c>
      <c r="D30">
        <v>15</v>
      </c>
      <c r="E30">
        <v>0</v>
      </c>
    </row>
    <row r="31" spans="1:5" x14ac:dyDescent="0.3">
      <c r="A31">
        <v>10258</v>
      </c>
      <c r="B31">
        <v>2</v>
      </c>
      <c r="C31">
        <v>15.2</v>
      </c>
      <c r="D31">
        <v>50</v>
      </c>
      <c r="E31">
        <v>0.2</v>
      </c>
    </row>
    <row r="32" spans="1:5" x14ac:dyDescent="0.3">
      <c r="A32">
        <v>10258</v>
      </c>
      <c r="B32">
        <v>5</v>
      </c>
      <c r="C32">
        <v>17</v>
      </c>
      <c r="D32">
        <v>65</v>
      </c>
      <c r="E32">
        <v>0.2</v>
      </c>
    </row>
    <row r="33" spans="1:5" x14ac:dyDescent="0.3">
      <c r="A33">
        <v>10258</v>
      </c>
      <c r="B33">
        <v>32</v>
      </c>
      <c r="C33">
        <v>25.6</v>
      </c>
      <c r="D33">
        <v>6</v>
      </c>
      <c r="E33">
        <v>0.2</v>
      </c>
    </row>
    <row r="34" spans="1:5" x14ac:dyDescent="0.3">
      <c r="A34">
        <v>10259</v>
      </c>
      <c r="B34">
        <v>21</v>
      </c>
      <c r="C34">
        <v>8</v>
      </c>
      <c r="D34">
        <v>10</v>
      </c>
      <c r="E34">
        <v>0</v>
      </c>
    </row>
    <row r="35" spans="1:5" x14ac:dyDescent="0.3">
      <c r="A35">
        <v>10259</v>
      </c>
      <c r="B35">
        <v>37</v>
      </c>
      <c r="C35">
        <v>20.8</v>
      </c>
      <c r="D35">
        <v>1</v>
      </c>
      <c r="E35">
        <v>0</v>
      </c>
    </row>
    <row r="36" spans="1:5" x14ac:dyDescent="0.3">
      <c r="A36">
        <v>10260</v>
      </c>
      <c r="B36">
        <v>41</v>
      </c>
      <c r="C36">
        <v>7.7</v>
      </c>
      <c r="D36">
        <v>16</v>
      </c>
      <c r="E36">
        <v>0.25</v>
      </c>
    </row>
    <row r="37" spans="1:5" x14ac:dyDescent="0.3">
      <c r="A37">
        <v>10260</v>
      </c>
      <c r="B37">
        <v>57</v>
      </c>
      <c r="C37">
        <v>15.6</v>
      </c>
      <c r="D37">
        <v>50</v>
      </c>
      <c r="E37">
        <v>0</v>
      </c>
    </row>
    <row r="38" spans="1:5" x14ac:dyDescent="0.3">
      <c r="A38">
        <v>10260</v>
      </c>
      <c r="B38">
        <v>62</v>
      </c>
      <c r="C38">
        <v>39.4</v>
      </c>
      <c r="D38">
        <v>15</v>
      </c>
      <c r="E38">
        <v>0.25</v>
      </c>
    </row>
    <row r="39" spans="1:5" x14ac:dyDescent="0.3">
      <c r="A39">
        <v>10260</v>
      </c>
      <c r="B39">
        <v>70</v>
      </c>
      <c r="C39">
        <v>12</v>
      </c>
      <c r="D39">
        <v>21</v>
      </c>
      <c r="E39">
        <v>0.25</v>
      </c>
    </row>
    <row r="40" spans="1:5" x14ac:dyDescent="0.3">
      <c r="A40">
        <v>10261</v>
      </c>
      <c r="B40">
        <v>21</v>
      </c>
      <c r="C40">
        <v>8</v>
      </c>
      <c r="D40">
        <v>20</v>
      </c>
      <c r="E40">
        <v>0</v>
      </c>
    </row>
    <row r="41" spans="1:5" x14ac:dyDescent="0.3">
      <c r="A41">
        <v>10261</v>
      </c>
      <c r="B41">
        <v>35</v>
      </c>
      <c r="C41">
        <v>14.4</v>
      </c>
      <c r="D41">
        <v>20</v>
      </c>
      <c r="E41">
        <v>0</v>
      </c>
    </row>
    <row r="42" spans="1:5" x14ac:dyDescent="0.3">
      <c r="A42">
        <v>10262</v>
      </c>
      <c r="B42">
        <v>5</v>
      </c>
      <c r="C42">
        <v>17</v>
      </c>
      <c r="D42">
        <v>12</v>
      </c>
      <c r="E42">
        <v>0.2</v>
      </c>
    </row>
    <row r="43" spans="1:5" x14ac:dyDescent="0.3">
      <c r="A43">
        <v>10262</v>
      </c>
      <c r="B43">
        <v>7</v>
      </c>
      <c r="C43">
        <v>24</v>
      </c>
      <c r="D43">
        <v>15</v>
      </c>
      <c r="E43">
        <v>0</v>
      </c>
    </row>
    <row r="44" spans="1:5" x14ac:dyDescent="0.3">
      <c r="A44">
        <v>10262</v>
      </c>
      <c r="B44">
        <v>56</v>
      </c>
      <c r="C44">
        <v>30.4</v>
      </c>
      <c r="D44">
        <v>2</v>
      </c>
      <c r="E44">
        <v>0</v>
      </c>
    </row>
    <row r="45" spans="1:5" x14ac:dyDescent="0.3">
      <c r="A45">
        <v>10263</v>
      </c>
      <c r="B45">
        <v>16</v>
      </c>
      <c r="C45">
        <v>13.9</v>
      </c>
      <c r="D45">
        <v>60</v>
      </c>
      <c r="E45">
        <v>0.25</v>
      </c>
    </row>
    <row r="46" spans="1:5" x14ac:dyDescent="0.3">
      <c r="A46">
        <v>10263</v>
      </c>
      <c r="B46">
        <v>24</v>
      </c>
      <c r="C46">
        <v>3.6</v>
      </c>
      <c r="D46">
        <v>28</v>
      </c>
      <c r="E46">
        <v>0</v>
      </c>
    </row>
    <row r="47" spans="1:5" x14ac:dyDescent="0.3">
      <c r="A47">
        <v>10263</v>
      </c>
      <c r="B47">
        <v>30</v>
      </c>
      <c r="C47">
        <v>20.7</v>
      </c>
      <c r="D47">
        <v>60</v>
      </c>
      <c r="E47">
        <v>0.25</v>
      </c>
    </row>
    <row r="48" spans="1:5" x14ac:dyDescent="0.3">
      <c r="A48">
        <v>10263</v>
      </c>
      <c r="B48">
        <v>74</v>
      </c>
      <c r="C48">
        <v>8</v>
      </c>
      <c r="D48">
        <v>36</v>
      </c>
      <c r="E48">
        <v>0.25</v>
      </c>
    </row>
    <row r="49" spans="1:5" x14ac:dyDescent="0.3">
      <c r="A49">
        <v>10264</v>
      </c>
      <c r="B49">
        <v>2</v>
      </c>
      <c r="C49">
        <v>15.2</v>
      </c>
      <c r="D49">
        <v>35</v>
      </c>
      <c r="E49">
        <v>0</v>
      </c>
    </row>
    <row r="50" spans="1:5" x14ac:dyDescent="0.3">
      <c r="A50">
        <v>10264</v>
      </c>
      <c r="B50">
        <v>41</v>
      </c>
      <c r="C50">
        <v>7.7</v>
      </c>
      <c r="D50">
        <v>25</v>
      </c>
      <c r="E50">
        <v>0.15</v>
      </c>
    </row>
    <row r="51" spans="1:5" x14ac:dyDescent="0.3">
      <c r="A51">
        <v>10265</v>
      </c>
      <c r="B51">
        <v>17</v>
      </c>
      <c r="C51">
        <v>31.2</v>
      </c>
      <c r="D51">
        <v>30</v>
      </c>
      <c r="E51">
        <v>0</v>
      </c>
    </row>
    <row r="52" spans="1:5" x14ac:dyDescent="0.3">
      <c r="A52">
        <v>10265</v>
      </c>
      <c r="B52">
        <v>70</v>
      </c>
      <c r="C52">
        <v>12</v>
      </c>
      <c r="D52">
        <v>20</v>
      </c>
      <c r="E52">
        <v>0</v>
      </c>
    </row>
    <row r="53" spans="1:5" x14ac:dyDescent="0.3">
      <c r="A53">
        <v>10266</v>
      </c>
      <c r="B53">
        <v>12</v>
      </c>
      <c r="C53">
        <v>30.4</v>
      </c>
      <c r="D53">
        <v>12</v>
      </c>
      <c r="E53">
        <v>0.05</v>
      </c>
    </row>
    <row r="54" spans="1:5" x14ac:dyDescent="0.3">
      <c r="A54">
        <v>10267</v>
      </c>
      <c r="B54">
        <v>40</v>
      </c>
      <c r="C54">
        <v>14.7</v>
      </c>
      <c r="D54">
        <v>50</v>
      </c>
      <c r="E54">
        <v>0</v>
      </c>
    </row>
    <row r="55" spans="1:5" x14ac:dyDescent="0.3">
      <c r="A55">
        <v>10267</v>
      </c>
      <c r="B55">
        <v>59</v>
      </c>
      <c r="C55">
        <v>44</v>
      </c>
      <c r="D55">
        <v>70</v>
      </c>
      <c r="E55">
        <v>0.15</v>
      </c>
    </row>
    <row r="56" spans="1:5" x14ac:dyDescent="0.3">
      <c r="A56">
        <v>10267</v>
      </c>
      <c r="B56">
        <v>76</v>
      </c>
      <c r="C56">
        <v>14.4</v>
      </c>
      <c r="D56">
        <v>15</v>
      </c>
      <c r="E56">
        <v>0.15</v>
      </c>
    </row>
    <row r="57" spans="1:5" x14ac:dyDescent="0.3">
      <c r="A57">
        <v>10268</v>
      </c>
      <c r="B57">
        <v>29</v>
      </c>
      <c r="C57">
        <v>99</v>
      </c>
      <c r="D57">
        <v>10</v>
      </c>
      <c r="E57">
        <v>0</v>
      </c>
    </row>
    <row r="58" spans="1:5" x14ac:dyDescent="0.3">
      <c r="A58">
        <v>10268</v>
      </c>
      <c r="B58">
        <v>72</v>
      </c>
      <c r="C58">
        <v>27.8</v>
      </c>
      <c r="D58">
        <v>4</v>
      </c>
      <c r="E58">
        <v>0</v>
      </c>
    </row>
    <row r="59" spans="1:5" x14ac:dyDescent="0.3">
      <c r="A59">
        <v>10269</v>
      </c>
      <c r="B59">
        <v>33</v>
      </c>
      <c r="C59">
        <v>2</v>
      </c>
      <c r="D59">
        <v>60</v>
      </c>
      <c r="E59">
        <v>0.05</v>
      </c>
    </row>
    <row r="60" spans="1:5" x14ac:dyDescent="0.3">
      <c r="A60">
        <v>10269</v>
      </c>
      <c r="B60">
        <v>72</v>
      </c>
      <c r="C60">
        <v>27.8</v>
      </c>
      <c r="D60">
        <v>20</v>
      </c>
      <c r="E60">
        <v>0.05</v>
      </c>
    </row>
    <row r="61" spans="1:5" x14ac:dyDescent="0.3">
      <c r="A61">
        <v>10270</v>
      </c>
      <c r="B61">
        <v>36</v>
      </c>
      <c r="C61">
        <v>15.2</v>
      </c>
      <c r="D61">
        <v>30</v>
      </c>
      <c r="E61">
        <v>0</v>
      </c>
    </row>
    <row r="62" spans="1:5" x14ac:dyDescent="0.3">
      <c r="A62">
        <v>10270</v>
      </c>
      <c r="B62">
        <v>43</v>
      </c>
      <c r="C62">
        <v>36.799999999999997</v>
      </c>
      <c r="D62">
        <v>25</v>
      </c>
      <c r="E62">
        <v>0</v>
      </c>
    </row>
    <row r="63" spans="1:5" x14ac:dyDescent="0.3">
      <c r="A63">
        <v>10271</v>
      </c>
      <c r="B63">
        <v>33</v>
      </c>
      <c r="C63">
        <v>2</v>
      </c>
      <c r="D63">
        <v>24</v>
      </c>
      <c r="E63">
        <v>0</v>
      </c>
    </row>
    <row r="64" spans="1:5" x14ac:dyDescent="0.3">
      <c r="A64">
        <v>10272</v>
      </c>
      <c r="B64">
        <v>20</v>
      </c>
      <c r="C64">
        <v>64.8</v>
      </c>
      <c r="D64">
        <v>6</v>
      </c>
      <c r="E64">
        <v>0</v>
      </c>
    </row>
    <row r="65" spans="1:5" x14ac:dyDescent="0.3">
      <c r="A65">
        <v>10272</v>
      </c>
      <c r="B65">
        <v>31</v>
      </c>
      <c r="C65">
        <v>10</v>
      </c>
      <c r="D65">
        <v>40</v>
      </c>
      <c r="E65">
        <v>0</v>
      </c>
    </row>
    <row r="66" spans="1:5" x14ac:dyDescent="0.3">
      <c r="A66">
        <v>10272</v>
      </c>
      <c r="B66">
        <v>72</v>
      </c>
      <c r="C66">
        <v>27.8</v>
      </c>
      <c r="D66">
        <v>24</v>
      </c>
      <c r="E66">
        <v>0</v>
      </c>
    </row>
    <row r="67" spans="1:5" x14ac:dyDescent="0.3">
      <c r="A67">
        <v>10273</v>
      </c>
      <c r="B67">
        <v>10</v>
      </c>
      <c r="C67">
        <v>24.8</v>
      </c>
      <c r="D67">
        <v>24</v>
      </c>
      <c r="E67">
        <v>0.05</v>
      </c>
    </row>
    <row r="68" spans="1:5" x14ac:dyDescent="0.3">
      <c r="A68">
        <v>10273</v>
      </c>
      <c r="B68">
        <v>31</v>
      </c>
      <c r="C68">
        <v>10</v>
      </c>
      <c r="D68">
        <v>15</v>
      </c>
      <c r="E68">
        <v>0.05</v>
      </c>
    </row>
    <row r="69" spans="1:5" x14ac:dyDescent="0.3">
      <c r="A69">
        <v>10273</v>
      </c>
      <c r="B69">
        <v>33</v>
      </c>
      <c r="C69">
        <v>2</v>
      </c>
      <c r="D69">
        <v>20</v>
      </c>
      <c r="E69">
        <v>0</v>
      </c>
    </row>
    <row r="70" spans="1:5" x14ac:dyDescent="0.3">
      <c r="A70">
        <v>10273</v>
      </c>
      <c r="B70">
        <v>40</v>
      </c>
      <c r="C70">
        <v>14.7</v>
      </c>
      <c r="D70">
        <v>60</v>
      </c>
      <c r="E70">
        <v>0.05</v>
      </c>
    </row>
    <row r="71" spans="1:5" x14ac:dyDescent="0.3">
      <c r="A71">
        <v>10273</v>
      </c>
      <c r="B71">
        <v>76</v>
      </c>
      <c r="C71">
        <v>14.4</v>
      </c>
      <c r="D71">
        <v>33</v>
      </c>
      <c r="E71">
        <v>0.05</v>
      </c>
    </row>
    <row r="72" spans="1:5" x14ac:dyDescent="0.3">
      <c r="A72">
        <v>10274</v>
      </c>
      <c r="B72">
        <v>71</v>
      </c>
      <c r="C72">
        <v>17.2</v>
      </c>
      <c r="D72">
        <v>20</v>
      </c>
      <c r="E72">
        <v>0</v>
      </c>
    </row>
    <row r="73" spans="1:5" x14ac:dyDescent="0.3">
      <c r="A73">
        <v>10274</v>
      </c>
      <c r="B73">
        <v>72</v>
      </c>
      <c r="C73">
        <v>27.8</v>
      </c>
      <c r="D73">
        <v>7</v>
      </c>
      <c r="E73">
        <v>0</v>
      </c>
    </row>
    <row r="74" spans="1:5" x14ac:dyDescent="0.3">
      <c r="A74">
        <v>10275</v>
      </c>
      <c r="B74">
        <v>24</v>
      </c>
      <c r="C74">
        <v>3.6</v>
      </c>
      <c r="D74">
        <v>12</v>
      </c>
      <c r="E74">
        <v>0.05</v>
      </c>
    </row>
    <row r="75" spans="1:5" x14ac:dyDescent="0.3">
      <c r="A75">
        <v>10275</v>
      </c>
      <c r="B75">
        <v>59</v>
      </c>
      <c r="C75">
        <v>44</v>
      </c>
      <c r="D75">
        <v>6</v>
      </c>
      <c r="E75">
        <v>0.05</v>
      </c>
    </row>
    <row r="76" spans="1:5" x14ac:dyDescent="0.3">
      <c r="A76">
        <v>10276</v>
      </c>
      <c r="B76">
        <v>10</v>
      </c>
      <c r="C76">
        <v>24.8</v>
      </c>
      <c r="D76">
        <v>15</v>
      </c>
      <c r="E76">
        <v>0</v>
      </c>
    </row>
    <row r="77" spans="1:5" x14ac:dyDescent="0.3">
      <c r="A77">
        <v>10276</v>
      </c>
      <c r="B77">
        <v>13</v>
      </c>
      <c r="C77">
        <v>4.8</v>
      </c>
      <c r="D77">
        <v>10</v>
      </c>
      <c r="E77">
        <v>0</v>
      </c>
    </row>
    <row r="78" spans="1:5" x14ac:dyDescent="0.3">
      <c r="A78">
        <v>10277</v>
      </c>
      <c r="B78">
        <v>28</v>
      </c>
      <c r="C78">
        <v>36.4</v>
      </c>
      <c r="D78">
        <v>20</v>
      </c>
      <c r="E78">
        <v>0</v>
      </c>
    </row>
    <row r="79" spans="1:5" x14ac:dyDescent="0.3">
      <c r="A79">
        <v>10277</v>
      </c>
      <c r="B79">
        <v>62</v>
      </c>
      <c r="C79">
        <v>39.4</v>
      </c>
      <c r="D79">
        <v>12</v>
      </c>
      <c r="E79">
        <v>0</v>
      </c>
    </row>
    <row r="80" spans="1:5" x14ac:dyDescent="0.3">
      <c r="A80">
        <v>10278</v>
      </c>
      <c r="B80">
        <v>44</v>
      </c>
      <c r="C80">
        <v>15.5</v>
      </c>
      <c r="D80">
        <v>16</v>
      </c>
      <c r="E80">
        <v>0</v>
      </c>
    </row>
    <row r="81" spans="1:5" x14ac:dyDescent="0.3">
      <c r="A81">
        <v>10278</v>
      </c>
      <c r="B81">
        <v>59</v>
      </c>
      <c r="C81">
        <v>44</v>
      </c>
      <c r="D81">
        <v>15</v>
      </c>
      <c r="E81">
        <v>0</v>
      </c>
    </row>
    <row r="82" spans="1:5" x14ac:dyDescent="0.3">
      <c r="A82">
        <v>10278</v>
      </c>
      <c r="B82">
        <v>63</v>
      </c>
      <c r="C82">
        <v>35.1</v>
      </c>
      <c r="D82">
        <v>8</v>
      </c>
      <c r="E82">
        <v>0</v>
      </c>
    </row>
    <row r="83" spans="1:5" x14ac:dyDescent="0.3">
      <c r="A83">
        <v>10278</v>
      </c>
      <c r="B83">
        <v>73</v>
      </c>
      <c r="C83">
        <v>12</v>
      </c>
      <c r="D83">
        <v>25</v>
      </c>
      <c r="E83">
        <v>0</v>
      </c>
    </row>
    <row r="84" spans="1:5" x14ac:dyDescent="0.3">
      <c r="A84">
        <v>10279</v>
      </c>
      <c r="B84">
        <v>17</v>
      </c>
      <c r="C84">
        <v>31.2</v>
      </c>
      <c r="D84">
        <v>15</v>
      </c>
      <c r="E84">
        <v>0.25</v>
      </c>
    </row>
    <row r="85" spans="1:5" x14ac:dyDescent="0.3">
      <c r="A85">
        <v>10280</v>
      </c>
      <c r="B85">
        <v>24</v>
      </c>
      <c r="C85">
        <v>3.6</v>
      </c>
      <c r="D85">
        <v>12</v>
      </c>
      <c r="E85">
        <v>0</v>
      </c>
    </row>
    <row r="86" spans="1:5" x14ac:dyDescent="0.3">
      <c r="A86">
        <v>10280</v>
      </c>
      <c r="B86">
        <v>55</v>
      </c>
      <c r="C86">
        <v>19.2</v>
      </c>
      <c r="D86">
        <v>20</v>
      </c>
      <c r="E86">
        <v>0</v>
      </c>
    </row>
    <row r="87" spans="1:5" x14ac:dyDescent="0.3">
      <c r="A87">
        <v>10280</v>
      </c>
      <c r="B87">
        <v>75</v>
      </c>
      <c r="C87">
        <v>6.2</v>
      </c>
      <c r="D87">
        <v>30</v>
      </c>
      <c r="E87">
        <v>0</v>
      </c>
    </row>
    <row r="88" spans="1:5" x14ac:dyDescent="0.3">
      <c r="A88">
        <v>10281</v>
      </c>
      <c r="B88">
        <v>19</v>
      </c>
      <c r="C88">
        <v>7.3</v>
      </c>
      <c r="D88">
        <v>1</v>
      </c>
      <c r="E88">
        <v>0</v>
      </c>
    </row>
    <row r="89" spans="1:5" x14ac:dyDescent="0.3">
      <c r="A89">
        <v>10281</v>
      </c>
      <c r="B89">
        <v>24</v>
      </c>
      <c r="C89">
        <v>3.6</v>
      </c>
      <c r="D89">
        <v>6</v>
      </c>
      <c r="E89">
        <v>0</v>
      </c>
    </row>
    <row r="90" spans="1:5" x14ac:dyDescent="0.3">
      <c r="A90">
        <v>10281</v>
      </c>
      <c r="B90">
        <v>35</v>
      </c>
      <c r="C90">
        <v>14.4</v>
      </c>
      <c r="D90">
        <v>4</v>
      </c>
      <c r="E90">
        <v>0</v>
      </c>
    </row>
    <row r="91" spans="1:5" x14ac:dyDescent="0.3">
      <c r="A91">
        <v>10282</v>
      </c>
      <c r="B91">
        <v>30</v>
      </c>
      <c r="C91">
        <v>20.7</v>
      </c>
      <c r="D91">
        <v>6</v>
      </c>
      <c r="E91">
        <v>0</v>
      </c>
    </row>
    <row r="92" spans="1:5" x14ac:dyDescent="0.3">
      <c r="A92">
        <v>10282</v>
      </c>
      <c r="B92">
        <v>57</v>
      </c>
      <c r="C92">
        <v>15.6</v>
      </c>
      <c r="D92">
        <v>2</v>
      </c>
      <c r="E92">
        <v>0</v>
      </c>
    </row>
    <row r="93" spans="1:5" x14ac:dyDescent="0.3">
      <c r="A93">
        <v>10283</v>
      </c>
      <c r="B93">
        <v>15</v>
      </c>
      <c r="C93">
        <v>12.4</v>
      </c>
      <c r="D93">
        <v>20</v>
      </c>
      <c r="E93">
        <v>0</v>
      </c>
    </row>
    <row r="94" spans="1:5" x14ac:dyDescent="0.3">
      <c r="A94">
        <v>10283</v>
      </c>
      <c r="B94">
        <v>19</v>
      </c>
      <c r="C94">
        <v>7.3</v>
      </c>
      <c r="D94">
        <v>18</v>
      </c>
      <c r="E94">
        <v>0</v>
      </c>
    </row>
    <row r="95" spans="1:5" x14ac:dyDescent="0.3">
      <c r="A95">
        <v>10283</v>
      </c>
      <c r="B95">
        <v>60</v>
      </c>
      <c r="C95">
        <v>27.2</v>
      </c>
      <c r="D95">
        <v>35</v>
      </c>
      <c r="E95">
        <v>0</v>
      </c>
    </row>
    <row r="96" spans="1:5" x14ac:dyDescent="0.3">
      <c r="A96">
        <v>10283</v>
      </c>
      <c r="B96">
        <v>72</v>
      </c>
      <c r="C96">
        <v>27.8</v>
      </c>
      <c r="D96">
        <v>3</v>
      </c>
      <c r="E96">
        <v>0</v>
      </c>
    </row>
    <row r="97" spans="1:5" x14ac:dyDescent="0.3">
      <c r="A97">
        <v>10284</v>
      </c>
      <c r="B97">
        <v>27</v>
      </c>
      <c r="C97">
        <v>35.1</v>
      </c>
      <c r="D97">
        <v>15</v>
      </c>
      <c r="E97">
        <v>0.25</v>
      </c>
    </row>
    <row r="98" spans="1:5" x14ac:dyDescent="0.3">
      <c r="A98">
        <v>10284</v>
      </c>
      <c r="B98">
        <v>44</v>
      </c>
      <c r="C98">
        <v>15.5</v>
      </c>
      <c r="D98">
        <v>21</v>
      </c>
      <c r="E98">
        <v>0</v>
      </c>
    </row>
    <row r="99" spans="1:5" x14ac:dyDescent="0.3">
      <c r="A99">
        <v>10284</v>
      </c>
      <c r="B99">
        <v>60</v>
      </c>
      <c r="C99">
        <v>27.2</v>
      </c>
      <c r="D99">
        <v>20</v>
      </c>
      <c r="E99">
        <v>0.25</v>
      </c>
    </row>
    <row r="100" spans="1:5" x14ac:dyDescent="0.3">
      <c r="A100">
        <v>10284</v>
      </c>
      <c r="B100">
        <v>67</v>
      </c>
      <c r="C100">
        <v>11.2</v>
      </c>
      <c r="D100">
        <v>5</v>
      </c>
      <c r="E100">
        <v>0.25</v>
      </c>
    </row>
    <row r="101" spans="1:5" x14ac:dyDescent="0.3">
      <c r="A101">
        <v>10285</v>
      </c>
      <c r="B101">
        <v>1</v>
      </c>
      <c r="C101">
        <v>14.4</v>
      </c>
      <c r="D101">
        <v>45</v>
      </c>
      <c r="E101">
        <v>0.2</v>
      </c>
    </row>
    <row r="102" spans="1:5" x14ac:dyDescent="0.3">
      <c r="A102">
        <v>10285</v>
      </c>
      <c r="B102">
        <v>40</v>
      </c>
      <c r="C102">
        <v>14.7</v>
      </c>
      <c r="D102">
        <v>40</v>
      </c>
      <c r="E102">
        <v>0.2</v>
      </c>
    </row>
    <row r="103" spans="1:5" x14ac:dyDescent="0.3">
      <c r="A103">
        <v>10285</v>
      </c>
      <c r="B103">
        <v>53</v>
      </c>
      <c r="C103">
        <v>26.2</v>
      </c>
      <c r="D103">
        <v>36</v>
      </c>
      <c r="E103">
        <v>0.2</v>
      </c>
    </row>
    <row r="104" spans="1:5" x14ac:dyDescent="0.3">
      <c r="A104">
        <v>10286</v>
      </c>
      <c r="B104">
        <v>35</v>
      </c>
      <c r="C104">
        <v>14.4</v>
      </c>
      <c r="D104">
        <v>100</v>
      </c>
      <c r="E104">
        <v>0</v>
      </c>
    </row>
    <row r="105" spans="1:5" x14ac:dyDescent="0.3">
      <c r="A105">
        <v>10286</v>
      </c>
      <c r="B105">
        <v>62</v>
      </c>
      <c r="C105">
        <v>39.4</v>
      </c>
      <c r="D105">
        <v>40</v>
      </c>
      <c r="E105">
        <v>0</v>
      </c>
    </row>
    <row r="106" spans="1:5" x14ac:dyDescent="0.3">
      <c r="A106">
        <v>10287</v>
      </c>
      <c r="B106">
        <v>16</v>
      </c>
      <c r="C106">
        <v>13.9</v>
      </c>
      <c r="D106">
        <v>40</v>
      </c>
      <c r="E106">
        <v>0.15</v>
      </c>
    </row>
    <row r="107" spans="1:5" x14ac:dyDescent="0.3">
      <c r="A107">
        <v>10287</v>
      </c>
      <c r="B107">
        <v>34</v>
      </c>
      <c r="C107">
        <v>11.2</v>
      </c>
      <c r="D107">
        <v>20</v>
      </c>
      <c r="E107">
        <v>0</v>
      </c>
    </row>
    <row r="108" spans="1:5" x14ac:dyDescent="0.3">
      <c r="A108">
        <v>10287</v>
      </c>
      <c r="B108">
        <v>46</v>
      </c>
      <c r="C108">
        <v>9.6</v>
      </c>
      <c r="D108">
        <v>15</v>
      </c>
      <c r="E108">
        <v>0.15</v>
      </c>
    </row>
    <row r="109" spans="1:5" x14ac:dyDescent="0.3">
      <c r="A109">
        <v>10288</v>
      </c>
      <c r="B109">
        <v>54</v>
      </c>
      <c r="C109">
        <v>5.9</v>
      </c>
      <c r="D109">
        <v>10</v>
      </c>
      <c r="E109">
        <v>0.1</v>
      </c>
    </row>
    <row r="110" spans="1:5" x14ac:dyDescent="0.3">
      <c r="A110">
        <v>10288</v>
      </c>
      <c r="B110">
        <v>68</v>
      </c>
      <c r="C110">
        <v>10</v>
      </c>
      <c r="D110">
        <v>3</v>
      </c>
      <c r="E110">
        <v>0.1</v>
      </c>
    </row>
    <row r="111" spans="1:5" x14ac:dyDescent="0.3">
      <c r="A111">
        <v>10289</v>
      </c>
      <c r="B111">
        <v>3</v>
      </c>
      <c r="C111">
        <v>8</v>
      </c>
      <c r="D111">
        <v>30</v>
      </c>
      <c r="E111">
        <v>0</v>
      </c>
    </row>
    <row r="112" spans="1:5" x14ac:dyDescent="0.3">
      <c r="A112">
        <v>10289</v>
      </c>
      <c r="B112">
        <v>64</v>
      </c>
      <c r="C112">
        <v>26.6</v>
      </c>
      <c r="D112">
        <v>9</v>
      </c>
      <c r="E112">
        <v>0</v>
      </c>
    </row>
    <row r="113" spans="1:5" x14ac:dyDescent="0.3">
      <c r="A113">
        <v>10290</v>
      </c>
      <c r="B113">
        <v>5</v>
      </c>
      <c r="C113">
        <v>17</v>
      </c>
      <c r="D113">
        <v>20</v>
      </c>
      <c r="E113">
        <v>0</v>
      </c>
    </row>
    <row r="114" spans="1:5" x14ac:dyDescent="0.3">
      <c r="A114">
        <v>10290</v>
      </c>
      <c r="B114">
        <v>29</v>
      </c>
      <c r="C114">
        <v>99</v>
      </c>
      <c r="D114">
        <v>15</v>
      </c>
      <c r="E114">
        <v>0</v>
      </c>
    </row>
    <row r="115" spans="1:5" x14ac:dyDescent="0.3">
      <c r="A115">
        <v>10290</v>
      </c>
      <c r="B115">
        <v>49</v>
      </c>
      <c r="C115">
        <v>16</v>
      </c>
      <c r="D115">
        <v>15</v>
      </c>
      <c r="E115">
        <v>0</v>
      </c>
    </row>
    <row r="116" spans="1:5" x14ac:dyDescent="0.3">
      <c r="A116">
        <v>10290</v>
      </c>
      <c r="B116">
        <v>77</v>
      </c>
      <c r="C116">
        <v>10.4</v>
      </c>
      <c r="D116">
        <v>10</v>
      </c>
      <c r="E116">
        <v>0</v>
      </c>
    </row>
    <row r="117" spans="1:5" x14ac:dyDescent="0.3">
      <c r="A117">
        <v>10291</v>
      </c>
      <c r="B117">
        <v>13</v>
      </c>
      <c r="C117">
        <v>4.8</v>
      </c>
      <c r="D117">
        <v>20</v>
      </c>
      <c r="E117">
        <v>0.1</v>
      </c>
    </row>
    <row r="118" spans="1:5" x14ac:dyDescent="0.3">
      <c r="A118">
        <v>10291</v>
      </c>
      <c r="B118">
        <v>44</v>
      </c>
      <c r="C118">
        <v>15.5</v>
      </c>
      <c r="D118">
        <v>24</v>
      </c>
      <c r="E118">
        <v>0.1</v>
      </c>
    </row>
    <row r="119" spans="1:5" x14ac:dyDescent="0.3">
      <c r="A119">
        <v>10291</v>
      </c>
      <c r="B119">
        <v>51</v>
      </c>
      <c r="C119">
        <v>42.4</v>
      </c>
      <c r="D119">
        <v>2</v>
      </c>
      <c r="E119">
        <v>0.1</v>
      </c>
    </row>
    <row r="120" spans="1:5" x14ac:dyDescent="0.3">
      <c r="A120">
        <v>10292</v>
      </c>
      <c r="B120">
        <v>20</v>
      </c>
      <c r="C120">
        <v>64.8</v>
      </c>
      <c r="D120">
        <v>20</v>
      </c>
      <c r="E120">
        <v>0</v>
      </c>
    </row>
    <row r="121" spans="1:5" x14ac:dyDescent="0.3">
      <c r="A121">
        <v>10293</v>
      </c>
      <c r="B121">
        <v>18</v>
      </c>
      <c r="C121">
        <v>50</v>
      </c>
      <c r="D121">
        <v>12</v>
      </c>
      <c r="E121">
        <v>0</v>
      </c>
    </row>
    <row r="122" spans="1:5" x14ac:dyDescent="0.3">
      <c r="A122">
        <v>10293</v>
      </c>
      <c r="B122">
        <v>24</v>
      </c>
      <c r="C122">
        <v>3.6</v>
      </c>
      <c r="D122">
        <v>10</v>
      </c>
      <c r="E122">
        <v>0</v>
      </c>
    </row>
    <row r="123" spans="1:5" x14ac:dyDescent="0.3">
      <c r="A123">
        <v>10293</v>
      </c>
      <c r="B123">
        <v>63</v>
      </c>
      <c r="C123">
        <v>35.1</v>
      </c>
      <c r="D123">
        <v>5</v>
      </c>
      <c r="E123">
        <v>0</v>
      </c>
    </row>
    <row r="124" spans="1:5" x14ac:dyDescent="0.3">
      <c r="A124">
        <v>10293</v>
      </c>
      <c r="B124">
        <v>75</v>
      </c>
      <c r="C124">
        <v>6.2</v>
      </c>
      <c r="D124">
        <v>6</v>
      </c>
      <c r="E124">
        <v>0</v>
      </c>
    </row>
    <row r="125" spans="1:5" x14ac:dyDescent="0.3">
      <c r="A125">
        <v>10294</v>
      </c>
      <c r="B125">
        <v>1</v>
      </c>
      <c r="C125">
        <v>14.4</v>
      </c>
      <c r="D125">
        <v>18</v>
      </c>
      <c r="E125">
        <v>0</v>
      </c>
    </row>
    <row r="126" spans="1:5" x14ac:dyDescent="0.3">
      <c r="A126">
        <v>10294</v>
      </c>
      <c r="B126">
        <v>17</v>
      </c>
      <c r="C126">
        <v>31.2</v>
      </c>
      <c r="D126">
        <v>15</v>
      </c>
      <c r="E126">
        <v>0</v>
      </c>
    </row>
    <row r="127" spans="1:5" x14ac:dyDescent="0.3">
      <c r="A127">
        <v>10294</v>
      </c>
      <c r="B127">
        <v>43</v>
      </c>
      <c r="C127">
        <v>36.799999999999997</v>
      </c>
      <c r="D127">
        <v>15</v>
      </c>
      <c r="E127">
        <v>0</v>
      </c>
    </row>
    <row r="128" spans="1:5" x14ac:dyDescent="0.3">
      <c r="A128">
        <v>10294</v>
      </c>
      <c r="B128">
        <v>60</v>
      </c>
      <c r="C128">
        <v>27.2</v>
      </c>
      <c r="D128">
        <v>21</v>
      </c>
      <c r="E128">
        <v>0</v>
      </c>
    </row>
    <row r="129" spans="1:5" x14ac:dyDescent="0.3">
      <c r="A129">
        <v>10294</v>
      </c>
      <c r="B129">
        <v>75</v>
      </c>
      <c r="C129">
        <v>6.2</v>
      </c>
      <c r="D129">
        <v>6</v>
      </c>
      <c r="E129">
        <v>0</v>
      </c>
    </row>
    <row r="130" spans="1:5" x14ac:dyDescent="0.3">
      <c r="A130">
        <v>10295</v>
      </c>
      <c r="B130">
        <v>56</v>
      </c>
      <c r="C130">
        <v>30.4</v>
      </c>
      <c r="D130">
        <v>4</v>
      </c>
      <c r="E130">
        <v>0</v>
      </c>
    </row>
    <row r="131" spans="1:5" x14ac:dyDescent="0.3">
      <c r="A131">
        <v>10296</v>
      </c>
      <c r="B131">
        <v>11</v>
      </c>
      <c r="C131">
        <v>16.8</v>
      </c>
      <c r="D131">
        <v>12</v>
      </c>
      <c r="E131">
        <v>0</v>
      </c>
    </row>
    <row r="132" spans="1:5" x14ac:dyDescent="0.3">
      <c r="A132">
        <v>10296</v>
      </c>
      <c r="B132">
        <v>16</v>
      </c>
      <c r="C132">
        <v>13.9</v>
      </c>
      <c r="D132">
        <v>30</v>
      </c>
      <c r="E132">
        <v>0</v>
      </c>
    </row>
    <row r="133" spans="1:5" x14ac:dyDescent="0.3">
      <c r="A133">
        <v>10296</v>
      </c>
      <c r="B133">
        <v>69</v>
      </c>
      <c r="C133">
        <v>28.8</v>
      </c>
      <c r="D133">
        <v>15</v>
      </c>
      <c r="E133">
        <v>0</v>
      </c>
    </row>
    <row r="134" spans="1:5" x14ac:dyDescent="0.3">
      <c r="A134">
        <v>10297</v>
      </c>
      <c r="B134">
        <v>39</v>
      </c>
      <c r="C134">
        <v>14.4</v>
      </c>
      <c r="D134">
        <v>60</v>
      </c>
      <c r="E134">
        <v>0</v>
      </c>
    </row>
    <row r="135" spans="1:5" x14ac:dyDescent="0.3">
      <c r="A135">
        <v>10297</v>
      </c>
      <c r="B135">
        <v>72</v>
      </c>
      <c r="C135">
        <v>27.8</v>
      </c>
      <c r="D135">
        <v>20</v>
      </c>
      <c r="E135">
        <v>0</v>
      </c>
    </row>
    <row r="136" spans="1:5" x14ac:dyDescent="0.3">
      <c r="A136">
        <v>10298</v>
      </c>
      <c r="B136">
        <v>2</v>
      </c>
      <c r="C136">
        <v>15.2</v>
      </c>
      <c r="D136">
        <v>40</v>
      </c>
      <c r="E136">
        <v>0</v>
      </c>
    </row>
    <row r="137" spans="1:5" x14ac:dyDescent="0.3">
      <c r="A137">
        <v>10298</v>
      </c>
      <c r="B137">
        <v>36</v>
      </c>
      <c r="C137">
        <v>15.2</v>
      </c>
      <c r="D137">
        <v>40</v>
      </c>
      <c r="E137">
        <v>0.25</v>
      </c>
    </row>
    <row r="138" spans="1:5" x14ac:dyDescent="0.3">
      <c r="A138">
        <v>10298</v>
      </c>
      <c r="B138">
        <v>59</v>
      </c>
      <c r="C138">
        <v>44</v>
      </c>
      <c r="D138">
        <v>30</v>
      </c>
      <c r="E138">
        <v>0.25</v>
      </c>
    </row>
    <row r="139" spans="1:5" x14ac:dyDescent="0.3">
      <c r="A139">
        <v>10298</v>
      </c>
      <c r="B139">
        <v>62</v>
      </c>
      <c r="C139">
        <v>39.4</v>
      </c>
      <c r="D139">
        <v>15</v>
      </c>
      <c r="E139">
        <v>0</v>
      </c>
    </row>
    <row r="140" spans="1:5" x14ac:dyDescent="0.3">
      <c r="A140">
        <v>10299</v>
      </c>
      <c r="B140">
        <v>19</v>
      </c>
      <c r="C140">
        <v>7.3</v>
      </c>
      <c r="D140">
        <v>15</v>
      </c>
      <c r="E140">
        <v>0</v>
      </c>
    </row>
    <row r="141" spans="1:5" x14ac:dyDescent="0.3">
      <c r="A141">
        <v>10299</v>
      </c>
      <c r="B141">
        <v>70</v>
      </c>
      <c r="C141">
        <v>12</v>
      </c>
      <c r="D141">
        <v>20</v>
      </c>
      <c r="E141">
        <v>0</v>
      </c>
    </row>
    <row r="142" spans="1:5" x14ac:dyDescent="0.3">
      <c r="A142">
        <v>10300</v>
      </c>
      <c r="B142">
        <v>66</v>
      </c>
      <c r="C142">
        <v>13.6</v>
      </c>
      <c r="D142">
        <v>30</v>
      </c>
      <c r="E142">
        <v>0</v>
      </c>
    </row>
    <row r="143" spans="1:5" x14ac:dyDescent="0.3">
      <c r="A143">
        <v>10300</v>
      </c>
      <c r="B143">
        <v>68</v>
      </c>
      <c r="C143">
        <v>10</v>
      </c>
      <c r="D143">
        <v>20</v>
      </c>
      <c r="E143">
        <v>0</v>
      </c>
    </row>
    <row r="144" spans="1:5" x14ac:dyDescent="0.3">
      <c r="A144">
        <v>10301</v>
      </c>
      <c r="B144">
        <v>40</v>
      </c>
      <c r="C144">
        <v>14.7</v>
      </c>
      <c r="D144">
        <v>10</v>
      </c>
      <c r="E144">
        <v>0</v>
      </c>
    </row>
    <row r="145" spans="1:5" x14ac:dyDescent="0.3">
      <c r="A145">
        <v>10301</v>
      </c>
      <c r="B145">
        <v>56</v>
      </c>
      <c r="C145">
        <v>30.4</v>
      </c>
      <c r="D145">
        <v>20</v>
      </c>
      <c r="E145">
        <v>0</v>
      </c>
    </row>
    <row r="146" spans="1:5" x14ac:dyDescent="0.3">
      <c r="A146">
        <v>10302</v>
      </c>
      <c r="B146">
        <v>17</v>
      </c>
      <c r="C146">
        <v>31.2</v>
      </c>
      <c r="D146">
        <v>40</v>
      </c>
      <c r="E146">
        <v>0</v>
      </c>
    </row>
    <row r="147" spans="1:5" x14ac:dyDescent="0.3">
      <c r="A147">
        <v>10302</v>
      </c>
      <c r="B147">
        <v>28</v>
      </c>
      <c r="C147">
        <v>36.4</v>
      </c>
      <c r="D147">
        <v>28</v>
      </c>
      <c r="E147">
        <v>0</v>
      </c>
    </row>
    <row r="148" spans="1:5" x14ac:dyDescent="0.3">
      <c r="A148">
        <v>10302</v>
      </c>
      <c r="B148">
        <v>43</v>
      </c>
      <c r="C148">
        <v>36.799999999999997</v>
      </c>
      <c r="D148">
        <v>12</v>
      </c>
      <c r="E148">
        <v>0</v>
      </c>
    </row>
    <row r="149" spans="1:5" x14ac:dyDescent="0.3">
      <c r="A149">
        <v>10303</v>
      </c>
      <c r="B149">
        <v>40</v>
      </c>
      <c r="C149">
        <v>14.7</v>
      </c>
      <c r="D149">
        <v>40</v>
      </c>
      <c r="E149">
        <v>0.1</v>
      </c>
    </row>
    <row r="150" spans="1:5" x14ac:dyDescent="0.3">
      <c r="A150">
        <v>10303</v>
      </c>
      <c r="B150">
        <v>65</v>
      </c>
      <c r="C150">
        <v>16.8</v>
      </c>
      <c r="D150">
        <v>30</v>
      </c>
      <c r="E150">
        <v>0.1</v>
      </c>
    </row>
    <row r="151" spans="1:5" x14ac:dyDescent="0.3">
      <c r="A151">
        <v>10303</v>
      </c>
      <c r="B151">
        <v>68</v>
      </c>
      <c r="C151">
        <v>10</v>
      </c>
      <c r="D151">
        <v>15</v>
      </c>
      <c r="E151">
        <v>0.1</v>
      </c>
    </row>
    <row r="152" spans="1:5" x14ac:dyDescent="0.3">
      <c r="A152">
        <v>10304</v>
      </c>
      <c r="B152">
        <v>49</v>
      </c>
      <c r="C152">
        <v>16</v>
      </c>
      <c r="D152">
        <v>30</v>
      </c>
      <c r="E152">
        <v>0</v>
      </c>
    </row>
    <row r="153" spans="1:5" x14ac:dyDescent="0.3">
      <c r="A153">
        <v>10304</v>
      </c>
      <c r="B153">
        <v>59</v>
      </c>
      <c r="C153">
        <v>44</v>
      </c>
      <c r="D153">
        <v>10</v>
      </c>
      <c r="E153">
        <v>0</v>
      </c>
    </row>
    <row r="154" spans="1:5" x14ac:dyDescent="0.3">
      <c r="A154">
        <v>10304</v>
      </c>
      <c r="B154">
        <v>71</v>
      </c>
      <c r="C154">
        <v>17.2</v>
      </c>
      <c r="D154">
        <v>2</v>
      </c>
      <c r="E154">
        <v>0</v>
      </c>
    </row>
    <row r="155" spans="1:5" x14ac:dyDescent="0.3">
      <c r="A155">
        <v>10305</v>
      </c>
      <c r="B155">
        <v>18</v>
      </c>
      <c r="C155">
        <v>50</v>
      </c>
      <c r="D155">
        <v>25</v>
      </c>
      <c r="E155">
        <v>0.1</v>
      </c>
    </row>
    <row r="156" spans="1:5" x14ac:dyDescent="0.3">
      <c r="A156">
        <v>10305</v>
      </c>
      <c r="B156">
        <v>29</v>
      </c>
      <c r="C156">
        <v>99</v>
      </c>
      <c r="D156">
        <v>25</v>
      </c>
      <c r="E156">
        <v>0.1</v>
      </c>
    </row>
    <row r="157" spans="1:5" x14ac:dyDescent="0.3">
      <c r="A157">
        <v>10305</v>
      </c>
      <c r="B157">
        <v>39</v>
      </c>
      <c r="C157">
        <v>14.4</v>
      </c>
      <c r="D157">
        <v>30</v>
      </c>
      <c r="E157">
        <v>0.1</v>
      </c>
    </row>
    <row r="158" spans="1:5" x14ac:dyDescent="0.3">
      <c r="A158">
        <v>10306</v>
      </c>
      <c r="B158">
        <v>30</v>
      </c>
      <c r="C158">
        <v>20.7</v>
      </c>
      <c r="D158">
        <v>10</v>
      </c>
      <c r="E158">
        <v>0</v>
      </c>
    </row>
    <row r="159" spans="1:5" x14ac:dyDescent="0.3">
      <c r="A159">
        <v>10306</v>
      </c>
      <c r="B159">
        <v>53</v>
      </c>
      <c r="C159">
        <v>26.2</v>
      </c>
      <c r="D159">
        <v>10</v>
      </c>
      <c r="E159">
        <v>0</v>
      </c>
    </row>
    <row r="160" spans="1:5" x14ac:dyDescent="0.3">
      <c r="A160">
        <v>10306</v>
      </c>
      <c r="B160">
        <v>54</v>
      </c>
      <c r="C160">
        <v>5.9</v>
      </c>
      <c r="D160">
        <v>5</v>
      </c>
      <c r="E160">
        <v>0</v>
      </c>
    </row>
    <row r="161" spans="1:5" x14ac:dyDescent="0.3">
      <c r="A161">
        <v>10307</v>
      </c>
      <c r="B161">
        <v>62</v>
      </c>
      <c r="C161">
        <v>39.4</v>
      </c>
      <c r="D161">
        <v>10</v>
      </c>
      <c r="E161">
        <v>0</v>
      </c>
    </row>
    <row r="162" spans="1:5" x14ac:dyDescent="0.3">
      <c r="A162">
        <v>10307</v>
      </c>
      <c r="B162">
        <v>68</v>
      </c>
      <c r="C162">
        <v>10</v>
      </c>
      <c r="D162">
        <v>3</v>
      </c>
      <c r="E162">
        <v>0</v>
      </c>
    </row>
    <row r="163" spans="1:5" x14ac:dyDescent="0.3">
      <c r="A163">
        <v>10308</v>
      </c>
      <c r="B163">
        <v>69</v>
      </c>
      <c r="C163">
        <v>28.8</v>
      </c>
      <c r="D163">
        <v>1</v>
      </c>
      <c r="E163">
        <v>0</v>
      </c>
    </row>
    <row r="164" spans="1:5" x14ac:dyDescent="0.3">
      <c r="A164">
        <v>10308</v>
      </c>
      <c r="B164">
        <v>70</v>
      </c>
      <c r="C164">
        <v>12</v>
      </c>
      <c r="D164">
        <v>5</v>
      </c>
      <c r="E164">
        <v>0</v>
      </c>
    </row>
    <row r="165" spans="1:5" x14ac:dyDescent="0.3">
      <c r="A165">
        <v>10309</v>
      </c>
      <c r="B165">
        <v>4</v>
      </c>
      <c r="C165">
        <v>17.600000000000001</v>
      </c>
      <c r="D165">
        <v>20</v>
      </c>
      <c r="E165">
        <v>0</v>
      </c>
    </row>
    <row r="166" spans="1:5" x14ac:dyDescent="0.3">
      <c r="A166">
        <v>10309</v>
      </c>
      <c r="B166">
        <v>6</v>
      </c>
      <c r="C166">
        <v>20</v>
      </c>
      <c r="D166">
        <v>30</v>
      </c>
      <c r="E166">
        <v>0</v>
      </c>
    </row>
    <row r="167" spans="1:5" x14ac:dyDescent="0.3">
      <c r="A167">
        <v>10309</v>
      </c>
      <c r="B167">
        <v>42</v>
      </c>
      <c r="C167">
        <v>11.2</v>
      </c>
      <c r="D167">
        <v>2</v>
      </c>
      <c r="E167">
        <v>0</v>
      </c>
    </row>
    <row r="168" spans="1:5" x14ac:dyDescent="0.3">
      <c r="A168">
        <v>10309</v>
      </c>
      <c r="B168">
        <v>43</v>
      </c>
      <c r="C168">
        <v>36.799999999999997</v>
      </c>
      <c r="D168">
        <v>20</v>
      </c>
      <c r="E168">
        <v>0</v>
      </c>
    </row>
    <row r="169" spans="1:5" x14ac:dyDescent="0.3">
      <c r="A169">
        <v>10309</v>
      </c>
      <c r="B169">
        <v>71</v>
      </c>
      <c r="C169">
        <v>17.2</v>
      </c>
      <c r="D169">
        <v>3</v>
      </c>
      <c r="E169">
        <v>0</v>
      </c>
    </row>
    <row r="170" spans="1:5" x14ac:dyDescent="0.3">
      <c r="A170">
        <v>10310</v>
      </c>
      <c r="B170">
        <v>16</v>
      </c>
      <c r="C170">
        <v>13.9</v>
      </c>
      <c r="D170">
        <v>10</v>
      </c>
      <c r="E170">
        <v>0</v>
      </c>
    </row>
    <row r="171" spans="1:5" x14ac:dyDescent="0.3">
      <c r="A171">
        <v>10310</v>
      </c>
      <c r="B171">
        <v>62</v>
      </c>
      <c r="C171">
        <v>39.4</v>
      </c>
      <c r="D171">
        <v>5</v>
      </c>
      <c r="E171">
        <v>0</v>
      </c>
    </row>
    <row r="172" spans="1:5" x14ac:dyDescent="0.3">
      <c r="A172">
        <v>10311</v>
      </c>
      <c r="B172">
        <v>42</v>
      </c>
      <c r="C172">
        <v>11.2</v>
      </c>
      <c r="D172">
        <v>6</v>
      </c>
      <c r="E172">
        <v>0</v>
      </c>
    </row>
    <row r="173" spans="1:5" x14ac:dyDescent="0.3">
      <c r="A173">
        <v>10311</v>
      </c>
      <c r="B173">
        <v>69</v>
      </c>
      <c r="C173">
        <v>28.8</v>
      </c>
      <c r="D173">
        <v>7</v>
      </c>
      <c r="E173">
        <v>0</v>
      </c>
    </row>
    <row r="174" spans="1:5" x14ac:dyDescent="0.3">
      <c r="A174">
        <v>10312</v>
      </c>
      <c r="B174">
        <v>28</v>
      </c>
      <c r="C174">
        <v>36.4</v>
      </c>
      <c r="D174">
        <v>4</v>
      </c>
      <c r="E174">
        <v>0</v>
      </c>
    </row>
    <row r="175" spans="1:5" x14ac:dyDescent="0.3">
      <c r="A175">
        <v>10312</v>
      </c>
      <c r="B175">
        <v>43</v>
      </c>
      <c r="C175">
        <v>36.799999999999997</v>
      </c>
      <c r="D175">
        <v>24</v>
      </c>
      <c r="E175">
        <v>0</v>
      </c>
    </row>
    <row r="176" spans="1:5" x14ac:dyDescent="0.3">
      <c r="A176">
        <v>10312</v>
      </c>
      <c r="B176">
        <v>53</v>
      </c>
      <c r="C176">
        <v>26.2</v>
      </c>
      <c r="D176">
        <v>20</v>
      </c>
      <c r="E176">
        <v>0</v>
      </c>
    </row>
    <row r="177" spans="1:5" x14ac:dyDescent="0.3">
      <c r="A177">
        <v>10312</v>
      </c>
      <c r="B177">
        <v>75</v>
      </c>
      <c r="C177">
        <v>6.2</v>
      </c>
      <c r="D177">
        <v>10</v>
      </c>
      <c r="E177">
        <v>0</v>
      </c>
    </row>
    <row r="178" spans="1:5" x14ac:dyDescent="0.3">
      <c r="A178">
        <v>10313</v>
      </c>
      <c r="B178">
        <v>36</v>
      </c>
      <c r="C178">
        <v>15.2</v>
      </c>
      <c r="D178">
        <v>12</v>
      </c>
      <c r="E178">
        <v>0</v>
      </c>
    </row>
    <row r="179" spans="1:5" x14ac:dyDescent="0.3">
      <c r="A179">
        <v>10314</v>
      </c>
      <c r="B179">
        <v>32</v>
      </c>
      <c r="C179">
        <v>25.6</v>
      </c>
      <c r="D179">
        <v>40</v>
      </c>
      <c r="E179">
        <v>0.1</v>
      </c>
    </row>
    <row r="180" spans="1:5" x14ac:dyDescent="0.3">
      <c r="A180">
        <v>10314</v>
      </c>
      <c r="B180">
        <v>58</v>
      </c>
      <c r="C180">
        <v>10.6</v>
      </c>
      <c r="D180">
        <v>30</v>
      </c>
      <c r="E180">
        <v>0.1</v>
      </c>
    </row>
    <row r="181" spans="1:5" x14ac:dyDescent="0.3">
      <c r="A181">
        <v>10314</v>
      </c>
      <c r="B181">
        <v>62</v>
      </c>
      <c r="C181">
        <v>39.4</v>
      </c>
      <c r="D181">
        <v>25</v>
      </c>
      <c r="E181">
        <v>0.1</v>
      </c>
    </row>
    <row r="182" spans="1:5" x14ac:dyDescent="0.3">
      <c r="A182">
        <v>10315</v>
      </c>
      <c r="B182">
        <v>34</v>
      </c>
      <c r="C182">
        <v>11.2</v>
      </c>
      <c r="D182">
        <v>14</v>
      </c>
      <c r="E182">
        <v>0</v>
      </c>
    </row>
    <row r="183" spans="1:5" x14ac:dyDescent="0.3">
      <c r="A183">
        <v>10315</v>
      </c>
      <c r="B183">
        <v>70</v>
      </c>
      <c r="C183">
        <v>12</v>
      </c>
      <c r="D183">
        <v>30</v>
      </c>
      <c r="E183">
        <v>0</v>
      </c>
    </row>
    <row r="184" spans="1:5" x14ac:dyDescent="0.3">
      <c r="A184">
        <v>10316</v>
      </c>
      <c r="B184">
        <v>41</v>
      </c>
      <c r="C184">
        <v>7.7</v>
      </c>
      <c r="D184">
        <v>10</v>
      </c>
      <c r="E184">
        <v>0</v>
      </c>
    </row>
    <row r="185" spans="1:5" x14ac:dyDescent="0.3">
      <c r="A185">
        <v>10316</v>
      </c>
      <c r="B185">
        <v>62</v>
      </c>
      <c r="C185">
        <v>39.4</v>
      </c>
      <c r="D185">
        <v>70</v>
      </c>
      <c r="E185">
        <v>0</v>
      </c>
    </row>
    <row r="186" spans="1:5" x14ac:dyDescent="0.3">
      <c r="A186">
        <v>10317</v>
      </c>
      <c r="B186">
        <v>1</v>
      </c>
      <c r="C186">
        <v>14.4</v>
      </c>
      <c r="D186">
        <v>20</v>
      </c>
      <c r="E186">
        <v>0</v>
      </c>
    </row>
    <row r="187" spans="1:5" x14ac:dyDescent="0.3">
      <c r="A187">
        <v>10318</v>
      </c>
      <c r="B187">
        <v>41</v>
      </c>
      <c r="C187">
        <v>7.7</v>
      </c>
      <c r="D187">
        <v>20</v>
      </c>
      <c r="E187">
        <v>0</v>
      </c>
    </row>
    <row r="188" spans="1:5" x14ac:dyDescent="0.3">
      <c r="A188">
        <v>10318</v>
      </c>
      <c r="B188">
        <v>76</v>
      </c>
      <c r="C188">
        <v>14.4</v>
      </c>
      <c r="D188">
        <v>6</v>
      </c>
      <c r="E188">
        <v>0</v>
      </c>
    </row>
    <row r="189" spans="1:5" x14ac:dyDescent="0.3">
      <c r="A189">
        <v>10319</v>
      </c>
      <c r="B189">
        <v>17</v>
      </c>
      <c r="C189">
        <v>31.2</v>
      </c>
      <c r="D189">
        <v>8</v>
      </c>
      <c r="E189">
        <v>0</v>
      </c>
    </row>
    <row r="190" spans="1:5" x14ac:dyDescent="0.3">
      <c r="A190">
        <v>10319</v>
      </c>
      <c r="B190">
        <v>28</v>
      </c>
      <c r="C190">
        <v>36.4</v>
      </c>
      <c r="D190">
        <v>14</v>
      </c>
      <c r="E190">
        <v>0</v>
      </c>
    </row>
    <row r="191" spans="1:5" x14ac:dyDescent="0.3">
      <c r="A191">
        <v>10319</v>
      </c>
      <c r="B191">
        <v>76</v>
      </c>
      <c r="C191">
        <v>14.4</v>
      </c>
      <c r="D191">
        <v>30</v>
      </c>
      <c r="E191">
        <v>0</v>
      </c>
    </row>
    <row r="192" spans="1:5" x14ac:dyDescent="0.3">
      <c r="A192">
        <v>10320</v>
      </c>
      <c r="B192">
        <v>71</v>
      </c>
      <c r="C192">
        <v>17.2</v>
      </c>
      <c r="D192">
        <v>30</v>
      </c>
      <c r="E192">
        <v>0</v>
      </c>
    </row>
    <row r="193" spans="1:5" x14ac:dyDescent="0.3">
      <c r="A193">
        <v>10321</v>
      </c>
      <c r="B193">
        <v>35</v>
      </c>
      <c r="C193">
        <v>14.4</v>
      </c>
      <c r="D193">
        <v>10</v>
      </c>
      <c r="E193">
        <v>0</v>
      </c>
    </row>
    <row r="194" spans="1:5" x14ac:dyDescent="0.3">
      <c r="A194">
        <v>10322</v>
      </c>
      <c r="B194">
        <v>52</v>
      </c>
      <c r="C194">
        <v>5.6</v>
      </c>
      <c r="D194">
        <v>20</v>
      </c>
      <c r="E194">
        <v>0</v>
      </c>
    </row>
    <row r="195" spans="1:5" x14ac:dyDescent="0.3">
      <c r="A195">
        <v>10323</v>
      </c>
      <c r="B195">
        <v>15</v>
      </c>
      <c r="C195">
        <v>12.4</v>
      </c>
      <c r="D195">
        <v>5</v>
      </c>
      <c r="E195">
        <v>0</v>
      </c>
    </row>
    <row r="196" spans="1:5" x14ac:dyDescent="0.3">
      <c r="A196">
        <v>10323</v>
      </c>
      <c r="B196">
        <v>25</v>
      </c>
      <c r="C196">
        <v>11.2</v>
      </c>
      <c r="D196">
        <v>4</v>
      </c>
      <c r="E196">
        <v>0</v>
      </c>
    </row>
    <row r="197" spans="1:5" x14ac:dyDescent="0.3">
      <c r="A197">
        <v>10323</v>
      </c>
      <c r="B197">
        <v>39</v>
      </c>
      <c r="C197">
        <v>14.4</v>
      </c>
      <c r="D197">
        <v>4</v>
      </c>
      <c r="E197">
        <v>0</v>
      </c>
    </row>
    <row r="198" spans="1:5" x14ac:dyDescent="0.3">
      <c r="A198">
        <v>10324</v>
      </c>
      <c r="B198">
        <v>16</v>
      </c>
      <c r="C198">
        <v>13.9</v>
      </c>
      <c r="D198">
        <v>21</v>
      </c>
      <c r="E198">
        <v>0.15</v>
      </c>
    </row>
    <row r="199" spans="1:5" x14ac:dyDescent="0.3">
      <c r="A199">
        <v>10324</v>
      </c>
      <c r="B199">
        <v>35</v>
      </c>
      <c r="C199">
        <v>14.4</v>
      </c>
      <c r="D199">
        <v>70</v>
      </c>
      <c r="E199">
        <v>0.15</v>
      </c>
    </row>
    <row r="200" spans="1:5" x14ac:dyDescent="0.3">
      <c r="A200">
        <v>10324</v>
      </c>
      <c r="B200">
        <v>46</v>
      </c>
      <c r="C200">
        <v>9.6</v>
      </c>
      <c r="D200">
        <v>30</v>
      </c>
      <c r="E200">
        <v>0</v>
      </c>
    </row>
    <row r="201" spans="1:5" x14ac:dyDescent="0.3">
      <c r="A201">
        <v>10324</v>
      </c>
      <c r="B201">
        <v>59</v>
      </c>
      <c r="C201">
        <v>44</v>
      </c>
      <c r="D201">
        <v>40</v>
      </c>
      <c r="E201">
        <v>0.15</v>
      </c>
    </row>
    <row r="202" spans="1:5" x14ac:dyDescent="0.3">
      <c r="A202">
        <v>10324</v>
      </c>
      <c r="B202">
        <v>63</v>
      </c>
      <c r="C202">
        <v>35.1</v>
      </c>
      <c r="D202">
        <v>80</v>
      </c>
      <c r="E202">
        <v>0.15</v>
      </c>
    </row>
    <row r="203" spans="1:5" x14ac:dyDescent="0.3">
      <c r="A203">
        <v>10325</v>
      </c>
      <c r="B203">
        <v>6</v>
      </c>
      <c r="C203">
        <v>20</v>
      </c>
      <c r="D203">
        <v>6</v>
      </c>
      <c r="E203">
        <v>0</v>
      </c>
    </row>
    <row r="204" spans="1:5" x14ac:dyDescent="0.3">
      <c r="A204">
        <v>10325</v>
      </c>
      <c r="B204">
        <v>13</v>
      </c>
      <c r="C204">
        <v>4.8</v>
      </c>
      <c r="D204">
        <v>12</v>
      </c>
      <c r="E204">
        <v>0</v>
      </c>
    </row>
    <row r="205" spans="1:5" x14ac:dyDescent="0.3">
      <c r="A205">
        <v>10325</v>
      </c>
      <c r="B205">
        <v>14</v>
      </c>
      <c r="C205">
        <v>18.600000000000001</v>
      </c>
      <c r="D205">
        <v>9</v>
      </c>
      <c r="E205">
        <v>0</v>
      </c>
    </row>
    <row r="206" spans="1:5" x14ac:dyDescent="0.3">
      <c r="A206">
        <v>10325</v>
      </c>
      <c r="B206">
        <v>31</v>
      </c>
      <c r="C206">
        <v>10</v>
      </c>
      <c r="D206">
        <v>4</v>
      </c>
      <c r="E206">
        <v>0</v>
      </c>
    </row>
    <row r="207" spans="1:5" x14ac:dyDescent="0.3">
      <c r="A207">
        <v>10325</v>
      </c>
      <c r="B207">
        <v>72</v>
      </c>
      <c r="C207">
        <v>27.8</v>
      </c>
      <c r="D207">
        <v>40</v>
      </c>
      <c r="E207">
        <v>0</v>
      </c>
    </row>
    <row r="208" spans="1:5" x14ac:dyDescent="0.3">
      <c r="A208">
        <v>10326</v>
      </c>
      <c r="B208">
        <v>4</v>
      </c>
      <c r="C208">
        <v>17.600000000000001</v>
      </c>
      <c r="D208">
        <v>24</v>
      </c>
      <c r="E208">
        <v>0</v>
      </c>
    </row>
    <row r="209" spans="1:5" x14ac:dyDescent="0.3">
      <c r="A209">
        <v>10326</v>
      </c>
      <c r="B209">
        <v>57</v>
      </c>
      <c r="C209">
        <v>15.6</v>
      </c>
      <c r="D209">
        <v>16</v>
      </c>
      <c r="E209">
        <v>0</v>
      </c>
    </row>
    <row r="210" spans="1:5" x14ac:dyDescent="0.3">
      <c r="A210">
        <v>10326</v>
      </c>
      <c r="B210">
        <v>75</v>
      </c>
      <c r="C210">
        <v>6.2</v>
      </c>
      <c r="D210">
        <v>50</v>
      </c>
      <c r="E210">
        <v>0</v>
      </c>
    </row>
    <row r="211" spans="1:5" x14ac:dyDescent="0.3">
      <c r="A211">
        <v>10327</v>
      </c>
      <c r="B211">
        <v>2</v>
      </c>
      <c r="C211">
        <v>15.2</v>
      </c>
      <c r="D211">
        <v>25</v>
      </c>
      <c r="E211">
        <v>0.2</v>
      </c>
    </row>
    <row r="212" spans="1:5" x14ac:dyDescent="0.3">
      <c r="A212">
        <v>10327</v>
      </c>
      <c r="B212">
        <v>11</v>
      </c>
      <c r="C212">
        <v>16.8</v>
      </c>
      <c r="D212">
        <v>50</v>
      </c>
      <c r="E212">
        <v>0.2</v>
      </c>
    </row>
    <row r="213" spans="1:5" x14ac:dyDescent="0.3">
      <c r="A213">
        <v>10327</v>
      </c>
      <c r="B213">
        <v>30</v>
      </c>
      <c r="C213">
        <v>20.7</v>
      </c>
      <c r="D213">
        <v>35</v>
      </c>
      <c r="E213">
        <v>0.2</v>
      </c>
    </row>
    <row r="214" spans="1:5" x14ac:dyDescent="0.3">
      <c r="A214">
        <v>10327</v>
      </c>
      <c r="B214">
        <v>58</v>
      </c>
      <c r="C214">
        <v>10.6</v>
      </c>
      <c r="D214">
        <v>30</v>
      </c>
      <c r="E214">
        <v>0.2</v>
      </c>
    </row>
    <row r="215" spans="1:5" x14ac:dyDescent="0.3">
      <c r="A215">
        <v>10328</v>
      </c>
      <c r="B215">
        <v>59</v>
      </c>
      <c r="C215">
        <v>44</v>
      </c>
      <c r="D215">
        <v>9</v>
      </c>
      <c r="E215">
        <v>0</v>
      </c>
    </row>
    <row r="216" spans="1:5" x14ac:dyDescent="0.3">
      <c r="A216">
        <v>10328</v>
      </c>
      <c r="B216">
        <v>65</v>
      </c>
      <c r="C216">
        <v>16.8</v>
      </c>
      <c r="D216">
        <v>40</v>
      </c>
      <c r="E216">
        <v>0</v>
      </c>
    </row>
    <row r="217" spans="1:5" x14ac:dyDescent="0.3">
      <c r="A217">
        <v>10328</v>
      </c>
      <c r="B217">
        <v>68</v>
      </c>
      <c r="C217">
        <v>10</v>
      </c>
      <c r="D217">
        <v>10</v>
      </c>
      <c r="E217">
        <v>0</v>
      </c>
    </row>
    <row r="218" spans="1:5" x14ac:dyDescent="0.3">
      <c r="A218">
        <v>10329</v>
      </c>
      <c r="B218">
        <v>19</v>
      </c>
      <c r="C218">
        <v>7.3</v>
      </c>
      <c r="D218">
        <v>10</v>
      </c>
      <c r="E218">
        <v>0.05</v>
      </c>
    </row>
    <row r="219" spans="1:5" x14ac:dyDescent="0.3">
      <c r="A219">
        <v>10329</v>
      </c>
      <c r="B219">
        <v>30</v>
      </c>
      <c r="C219">
        <v>20.7</v>
      </c>
      <c r="D219">
        <v>8</v>
      </c>
      <c r="E219">
        <v>0.05</v>
      </c>
    </row>
    <row r="220" spans="1:5" x14ac:dyDescent="0.3">
      <c r="A220">
        <v>10329</v>
      </c>
      <c r="B220">
        <v>38</v>
      </c>
      <c r="C220">
        <v>210.8</v>
      </c>
      <c r="D220">
        <v>20</v>
      </c>
      <c r="E220">
        <v>0.05</v>
      </c>
    </row>
    <row r="221" spans="1:5" x14ac:dyDescent="0.3">
      <c r="A221">
        <v>10329</v>
      </c>
      <c r="B221">
        <v>56</v>
      </c>
      <c r="C221">
        <v>30.4</v>
      </c>
      <c r="D221">
        <v>12</v>
      </c>
      <c r="E221">
        <v>0.05</v>
      </c>
    </row>
    <row r="222" spans="1:5" x14ac:dyDescent="0.3">
      <c r="A222">
        <v>10330</v>
      </c>
      <c r="B222">
        <v>26</v>
      </c>
      <c r="C222">
        <v>24.9</v>
      </c>
      <c r="D222">
        <v>50</v>
      </c>
      <c r="E222">
        <v>0.15</v>
      </c>
    </row>
    <row r="223" spans="1:5" x14ac:dyDescent="0.3">
      <c r="A223">
        <v>10330</v>
      </c>
      <c r="B223">
        <v>72</v>
      </c>
      <c r="C223">
        <v>27.8</v>
      </c>
      <c r="D223">
        <v>25</v>
      </c>
      <c r="E223">
        <v>0.15</v>
      </c>
    </row>
    <row r="224" spans="1:5" x14ac:dyDescent="0.3">
      <c r="A224">
        <v>10331</v>
      </c>
      <c r="B224">
        <v>54</v>
      </c>
      <c r="C224">
        <v>5.9</v>
      </c>
      <c r="D224">
        <v>15</v>
      </c>
      <c r="E224">
        <v>0</v>
      </c>
    </row>
    <row r="225" spans="1:5" x14ac:dyDescent="0.3">
      <c r="A225">
        <v>10332</v>
      </c>
      <c r="B225">
        <v>18</v>
      </c>
      <c r="C225">
        <v>50</v>
      </c>
      <c r="D225">
        <v>40</v>
      </c>
      <c r="E225">
        <v>0.2</v>
      </c>
    </row>
    <row r="226" spans="1:5" x14ac:dyDescent="0.3">
      <c r="A226">
        <v>10332</v>
      </c>
      <c r="B226">
        <v>42</v>
      </c>
      <c r="C226">
        <v>11.2</v>
      </c>
      <c r="D226">
        <v>10</v>
      </c>
      <c r="E226">
        <v>0.2</v>
      </c>
    </row>
    <row r="227" spans="1:5" x14ac:dyDescent="0.3">
      <c r="A227">
        <v>10332</v>
      </c>
      <c r="B227">
        <v>47</v>
      </c>
      <c r="C227">
        <v>7.6</v>
      </c>
      <c r="D227">
        <v>16</v>
      </c>
      <c r="E227">
        <v>0.2</v>
      </c>
    </row>
    <row r="228" spans="1:5" x14ac:dyDescent="0.3">
      <c r="A228">
        <v>10333</v>
      </c>
      <c r="B228">
        <v>14</v>
      </c>
      <c r="C228">
        <v>18.600000000000001</v>
      </c>
      <c r="D228">
        <v>10</v>
      </c>
      <c r="E228">
        <v>0</v>
      </c>
    </row>
    <row r="229" spans="1:5" x14ac:dyDescent="0.3">
      <c r="A229">
        <v>10333</v>
      </c>
      <c r="B229">
        <v>21</v>
      </c>
      <c r="C229">
        <v>8</v>
      </c>
      <c r="D229">
        <v>10</v>
      </c>
      <c r="E229">
        <v>0.1</v>
      </c>
    </row>
    <row r="230" spans="1:5" x14ac:dyDescent="0.3">
      <c r="A230">
        <v>10333</v>
      </c>
      <c r="B230">
        <v>71</v>
      </c>
      <c r="C230">
        <v>17.2</v>
      </c>
      <c r="D230">
        <v>40</v>
      </c>
      <c r="E230">
        <v>0.1</v>
      </c>
    </row>
    <row r="231" spans="1:5" x14ac:dyDescent="0.3">
      <c r="A231">
        <v>10334</v>
      </c>
      <c r="B231">
        <v>52</v>
      </c>
      <c r="C231">
        <v>5.6</v>
      </c>
      <c r="D231">
        <v>8</v>
      </c>
      <c r="E231">
        <v>0</v>
      </c>
    </row>
    <row r="232" spans="1:5" x14ac:dyDescent="0.3">
      <c r="A232">
        <v>10334</v>
      </c>
      <c r="B232">
        <v>68</v>
      </c>
      <c r="C232">
        <v>10</v>
      </c>
      <c r="D232">
        <v>10</v>
      </c>
      <c r="E232">
        <v>0</v>
      </c>
    </row>
    <row r="233" spans="1:5" x14ac:dyDescent="0.3">
      <c r="A233">
        <v>10335</v>
      </c>
      <c r="B233">
        <v>2</v>
      </c>
      <c r="C233">
        <v>15.2</v>
      </c>
      <c r="D233">
        <v>7</v>
      </c>
      <c r="E233">
        <v>0.2</v>
      </c>
    </row>
    <row r="234" spans="1:5" x14ac:dyDescent="0.3">
      <c r="A234">
        <v>10335</v>
      </c>
      <c r="B234">
        <v>31</v>
      </c>
      <c r="C234">
        <v>10</v>
      </c>
      <c r="D234">
        <v>25</v>
      </c>
      <c r="E234">
        <v>0.2</v>
      </c>
    </row>
    <row r="235" spans="1:5" x14ac:dyDescent="0.3">
      <c r="A235">
        <v>10335</v>
      </c>
      <c r="B235">
        <v>32</v>
      </c>
      <c r="C235">
        <v>25.6</v>
      </c>
      <c r="D235">
        <v>6</v>
      </c>
      <c r="E235">
        <v>0.2</v>
      </c>
    </row>
    <row r="236" spans="1:5" x14ac:dyDescent="0.3">
      <c r="A236">
        <v>10335</v>
      </c>
      <c r="B236">
        <v>51</v>
      </c>
      <c r="C236">
        <v>42.4</v>
      </c>
      <c r="D236">
        <v>48</v>
      </c>
      <c r="E236">
        <v>0.2</v>
      </c>
    </row>
    <row r="237" spans="1:5" x14ac:dyDescent="0.3">
      <c r="A237">
        <v>10336</v>
      </c>
      <c r="B237">
        <v>4</v>
      </c>
      <c r="C237">
        <v>17.600000000000001</v>
      </c>
      <c r="D237">
        <v>18</v>
      </c>
      <c r="E237">
        <v>0.1</v>
      </c>
    </row>
    <row r="238" spans="1:5" x14ac:dyDescent="0.3">
      <c r="A238">
        <v>10337</v>
      </c>
      <c r="B238">
        <v>23</v>
      </c>
      <c r="C238">
        <v>7.2</v>
      </c>
      <c r="D238">
        <v>40</v>
      </c>
      <c r="E238">
        <v>0</v>
      </c>
    </row>
    <row r="239" spans="1:5" x14ac:dyDescent="0.3">
      <c r="A239">
        <v>10337</v>
      </c>
      <c r="B239">
        <v>26</v>
      </c>
      <c r="C239">
        <v>24.9</v>
      </c>
      <c r="D239">
        <v>24</v>
      </c>
      <c r="E239">
        <v>0</v>
      </c>
    </row>
    <row r="240" spans="1:5" x14ac:dyDescent="0.3">
      <c r="A240">
        <v>10337</v>
      </c>
      <c r="B240">
        <v>36</v>
      </c>
      <c r="C240">
        <v>15.2</v>
      </c>
      <c r="D240">
        <v>20</v>
      </c>
      <c r="E240">
        <v>0</v>
      </c>
    </row>
    <row r="241" spans="1:5" x14ac:dyDescent="0.3">
      <c r="A241">
        <v>10337</v>
      </c>
      <c r="B241">
        <v>37</v>
      </c>
      <c r="C241">
        <v>20.8</v>
      </c>
      <c r="D241">
        <v>28</v>
      </c>
      <c r="E241">
        <v>0</v>
      </c>
    </row>
    <row r="242" spans="1:5" x14ac:dyDescent="0.3">
      <c r="A242">
        <v>10337</v>
      </c>
      <c r="B242">
        <v>72</v>
      </c>
      <c r="C242">
        <v>27.8</v>
      </c>
      <c r="D242">
        <v>25</v>
      </c>
      <c r="E242">
        <v>0</v>
      </c>
    </row>
    <row r="243" spans="1:5" x14ac:dyDescent="0.3">
      <c r="A243">
        <v>10338</v>
      </c>
      <c r="B243">
        <v>17</v>
      </c>
      <c r="C243">
        <v>31.2</v>
      </c>
      <c r="D243">
        <v>20</v>
      </c>
      <c r="E243">
        <v>0</v>
      </c>
    </row>
    <row r="244" spans="1:5" x14ac:dyDescent="0.3">
      <c r="A244">
        <v>10338</v>
      </c>
      <c r="B244">
        <v>30</v>
      </c>
      <c r="C244">
        <v>20.7</v>
      </c>
      <c r="D244">
        <v>15</v>
      </c>
      <c r="E244">
        <v>0</v>
      </c>
    </row>
    <row r="245" spans="1:5" x14ac:dyDescent="0.3">
      <c r="A245">
        <v>10339</v>
      </c>
      <c r="B245">
        <v>4</v>
      </c>
      <c r="C245">
        <v>17.600000000000001</v>
      </c>
      <c r="D245">
        <v>10</v>
      </c>
      <c r="E245">
        <v>0</v>
      </c>
    </row>
    <row r="246" spans="1:5" x14ac:dyDescent="0.3">
      <c r="A246">
        <v>10339</v>
      </c>
      <c r="B246">
        <v>17</v>
      </c>
      <c r="C246">
        <v>31.2</v>
      </c>
      <c r="D246">
        <v>70</v>
      </c>
      <c r="E246">
        <v>0.05</v>
      </c>
    </row>
    <row r="247" spans="1:5" x14ac:dyDescent="0.3">
      <c r="A247">
        <v>10339</v>
      </c>
      <c r="B247">
        <v>62</v>
      </c>
      <c r="C247">
        <v>39.4</v>
      </c>
      <c r="D247">
        <v>28</v>
      </c>
      <c r="E247">
        <v>0</v>
      </c>
    </row>
    <row r="248" spans="1:5" x14ac:dyDescent="0.3">
      <c r="A248">
        <v>10340</v>
      </c>
      <c r="B248">
        <v>18</v>
      </c>
      <c r="C248">
        <v>50</v>
      </c>
      <c r="D248">
        <v>20</v>
      </c>
      <c r="E248">
        <v>0.05</v>
      </c>
    </row>
    <row r="249" spans="1:5" x14ac:dyDescent="0.3">
      <c r="A249">
        <v>10340</v>
      </c>
      <c r="B249">
        <v>41</v>
      </c>
      <c r="C249">
        <v>7.7</v>
      </c>
      <c r="D249">
        <v>12</v>
      </c>
      <c r="E249">
        <v>0.05</v>
      </c>
    </row>
    <row r="250" spans="1:5" x14ac:dyDescent="0.3">
      <c r="A250">
        <v>10340</v>
      </c>
      <c r="B250">
        <v>43</v>
      </c>
      <c r="C250">
        <v>36.799999999999997</v>
      </c>
      <c r="D250">
        <v>40</v>
      </c>
      <c r="E250">
        <v>0.05</v>
      </c>
    </row>
    <row r="251" spans="1:5" x14ac:dyDescent="0.3">
      <c r="A251">
        <v>10341</v>
      </c>
      <c r="B251">
        <v>33</v>
      </c>
      <c r="C251">
        <v>2</v>
      </c>
      <c r="D251">
        <v>8</v>
      </c>
      <c r="E251">
        <v>0</v>
      </c>
    </row>
    <row r="252" spans="1:5" x14ac:dyDescent="0.3">
      <c r="A252">
        <v>10341</v>
      </c>
      <c r="B252">
        <v>59</v>
      </c>
      <c r="C252">
        <v>44</v>
      </c>
      <c r="D252">
        <v>9</v>
      </c>
      <c r="E252">
        <v>0.15</v>
      </c>
    </row>
    <row r="253" spans="1:5" x14ac:dyDescent="0.3">
      <c r="A253">
        <v>10342</v>
      </c>
      <c r="B253">
        <v>2</v>
      </c>
      <c r="C253">
        <v>15.2</v>
      </c>
      <c r="D253">
        <v>24</v>
      </c>
      <c r="E253">
        <v>0.2</v>
      </c>
    </row>
    <row r="254" spans="1:5" x14ac:dyDescent="0.3">
      <c r="A254">
        <v>10342</v>
      </c>
      <c r="B254">
        <v>31</v>
      </c>
      <c r="C254">
        <v>10</v>
      </c>
      <c r="D254">
        <v>56</v>
      </c>
      <c r="E254">
        <v>0.2</v>
      </c>
    </row>
    <row r="255" spans="1:5" x14ac:dyDescent="0.3">
      <c r="A255">
        <v>10342</v>
      </c>
      <c r="B255">
        <v>36</v>
      </c>
      <c r="C255">
        <v>15.2</v>
      </c>
      <c r="D255">
        <v>40</v>
      </c>
      <c r="E255">
        <v>0.2</v>
      </c>
    </row>
    <row r="256" spans="1:5" x14ac:dyDescent="0.3">
      <c r="A256">
        <v>10342</v>
      </c>
      <c r="B256">
        <v>55</v>
      </c>
      <c r="C256">
        <v>19.2</v>
      </c>
      <c r="D256">
        <v>40</v>
      </c>
      <c r="E256">
        <v>0.2</v>
      </c>
    </row>
    <row r="257" spans="1:5" x14ac:dyDescent="0.3">
      <c r="A257">
        <v>10343</v>
      </c>
      <c r="B257">
        <v>64</v>
      </c>
      <c r="C257">
        <v>26.6</v>
      </c>
      <c r="D257">
        <v>50</v>
      </c>
      <c r="E257">
        <v>0</v>
      </c>
    </row>
    <row r="258" spans="1:5" x14ac:dyDescent="0.3">
      <c r="A258">
        <v>10343</v>
      </c>
      <c r="B258">
        <v>68</v>
      </c>
      <c r="C258">
        <v>10</v>
      </c>
      <c r="D258">
        <v>4</v>
      </c>
      <c r="E258">
        <v>0.05</v>
      </c>
    </row>
    <row r="259" spans="1:5" x14ac:dyDescent="0.3">
      <c r="A259">
        <v>10343</v>
      </c>
      <c r="B259">
        <v>76</v>
      </c>
      <c r="C259">
        <v>14.4</v>
      </c>
      <c r="D259">
        <v>15</v>
      </c>
      <c r="E259">
        <v>0</v>
      </c>
    </row>
    <row r="260" spans="1:5" x14ac:dyDescent="0.3">
      <c r="A260">
        <v>10344</v>
      </c>
      <c r="B260">
        <v>4</v>
      </c>
      <c r="C260">
        <v>17.600000000000001</v>
      </c>
      <c r="D260">
        <v>35</v>
      </c>
      <c r="E260">
        <v>0</v>
      </c>
    </row>
    <row r="261" spans="1:5" x14ac:dyDescent="0.3">
      <c r="A261">
        <v>10344</v>
      </c>
      <c r="B261">
        <v>8</v>
      </c>
      <c r="C261">
        <v>32</v>
      </c>
      <c r="D261">
        <v>70</v>
      </c>
      <c r="E261">
        <v>0.25</v>
      </c>
    </row>
    <row r="262" spans="1:5" x14ac:dyDescent="0.3">
      <c r="A262">
        <v>10345</v>
      </c>
      <c r="B262">
        <v>8</v>
      </c>
      <c r="C262">
        <v>32</v>
      </c>
      <c r="D262">
        <v>70</v>
      </c>
      <c r="E262">
        <v>0</v>
      </c>
    </row>
    <row r="263" spans="1:5" x14ac:dyDescent="0.3">
      <c r="A263">
        <v>10345</v>
      </c>
      <c r="B263">
        <v>19</v>
      </c>
      <c r="C263">
        <v>7.3</v>
      </c>
      <c r="D263">
        <v>80</v>
      </c>
      <c r="E263">
        <v>0</v>
      </c>
    </row>
    <row r="264" spans="1:5" x14ac:dyDescent="0.3">
      <c r="A264">
        <v>10345</v>
      </c>
      <c r="B264">
        <v>42</v>
      </c>
      <c r="C264">
        <v>11.2</v>
      </c>
      <c r="D264">
        <v>9</v>
      </c>
      <c r="E264">
        <v>0</v>
      </c>
    </row>
    <row r="265" spans="1:5" x14ac:dyDescent="0.3">
      <c r="A265">
        <v>10346</v>
      </c>
      <c r="B265">
        <v>17</v>
      </c>
      <c r="C265">
        <v>31.2</v>
      </c>
      <c r="D265">
        <v>36</v>
      </c>
      <c r="E265">
        <v>0.1</v>
      </c>
    </row>
    <row r="266" spans="1:5" x14ac:dyDescent="0.3">
      <c r="A266">
        <v>10346</v>
      </c>
      <c r="B266">
        <v>56</v>
      </c>
      <c r="C266">
        <v>30.4</v>
      </c>
      <c r="D266">
        <v>20</v>
      </c>
      <c r="E266">
        <v>0</v>
      </c>
    </row>
    <row r="267" spans="1:5" x14ac:dyDescent="0.3">
      <c r="A267">
        <v>10347</v>
      </c>
      <c r="B267">
        <v>25</v>
      </c>
      <c r="C267">
        <v>11.2</v>
      </c>
      <c r="D267">
        <v>10</v>
      </c>
      <c r="E267">
        <v>0</v>
      </c>
    </row>
    <row r="268" spans="1:5" x14ac:dyDescent="0.3">
      <c r="A268">
        <v>10347</v>
      </c>
      <c r="B268">
        <v>39</v>
      </c>
      <c r="C268">
        <v>14.4</v>
      </c>
      <c r="D268">
        <v>50</v>
      </c>
      <c r="E268">
        <v>0.15</v>
      </c>
    </row>
    <row r="269" spans="1:5" x14ac:dyDescent="0.3">
      <c r="A269">
        <v>10347</v>
      </c>
      <c r="B269">
        <v>40</v>
      </c>
      <c r="C269">
        <v>14.7</v>
      </c>
      <c r="D269">
        <v>4</v>
      </c>
      <c r="E269">
        <v>0</v>
      </c>
    </row>
    <row r="270" spans="1:5" x14ac:dyDescent="0.3">
      <c r="A270">
        <v>10347</v>
      </c>
      <c r="B270">
        <v>75</v>
      </c>
      <c r="C270">
        <v>6.2</v>
      </c>
      <c r="D270">
        <v>6</v>
      </c>
      <c r="E270">
        <v>0.15</v>
      </c>
    </row>
    <row r="271" spans="1:5" x14ac:dyDescent="0.3">
      <c r="A271">
        <v>10348</v>
      </c>
      <c r="B271">
        <v>1</v>
      </c>
      <c r="C271">
        <v>14.4</v>
      </c>
      <c r="D271">
        <v>15</v>
      </c>
      <c r="E271">
        <v>0.15</v>
      </c>
    </row>
    <row r="272" spans="1:5" x14ac:dyDescent="0.3">
      <c r="A272">
        <v>10348</v>
      </c>
      <c r="B272">
        <v>23</v>
      </c>
      <c r="C272">
        <v>7.2</v>
      </c>
      <c r="D272">
        <v>25</v>
      </c>
      <c r="E272">
        <v>0</v>
      </c>
    </row>
    <row r="273" spans="1:5" x14ac:dyDescent="0.3">
      <c r="A273">
        <v>10349</v>
      </c>
      <c r="B273">
        <v>54</v>
      </c>
      <c r="C273">
        <v>5.9</v>
      </c>
      <c r="D273">
        <v>24</v>
      </c>
      <c r="E273">
        <v>0</v>
      </c>
    </row>
    <row r="274" spans="1:5" x14ac:dyDescent="0.3">
      <c r="A274">
        <v>10350</v>
      </c>
      <c r="B274">
        <v>50</v>
      </c>
      <c r="C274">
        <v>13</v>
      </c>
      <c r="D274">
        <v>15</v>
      </c>
      <c r="E274">
        <v>0.1</v>
      </c>
    </row>
    <row r="275" spans="1:5" x14ac:dyDescent="0.3">
      <c r="A275">
        <v>10350</v>
      </c>
      <c r="B275">
        <v>69</v>
      </c>
      <c r="C275">
        <v>28.8</v>
      </c>
      <c r="D275">
        <v>18</v>
      </c>
      <c r="E275">
        <v>0.1</v>
      </c>
    </row>
    <row r="276" spans="1:5" x14ac:dyDescent="0.3">
      <c r="A276">
        <v>10351</v>
      </c>
      <c r="B276">
        <v>38</v>
      </c>
      <c r="C276">
        <v>210.8</v>
      </c>
      <c r="D276">
        <v>20</v>
      </c>
      <c r="E276">
        <v>0.05</v>
      </c>
    </row>
    <row r="277" spans="1:5" x14ac:dyDescent="0.3">
      <c r="A277">
        <v>10351</v>
      </c>
      <c r="B277">
        <v>41</v>
      </c>
      <c r="C277">
        <v>7.7</v>
      </c>
      <c r="D277">
        <v>13</v>
      </c>
      <c r="E277">
        <v>0</v>
      </c>
    </row>
    <row r="278" spans="1:5" x14ac:dyDescent="0.3">
      <c r="A278">
        <v>10351</v>
      </c>
      <c r="B278">
        <v>44</v>
      </c>
      <c r="C278">
        <v>15.5</v>
      </c>
      <c r="D278">
        <v>77</v>
      </c>
      <c r="E278">
        <v>0.05</v>
      </c>
    </row>
    <row r="279" spans="1:5" x14ac:dyDescent="0.3">
      <c r="A279">
        <v>10351</v>
      </c>
      <c r="B279">
        <v>65</v>
      </c>
      <c r="C279">
        <v>16.8</v>
      </c>
      <c r="D279">
        <v>10</v>
      </c>
      <c r="E279">
        <v>0.05</v>
      </c>
    </row>
    <row r="280" spans="1:5" x14ac:dyDescent="0.3">
      <c r="A280">
        <v>10352</v>
      </c>
      <c r="B280">
        <v>24</v>
      </c>
      <c r="C280">
        <v>3.6</v>
      </c>
      <c r="D280">
        <v>10</v>
      </c>
      <c r="E280">
        <v>0</v>
      </c>
    </row>
    <row r="281" spans="1:5" x14ac:dyDescent="0.3">
      <c r="A281">
        <v>10352</v>
      </c>
      <c r="B281">
        <v>54</v>
      </c>
      <c r="C281">
        <v>5.9</v>
      </c>
      <c r="D281">
        <v>20</v>
      </c>
      <c r="E281">
        <v>0.15</v>
      </c>
    </row>
    <row r="282" spans="1:5" x14ac:dyDescent="0.3">
      <c r="A282">
        <v>10353</v>
      </c>
      <c r="B282">
        <v>11</v>
      </c>
      <c r="C282">
        <v>16.8</v>
      </c>
      <c r="D282">
        <v>12</v>
      </c>
      <c r="E282">
        <v>0.2</v>
      </c>
    </row>
    <row r="283" spans="1:5" x14ac:dyDescent="0.3">
      <c r="A283">
        <v>10353</v>
      </c>
      <c r="B283">
        <v>38</v>
      </c>
      <c r="C283">
        <v>210.8</v>
      </c>
      <c r="D283">
        <v>50</v>
      </c>
      <c r="E283">
        <v>0.2</v>
      </c>
    </row>
    <row r="284" spans="1:5" x14ac:dyDescent="0.3">
      <c r="A284">
        <v>10354</v>
      </c>
      <c r="B284">
        <v>1</v>
      </c>
      <c r="C284">
        <v>14.4</v>
      </c>
      <c r="D284">
        <v>12</v>
      </c>
      <c r="E284">
        <v>0</v>
      </c>
    </row>
    <row r="285" spans="1:5" x14ac:dyDescent="0.3">
      <c r="A285">
        <v>10354</v>
      </c>
      <c r="B285">
        <v>29</v>
      </c>
      <c r="C285">
        <v>99</v>
      </c>
      <c r="D285">
        <v>4</v>
      </c>
      <c r="E285">
        <v>0</v>
      </c>
    </row>
    <row r="286" spans="1:5" x14ac:dyDescent="0.3">
      <c r="A286">
        <v>10355</v>
      </c>
      <c r="B286">
        <v>24</v>
      </c>
      <c r="C286">
        <v>3.6</v>
      </c>
      <c r="D286">
        <v>25</v>
      </c>
      <c r="E286">
        <v>0</v>
      </c>
    </row>
    <row r="287" spans="1:5" x14ac:dyDescent="0.3">
      <c r="A287">
        <v>10355</v>
      </c>
      <c r="B287">
        <v>57</v>
      </c>
      <c r="C287">
        <v>15.6</v>
      </c>
      <c r="D287">
        <v>25</v>
      </c>
      <c r="E287">
        <v>0</v>
      </c>
    </row>
    <row r="288" spans="1:5" x14ac:dyDescent="0.3">
      <c r="A288">
        <v>10356</v>
      </c>
      <c r="B288">
        <v>31</v>
      </c>
      <c r="C288">
        <v>10</v>
      </c>
      <c r="D288">
        <v>30</v>
      </c>
      <c r="E288">
        <v>0</v>
      </c>
    </row>
    <row r="289" spans="1:5" x14ac:dyDescent="0.3">
      <c r="A289">
        <v>10356</v>
      </c>
      <c r="B289">
        <v>55</v>
      </c>
      <c r="C289">
        <v>19.2</v>
      </c>
      <c r="D289">
        <v>12</v>
      </c>
      <c r="E289">
        <v>0</v>
      </c>
    </row>
    <row r="290" spans="1:5" x14ac:dyDescent="0.3">
      <c r="A290">
        <v>10356</v>
      </c>
      <c r="B290">
        <v>69</v>
      </c>
      <c r="C290">
        <v>28.8</v>
      </c>
      <c r="D290">
        <v>20</v>
      </c>
      <c r="E290">
        <v>0</v>
      </c>
    </row>
    <row r="291" spans="1:5" x14ac:dyDescent="0.3">
      <c r="A291">
        <v>10357</v>
      </c>
      <c r="B291">
        <v>10</v>
      </c>
      <c r="C291">
        <v>24.8</v>
      </c>
      <c r="D291">
        <v>30</v>
      </c>
      <c r="E291">
        <v>0.2</v>
      </c>
    </row>
    <row r="292" spans="1:5" x14ac:dyDescent="0.3">
      <c r="A292">
        <v>10357</v>
      </c>
      <c r="B292">
        <v>26</v>
      </c>
      <c r="C292">
        <v>24.9</v>
      </c>
      <c r="D292">
        <v>16</v>
      </c>
      <c r="E292">
        <v>0</v>
      </c>
    </row>
    <row r="293" spans="1:5" x14ac:dyDescent="0.3">
      <c r="A293">
        <v>10357</v>
      </c>
      <c r="B293">
        <v>60</v>
      </c>
      <c r="C293">
        <v>27.2</v>
      </c>
      <c r="D293">
        <v>8</v>
      </c>
      <c r="E293">
        <v>0.2</v>
      </c>
    </row>
    <row r="294" spans="1:5" x14ac:dyDescent="0.3">
      <c r="A294">
        <v>10358</v>
      </c>
      <c r="B294">
        <v>24</v>
      </c>
      <c r="C294">
        <v>3.6</v>
      </c>
      <c r="D294">
        <v>10</v>
      </c>
      <c r="E294">
        <v>0.05</v>
      </c>
    </row>
    <row r="295" spans="1:5" x14ac:dyDescent="0.3">
      <c r="A295">
        <v>10358</v>
      </c>
      <c r="B295">
        <v>34</v>
      </c>
      <c r="C295">
        <v>11.2</v>
      </c>
      <c r="D295">
        <v>10</v>
      </c>
      <c r="E295">
        <v>0.05</v>
      </c>
    </row>
    <row r="296" spans="1:5" x14ac:dyDescent="0.3">
      <c r="A296">
        <v>10358</v>
      </c>
      <c r="B296">
        <v>36</v>
      </c>
      <c r="C296">
        <v>15.2</v>
      </c>
      <c r="D296">
        <v>20</v>
      </c>
      <c r="E296">
        <v>0.05</v>
      </c>
    </row>
    <row r="297" spans="1:5" x14ac:dyDescent="0.3">
      <c r="A297">
        <v>10359</v>
      </c>
      <c r="B297">
        <v>16</v>
      </c>
      <c r="C297">
        <v>13.9</v>
      </c>
      <c r="D297">
        <v>56</v>
      </c>
      <c r="E297">
        <v>0.05</v>
      </c>
    </row>
    <row r="298" spans="1:5" x14ac:dyDescent="0.3">
      <c r="A298">
        <v>10359</v>
      </c>
      <c r="B298">
        <v>31</v>
      </c>
      <c r="C298">
        <v>10</v>
      </c>
      <c r="D298">
        <v>70</v>
      </c>
      <c r="E298">
        <v>0.05</v>
      </c>
    </row>
    <row r="299" spans="1:5" x14ac:dyDescent="0.3">
      <c r="A299">
        <v>10359</v>
      </c>
      <c r="B299">
        <v>60</v>
      </c>
      <c r="C299">
        <v>27.2</v>
      </c>
      <c r="D299">
        <v>80</v>
      </c>
      <c r="E299">
        <v>0.05</v>
      </c>
    </row>
    <row r="300" spans="1:5" x14ac:dyDescent="0.3">
      <c r="A300">
        <v>10360</v>
      </c>
      <c r="B300">
        <v>28</v>
      </c>
      <c r="C300">
        <v>36.4</v>
      </c>
      <c r="D300">
        <v>30</v>
      </c>
      <c r="E300">
        <v>0</v>
      </c>
    </row>
    <row r="301" spans="1:5" x14ac:dyDescent="0.3">
      <c r="A301">
        <v>10360</v>
      </c>
      <c r="B301">
        <v>29</v>
      </c>
      <c r="C301">
        <v>99</v>
      </c>
      <c r="D301">
        <v>35</v>
      </c>
      <c r="E301">
        <v>0</v>
      </c>
    </row>
    <row r="302" spans="1:5" x14ac:dyDescent="0.3">
      <c r="A302">
        <v>10360</v>
      </c>
      <c r="B302">
        <v>38</v>
      </c>
      <c r="C302">
        <v>210.8</v>
      </c>
      <c r="D302">
        <v>10</v>
      </c>
      <c r="E302">
        <v>0</v>
      </c>
    </row>
    <row r="303" spans="1:5" x14ac:dyDescent="0.3">
      <c r="A303">
        <v>10360</v>
      </c>
      <c r="B303">
        <v>49</v>
      </c>
      <c r="C303">
        <v>16</v>
      </c>
      <c r="D303">
        <v>35</v>
      </c>
      <c r="E303">
        <v>0</v>
      </c>
    </row>
    <row r="304" spans="1:5" x14ac:dyDescent="0.3">
      <c r="A304">
        <v>10360</v>
      </c>
      <c r="B304">
        <v>54</v>
      </c>
      <c r="C304">
        <v>5.9</v>
      </c>
      <c r="D304">
        <v>28</v>
      </c>
      <c r="E304">
        <v>0</v>
      </c>
    </row>
    <row r="305" spans="1:5" x14ac:dyDescent="0.3">
      <c r="A305">
        <v>10361</v>
      </c>
      <c r="B305">
        <v>39</v>
      </c>
      <c r="C305">
        <v>14.4</v>
      </c>
      <c r="D305">
        <v>54</v>
      </c>
      <c r="E305">
        <v>0.1</v>
      </c>
    </row>
    <row r="306" spans="1:5" x14ac:dyDescent="0.3">
      <c r="A306">
        <v>10361</v>
      </c>
      <c r="B306">
        <v>60</v>
      </c>
      <c r="C306">
        <v>27.2</v>
      </c>
      <c r="D306">
        <v>55</v>
      </c>
      <c r="E306">
        <v>0.1</v>
      </c>
    </row>
    <row r="307" spans="1:5" x14ac:dyDescent="0.3">
      <c r="A307">
        <v>10362</v>
      </c>
      <c r="B307">
        <v>25</v>
      </c>
      <c r="C307">
        <v>11.2</v>
      </c>
      <c r="D307">
        <v>50</v>
      </c>
      <c r="E307">
        <v>0</v>
      </c>
    </row>
    <row r="308" spans="1:5" x14ac:dyDescent="0.3">
      <c r="A308">
        <v>10362</v>
      </c>
      <c r="B308">
        <v>51</v>
      </c>
      <c r="C308">
        <v>42.4</v>
      </c>
      <c r="D308">
        <v>20</v>
      </c>
      <c r="E308">
        <v>0</v>
      </c>
    </row>
    <row r="309" spans="1:5" x14ac:dyDescent="0.3">
      <c r="A309">
        <v>10362</v>
      </c>
      <c r="B309">
        <v>54</v>
      </c>
      <c r="C309">
        <v>5.9</v>
      </c>
      <c r="D309">
        <v>24</v>
      </c>
      <c r="E309">
        <v>0</v>
      </c>
    </row>
    <row r="310" spans="1:5" x14ac:dyDescent="0.3">
      <c r="A310">
        <v>10363</v>
      </c>
      <c r="B310">
        <v>31</v>
      </c>
      <c r="C310">
        <v>10</v>
      </c>
      <c r="D310">
        <v>20</v>
      </c>
      <c r="E310">
        <v>0</v>
      </c>
    </row>
    <row r="311" spans="1:5" x14ac:dyDescent="0.3">
      <c r="A311">
        <v>10363</v>
      </c>
      <c r="B311">
        <v>75</v>
      </c>
      <c r="C311">
        <v>6.2</v>
      </c>
      <c r="D311">
        <v>12</v>
      </c>
      <c r="E311">
        <v>0</v>
      </c>
    </row>
    <row r="312" spans="1:5" x14ac:dyDescent="0.3">
      <c r="A312">
        <v>10363</v>
      </c>
      <c r="B312">
        <v>76</v>
      </c>
      <c r="C312">
        <v>14.4</v>
      </c>
      <c r="D312">
        <v>12</v>
      </c>
      <c r="E312">
        <v>0</v>
      </c>
    </row>
    <row r="313" spans="1:5" x14ac:dyDescent="0.3">
      <c r="A313">
        <v>10364</v>
      </c>
      <c r="B313">
        <v>69</v>
      </c>
      <c r="C313">
        <v>28.8</v>
      </c>
      <c r="D313">
        <v>30</v>
      </c>
      <c r="E313">
        <v>0</v>
      </c>
    </row>
    <row r="314" spans="1:5" x14ac:dyDescent="0.3">
      <c r="A314">
        <v>10364</v>
      </c>
      <c r="B314">
        <v>71</v>
      </c>
      <c r="C314">
        <v>17.2</v>
      </c>
      <c r="D314">
        <v>5</v>
      </c>
      <c r="E314">
        <v>0</v>
      </c>
    </row>
    <row r="315" spans="1:5" x14ac:dyDescent="0.3">
      <c r="A315">
        <v>10365</v>
      </c>
      <c r="B315">
        <v>11</v>
      </c>
      <c r="C315">
        <v>16.8</v>
      </c>
      <c r="D315">
        <v>24</v>
      </c>
      <c r="E315">
        <v>0</v>
      </c>
    </row>
    <row r="316" spans="1:5" x14ac:dyDescent="0.3">
      <c r="A316">
        <v>10366</v>
      </c>
      <c r="B316">
        <v>65</v>
      </c>
      <c r="C316">
        <v>16.8</v>
      </c>
      <c r="D316">
        <v>5</v>
      </c>
      <c r="E316">
        <v>0</v>
      </c>
    </row>
    <row r="317" spans="1:5" x14ac:dyDescent="0.3">
      <c r="A317">
        <v>10366</v>
      </c>
      <c r="B317">
        <v>77</v>
      </c>
      <c r="C317">
        <v>10.4</v>
      </c>
      <c r="D317">
        <v>5</v>
      </c>
      <c r="E317">
        <v>0</v>
      </c>
    </row>
    <row r="318" spans="1:5" x14ac:dyDescent="0.3">
      <c r="A318">
        <v>10367</v>
      </c>
      <c r="B318">
        <v>34</v>
      </c>
      <c r="C318">
        <v>11.2</v>
      </c>
      <c r="D318">
        <v>36</v>
      </c>
      <c r="E318">
        <v>0</v>
      </c>
    </row>
    <row r="319" spans="1:5" x14ac:dyDescent="0.3">
      <c r="A319">
        <v>10367</v>
      </c>
      <c r="B319">
        <v>54</v>
      </c>
      <c r="C319">
        <v>5.9</v>
      </c>
      <c r="D319">
        <v>18</v>
      </c>
      <c r="E319">
        <v>0</v>
      </c>
    </row>
    <row r="320" spans="1:5" x14ac:dyDescent="0.3">
      <c r="A320">
        <v>10367</v>
      </c>
      <c r="B320">
        <v>65</v>
      </c>
      <c r="C320">
        <v>16.8</v>
      </c>
      <c r="D320">
        <v>15</v>
      </c>
      <c r="E320">
        <v>0</v>
      </c>
    </row>
    <row r="321" spans="1:5" x14ac:dyDescent="0.3">
      <c r="A321">
        <v>10367</v>
      </c>
      <c r="B321">
        <v>77</v>
      </c>
      <c r="C321">
        <v>10.4</v>
      </c>
      <c r="D321">
        <v>7</v>
      </c>
      <c r="E321">
        <v>0</v>
      </c>
    </row>
    <row r="322" spans="1:5" x14ac:dyDescent="0.3">
      <c r="A322">
        <v>10368</v>
      </c>
      <c r="B322">
        <v>21</v>
      </c>
      <c r="C322">
        <v>8</v>
      </c>
      <c r="D322">
        <v>5</v>
      </c>
      <c r="E322">
        <v>0.1</v>
      </c>
    </row>
    <row r="323" spans="1:5" x14ac:dyDescent="0.3">
      <c r="A323">
        <v>10368</v>
      </c>
      <c r="B323">
        <v>28</v>
      </c>
      <c r="C323">
        <v>36.4</v>
      </c>
      <c r="D323">
        <v>13</v>
      </c>
      <c r="E323">
        <v>0.1</v>
      </c>
    </row>
    <row r="324" spans="1:5" x14ac:dyDescent="0.3">
      <c r="A324">
        <v>10368</v>
      </c>
      <c r="B324">
        <v>57</v>
      </c>
      <c r="C324">
        <v>15.6</v>
      </c>
      <c r="D324">
        <v>25</v>
      </c>
      <c r="E324">
        <v>0</v>
      </c>
    </row>
    <row r="325" spans="1:5" x14ac:dyDescent="0.3">
      <c r="A325">
        <v>10368</v>
      </c>
      <c r="B325">
        <v>64</v>
      </c>
      <c r="C325">
        <v>26.6</v>
      </c>
      <c r="D325">
        <v>35</v>
      </c>
      <c r="E325">
        <v>0.1</v>
      </c>
    </row>
    <row r="326" spans="1:5" x14ac:dyDescent="0.3">
      <c r="A326">
        <v>10369</v>
      </c>
      <c r="B326">
        <v>29</v>
      </c>
      <c r="C326">
        <v>99</v>
      </c>
      <c r="D326">
        <v>20</v>
      </c>
      <c r="E326">
        <v>0</v>
      </c>
    </row>
    <row r="327" spans="1:5" x14ac:dyDescent="0.3">
      <c r="A327">
        <v>10369</v>
      </c>
      <c r="B327">
        <v>56</v>
      </c>
      <c r="C327">
        <v>30.4</v>
      </c>
      <c r="D327">
        <v>18</v>
      </c>
      <c r="E327">
        <v>0.25</v>
      </c>
    </row>
    <row r="328" spans="1:5" x14ac:dyDescent="0.3">
      <c r="A328">
        <v>10370</v>
      </c>
      <c r="B328">
        <v>1</v>
      </c>
      <c r="C328">
        <v>14.4</v>
      </c>
      <c r="D328">
        <v>15</v>
      </c>
      <c r="E328">
        <v>0.15</v>
      </c>
    </row>
    <row r="329" spans="1:5" x14ac:dyDescent="0.3">
      <c r="A329">
        <v>10370</v>
      </c>
      <c r="B329">
        <v>64</v>
      </c>
      <c r="C329">
        <v>26.6</v>
      </c>
      <c r="D329">
        <v>30</v>
      </c>
      <c r="E329">
        <v>0</v>
      </c>
    </row>
    <row r="330" spans="1:5" x14ac:dyDescent="0.3">
      <c r="A330">
        <v>10370</v>
      </c>
      <c r="B330">
        <v>74</v>
      </c>
      <c r="C330">
        <v>8</v>
      </c>
      <c r="D330">
        <v>20</v>
      </c>
      <c r="E330">
        <v>0.15</v>
      </c>
    </row>
    <row r="331" spans="1:5" x14ac:dyDescent="0.3">
      <c r="A331">
        <v>10371</v>
      </c>
      <c r="B331">
        <v>36</v>
      </c>
      <c r="C331">
        <v>15.2</v>
      </c>
      <c r="D331">
        <v>6</v>
      </c>
      <c r="E331">
        <v>0.2</v>
      </c>
    </row>
    <row r="332" spans="1:5" x14ac:dyDescent="0.3">
      <c r="A332">
        <v>10372</v>
      </c>
      <c r="B332">
        <v>20</v>
      </c>
      <c r="C332">
        <v>64.8</v>
      </c>
      <c r="D332">
        <v>12</v>
      </c>
      <c r="E332">
        <v>0.25</v>
      </c>
    </row>
    <row r="333" spans="1:5" x14ac:dyDescent="0.3">
      <c r="A333">
        <v>10372</v>
      </c>
      <c r="B333">
        <v>38</v>
      </c>
      <c r="C333">
        <v>210.8</v>
      </c>
      <c r="D333">
        <v>40</v>
      </c>
      <c r="E333">
        <v>0.25</v>
      </c>
    </row>
    <row r="334" spans="1:5" x14ac:dyDescent="0.3">
      <c r="A334">
        <v>10372</v>
      </c>
      <c r="B334">
        <v>60</v>
      </c>
      <c r="C334">
        <v>27.2</v>
      </c>
      <c r="D334">
        <v>70</v>
      </c>
      <c r="E334">
        <v>0.25</v>
      </c>
    </row>
    <row r="335" spans="1:5" x14ac:dyDescent="0.3">
      <c r="A335">
        <v>10372</v>
      </c>
      <c r="B335">
        <v>72</v>
      </c>
      <c r="C335">
        <v>27.8</v>
      </c>
      <c r="D335">
        <v>42</v>
      </c>
      <c r="E335">
        <v>0.25</v>
      </c>
    </row>
    <row r="336" spans="1:5" x14ac:dyDescent="0.3">
      <c r="A336">
        <v>10373</v>
      </c>
      <c r="B336">
        <v>58</v>
      </c>
      <c r="C336">
        <v>10.6</v>
      </c>
      <c r="D336">
        <v>80</v>
      </c>
      <c r="E336">
        <v>0.2</v>
      </c>
    </row>
    <row r="337" spans="1:5" x14ac:dyDescent="0.3">
      <c r="A337">
        <v>10373</v>
      </c>
      <c r="B337">
        <v>71</v>
      </c>
      <c r="C337">
        <v>17.2</v>
      </c>
      <c r="D337">
        <v>50</v>
      </c>
      <c r="E337">
        <v>0.2</v>
      </c>
    </row>
    <row r="338" spans="1:5" x14ac:dyDescent="0.3">
      <c r="A338">
        <v>10374</v>
      </c>
      <c r="B338">
        <v>31</v>
      </c>
      <c r="C338">
        <v>10</v>
      </c>
      <c r="D338">
        <v>30</v>
      </c>
      <c r="E338">
        <v>0</v>
      </c>
    </row>
    <row r="339" spans="1:5" x14ac:dyDescent="0.3">
      <c r="A339">
        <v>10374</v>
      </c>
      <c r="B339">
        <v>58</v>
      </c>
      <c r="C339">
        <v>10.6</v>
      </c>
      <c r="D339">
        <v>15</v>
      </c>
      <c r="E339">
        <v>0</v>
      </c>
    </row>
    <row r="340" spans="1:5" x14ac:dyDescent="0.3">
      <c r="A340">
        <v>10375</v>
      </c>
      <c r="B340">
        <v>14</v>
      </c>
      <c r="C340">
        <v>18.600000000000001</v>
      </c>
      <c r="D340">
        <v>15</v>
      </c>
      <c r="E340">
        <v>0</v>
      </c>
    </row>
    <row r="341" spans="1:5" x14ac:dyDescent="0.3">
      <c r="A341">
        <v>10375</v>
      </c>
      <c r="B341">
        <v>54</v>
      </c>
      <c r="C341">
        <v>5.9</v>
      </c>
      <c r="D341">
        <v>10</v>
      </c>
      <c r="E341">
        <v>0</v>
      </c>
    </row>
    <row r="342" spans="1:5" x14ac:dyDescent="0.3">
      <c r="A342">
        <v>10376</v>
      </c>
      <c r="B342">
        <v>31</v>
      </c>
      <c r="C342">
        <v>10</v>
      </c>
      <c r="D342">
        <v>42</v>
      </c>
      <c r="E342">
        <v>0.05</v>
      </c>
    </row>
    <row r="343" spans="1:5" x14ac:dyDescent="0.3">
      <c r="A343">
        <v>10377</v>
      </c>
      <c r="B343">
        <v>28</v>
      </c>
      <c r="C343">
        <v>36.4</v>
      </c>
      <c r="D343">
        <v>20</v>
      </c>
      <c r="E343">
        <v>0.15</v>
      </c>
    </row>
    <row r="344" spans="1:5" x14ac:dyDescent="0.3">
      <c r="A344">
        <v>10377</v>
      </c>
      <c r="B344">
        <v>39</v>
      </c>
      <c r="C344">
        <v>14.4</v>
      </c>
      <c r="D344">
        <v>20</v>
      </c>
      <c r="E344">
        <v>0.15</v>
      </c>
    </row>
    <row r="345" spans="1:5" x14ac:dyDescent="0.3">
      <c r="A345">
        <v>10378</v>
      </c>
      <c r="B345">
        <v>71</v>
      </c>
      <c r="C345">
        <v>17.2</v>
      </c>
      <c r="D345">
        <v>6</v>
      </c>
      <c r="E345">
        <v>0</v>
      </c>
    </row>
    <row r="346" spans="1:5" x14ac:dyDescent="0.3">
      <c r="A346">
        <v>10379</v>
      </c>
      <c r="B346">
        <v>41</v>
      </c>
      <c r="C346">
        <v>7.7</v>
      </c>
      <c r="D346">
        <v>8</v>
      </c>
      <c r="E346">
        <v>0.1</v>
      </c>
    </row>
    <row r="347" spans="1:5" x14ac:dyDescent="0.3">
      <c r="A347">
        <v>10379</v>
      </c>
      <c r="B347">
        <v>63</v>
      </c>
      <c r="C347">
        <v>35.1</v>
      </c>
      <c r="D347">
        <v>16</v>
      </c>
      <c r="E347">
        <v>0.1</v>
      </c>
    </row>
    <row r="348" spans="1:5" x14ac:dyDescent="0.3">
      <c r="A348">
        <v>10379</v>
      </c>
      <c r="B348">
        <v>65</v>
      </c>
      <c r="C348">
        <v>16.8</v>
      </c>
      <c r="D348">
        <v>20</v>
      </c>
      <c r="E348">
        <v>0.1</v>
      </c>
    </row>
    <row r="349" spans="1:5" x14ac:dyDescent="0.3">
      <c r="A349">
        <v>10380</v>
      </c>
      <c r="B349">
        <v>30</v>
      </c>
      <c r="C349">
        <v>20.7</v>
      </c>
      <c r="D349">
        <v>18</v>
      </c>
      <c r="E349">
        <v>0.1</v>
      </c>
    </row>
    <row r="350" spans="1:5" x14ac:dyDescent="0.3">
      <c r="A350">
        <v>10380</v>
      </c>
      <c r="B350">
        <v>53</v>
      </c>
      <c r="C350">
        <v>26.2</v>
      </c>
      <c r="D350">
        <v>20</v>
      </c>
      <c r="E350">
        <v>0.1</v>
      </c>
    </row>
    <row r="351" spans="1:5" x14ac:dyDescent="0.3">
      <c r="A351">
        <v>10380</v>
      </c>
      <c r="B351">
        <v>60</v>
      </c>
      <c r="C351">
        <v>27.2</v>
      </c>
      <c r="D351">
        <v>6</v>
      </c>
      <c r="E351">
        <v>0.1</v>
      </c>
    </row>
    <row r="352" spans="1:5" x14ac:dyDescent="0.3">
      <c r="A352">
        <v>10380</v>
      </c>
      <c r="B352">
        <v>70</v>
      </c>
      <c r="C352">
        <v>12</v>
      </c>
      <c r="D352">
        <v>30</v>
      </c>
      <c r="E352">
        <v>0</v>
      </c>
    </row>
    <row r="353" spans="1:5" x14ac:dyDescent="0.3">
      <c r="A353">
        <v>10381</v>
      </c>
      <c r="B353">
        <v>74</v>
      </c>
      <c r="C353">
        <v>8</v>
      </c>
      <c r="D353">
        <v>14</v>
      </c>
      <c r="E353">
        <v>0</v>
      </c>
    </row>
    <row r="354" spans="1:5" x14ac:dyDescent="0.3">
      <c r="A354">
        <v>10382</v>
      </c>
      <c r="B354">
        <v>5</v>
      </c>
      <c r="C354">
        <v>17</v>
      </c>
      <c r="D354">
        <v>32</v>
      </c>
      <c r="E354">
        <v>0</v>
      </c>
    </row>
    <row r="355" spans="1:5" x14ac:dyDescent="0.3">
      <c r="A355">
        <v>10382</v>
      </c>
      <c r="B355">
        <v>18</v>
      </c>
      <c r="C355">
        <v>50</v>
      </c>
      <c r="D355">
        <v>9</v>
      </c>
      <c r="E355">
        <v>0</v>
      </c>
    </row>
    <row r="356" spans="1:5" x14ac:dyDescent="0.3">
      <c r="A356">
        <v>10382</v>
      </c>
      <c r="B356">
        <v>29</v>
      </c>
      <c r="C356">
        <v>99</v>
      </c>
      <c r="D356">
        <v>14</v>
      </c>
      <c r="E356">
        <v>0</v>
      </c>
    </row>
    <row r="357" spans="1:5" x14ac:dyDescent="0.3">
      <c r="A357">
        <v>10382</v>
      </c>
      <c r="B357">
        <v>33</v>
      </c>
      <c r="C357">
        <v>2</v>
      </c>
      <c r="D357">
        <v>60</v>
      </c>
      <c r="E357">
        <v>0</v>
      </c>
    </row>
    <row r="358" spans="1:5" x14ac:dyDescent="0.3">
      <c r="A358">
        <v>10382</v>
      </c>
      <c r="B358">
        <v>74</v>
      </c>
      <c r="C358">
        <v>8</v>
      </c>
      <c r="D358">
        <v>50</v>
      </c>
      <c r="E358">
        <v>0</v>
      </c>
    </row>
    <row r="359" spans="1:5" x14ac:dyDescent="0.3">
      <c r="A359">
        <v>10383</v>
      </c>
      <c r="B359">
        <v>13</v>
      </c>
      <c r="C359">
        <v>4.8</v>
      </c>
      <c r="D359">
        <v>20</v>
      </c>
      <c r="E359">
        <v>0</v>
      </c>
    </row>
    <row r="360" spans="1:5" x14ac:dyDescent="0.3">
      <c r="A360">
        <v>10383</v>
      </c>
      <c r="B360">
        <v>50</v>
      </c>
      <c r="C360">
        <v>13</v>
      </c>
      <c r="D360">
        <v>15</v>
      </c>
      <c r="E360">
        <v>0</v>
      </c>
    </row>
    <row r="361" spans="1:5" x14ac:dyDescent="0.3">
      <c r="A361">
        <v>10383</v>
      </c>
      <c r="B361">
        <v>56</v>
      </c>
      <c r="C361">
        <v>30.4</v>
      </c>
      <c r="D361">
        <v>20</v>
      </c>
      <c r="E361">
        <v>0</v>
      </c>
    </row>
    <row r="362" spans="1:5" x14ac:dyDescent="0.3">
      <c r="A362">
        <v>10384</v>
      </c>
      <c r="B362">
        <v>20</v>
      </c>
      <c r="C362">
        <v>64.8</v>
      </c>
      <c r="D362">
        <v>28</v>
      </c>
      <c r="E362">
        <v>0</v>
      </c>
    </row>
    <row r="363" spans="1:5" x14ac:dyDescent="0.3">
      <c r="A363">
        <v>10384</v>
      </c>
      <c r="B363">
        <v>60</v>
      </c>
      <c r="C363">
        <v>27.2</v>
      </c>
      <c r="D363">
        <v>15</v>
      </c>
      <c r="E363">
        <v>0</v>
      </c>
    </row>
    <row r="364" spans="1:5" x14ac:dyDescent="0.3">
      <c r="A364">
        <v>10385</v>
      </c>
      <c r="B364">
        <v>7</v>
      </c>
      <c r="C364">
        <v>24</v>
      </c>
      <c r="D364">
        <v>10</v>
      </c>
      <c r="E364">
        <v>0.2</v>
      </c>
    </row>
    <row r="365" spans="1:5" x14ac:dyDescent="0.3">
      <c r="A365">
        <v>10385</v>
      </c>
      <c r="B365">
        <v>60</v>
      </c>
      <c r="C365">
        <v>27.2</v>
      </c>
      <c r="D365">
        <v>20</v>
      </c>
      <c r="E365">
        <v>0.2</v>
      </c>
    </row>
    <row r="366" spans="1:5" x14ac:dyDescent="0.3">
      <c r="A366">
        <v>10385</v>
      </c>
      <c r="B366">
        <v>68</v>
      </c>
      <c r="C366">
        <v>10</v>
      </c>
      <c r="D366">
        <v>8</v>
      </c>
      <c r="E366">
        <v>0.2</v>
      </c>
    </row>
    <row r="367" spans="1:5" x14ac:dyDescent="0.3">
      <c r="A367">
        <v>10386</v>
      </c>
      <c r="B367">
        <v>24</v>
      </c>
      <c r="C367">
        <v>3.6</v>
      </c>
      <c r="D367">
        <v>15</v>
      </c>
      <c r="E367">
        <v>0</v>
      </c>
    </row>
    <row r="368" spans="1:5" x14ac:dyDescent="0.3">
      <c r="A368">
        <v>10386</v>
      </c>
      <c r="B368">
        <v>34</v>
      </c>
      <c r="C368">
        <v>11.2</v>
      </c>
      <c r="D368">
        <v>10</v>
      </c>
      <c r="E368">
        <v>0</v>
      </c>
    </row>
    <row r="369" spans="1:5" x14ac:dyDescent="0.3">
      <c r="A369">
        <v>10387</v>
      </c>
      <c r="B369">
        <v>24</v>
      </c>
      <c r="C369">
        <v>3.6</v>
      </c>
      <c r="D369">
        <v>15</v>
      </c>
      <c r="E369">
        <v>0</v>
      </c>
    </row>
    <row r="370" spans="1:5" x14ac:dyDescent="0.3">
      <c r="A370">
        <v>10387</v>
      </c>
      <c r="B370">
        <v>28</v>
      </c>
      <c r="C370">
        <v>36.4</v>
      </c>
      <c r="D370">
        <v>6</v>
      </c>
      <c r="E370">
        <v>0</v>
      </c>
    </row>
    <row r="371" spans="1:5" x14ac:dyDescent="0.3">
      <c r="A371">
        <v>10387</v>
      </c>
      <c r="B371">
        <v>59</v>
      </c>
      <c r="C371">
        <v>44</v>
      </c>
      <c r="D371">
        <v>12</v>
      </c>
      <c r="E371">
        <v>0</v>
      </c>
    </row>
    <row r="372" spans="1:5" x14ac:dyDescent="0.3">
      <c r="A372">
        <v>10387</v>
      </c>
      <c r="B372">
        <v>71</v>
      </c>
      <c r="C372">
        <v>17.2</v>
      </c>
      <c r="D372">
        <v>15</v>
      </c>
      <c r="E372">
        <v>0</v>
      </c>
    </row>
    <row r="373" spans="1:5" x14ac:dyDescent="0.3">
      <c r="A373">
        <v>10388</v>
      </c>
      <c r="B373">
        <v>45</v>
      </c>
      <c r="C373">
        <v>7.6</v>
      </c>
      <c r="D373">
        <v>15</v>
      </c>
      <c r="E373">
        <v>0.2</v>
      </c>
    </row>
    <row r="374" spans="1:5" x14ac:dyDescent="0.3">
      <c r="A374">
        <v>10388</v>
      </c>
      <c r="B374">
        <v>52</v>
      </c>
      <c r="C374">
        <v>5.6</v>
      </c>
      <c r="D374">
        <v>20</v>
      </c>
      <c r="E374">
        <v>0.2</v>
      </c>
    </row>
    <row r="375" spans="1:5" x14ac:dyDescent="0.3">
      <c r="A375">
        <v>10388</v>
      </c>
      <c r="B375">
        <v>53</v>
      </c>
      <c r="C375">
        <v>26.2</v>
      </c>
      <c r="D375">
        <v>40</v>
      </c>
      <c r="E375">
        <v>0</v>
      </c>
    </row>
    <row r="376" spans="1:5" x14ac:dyDescent="0.3">
      <c r="A376">
        <v>10389</v>
      </c>
      <c r="B376">
        <v>10</v>
      </c>
      <c r="C376">
        <v>24.8</v>
      </c>
      <c r="D376">
        <v>16</v>
      </c>
      <c r="E376">
        <v>0</v>
      </c>
    </row>
    <row r="377" spans="1:5" x14ac:dyDescent="0.3">
      <c r="A377">
        <v>10389</v>
      </c>
      <c r="B377">
        <v>55</v>
      </c>
      <c r="C377">
        <v>19.2</v>
      </c>
      <c r="D377">
        <v>15</v>
      </c>
      <c r="E377">
        <v>0</v>
      </c>
    </row>
    <row r="378" spans="1:5" x14ac:dyDescent="0.3">
      <c r="A378">
        <v>10389</v>
      </c>
      <c r="B378">
        <v>62</v>
      </c>
      <c r="C378">
        <v>39.4</v>
      </c>
      <c r="D378">
        <v>20</v>
      </c>
      <c r="E378">
        <v>0</v>
      </c>
    </row>
    <row r="379" spans="1:5" x14ac:dyDescent="0.3">
      <c r="A379">
        <v>10389</v>
      </c>
      <c r="B379">
        <v>70</v>
      </c>
      <c r="C379">
        <v>12</v>
      </c>
      <c r="D379">
        <v>30</v>
      </c>
      <c r="E379">
        <v>0</v>
      </c>
    </row>
    <row r="380" spans="1:5" x14ac:dyDescent="0.3">
      <c r="A380">
        <v>10390</v>
      </c>
      <c r="B380">
        <v>31</v>
      </c>
      <c r="C380">
        <v>10</v>
      </c>
      <c r="D380">
        <v>60</v>
      </c>
      <c r="E380">
        <v>0.1</v>
      </c>
    </row>
    <row r="381" spans="1:5" x14ac:dyDescent="0.3">
      <c r="A381">
        <v>10390</v>
      </c>
      <c r="B381">
        <v>35</v>
      </c>
      <c r="C381">
        <v>14.4</v>
      </c>
      <c r="D381">
        <v>40</v>
      </c>
      <c r="E381">
        <v>0.1</v>
      </c>
    </row>
    <row r="382" spans="1:5" x14ac:dyDescent="0.3">
      <c r="A382">
        <v>10390</v>
      </c>
      <c r="B382">
        <v>46</v>
      </c>
      <c r="C382">
        <v>9.6</v>
      </c>
      <c r="D382">
        <v>45</v>
      </c>
      <c r="E382">
        <v>0</v>
      </c>
    </row>
    <row r="383" spans="1:5" x14ac:dyDescent="0.3">
      <c r="A383">
        <v>10390</v>
      </c>
      <c r="B383">
        <v>72</v>
      </c>
      <c r="C383">
        <v>27.8</v>
      </c>
      <c r="D383">
        <v>24</v>
      </c>
      <c r="E383">
        <v>0.1</v>
      </c>
    </row>
    <row r="384" spans="1:5" x14ac:dyDescent="0.3">
      <c r="A384">
        <v>10391</v>
      </c>
      <c r="B384">
        <v>13</v>
      </c>
      <c r="C384">
        <v>4.8</v>
      </c>
      <c r="D384">
        <v>18</v>
      </c>
      <c r="E384">
        <v>0</v>
      </c>
    </row>
    <row r="385" spans="1:5" x14ac:dyDescent="0.3">
      <c r="A385">
        <v>10392</v>
      </c>
      <c r="B385">
        <v>69</v>
      </c>
      <c r="C385">
        <v>28.8</v>
      </c>
      <c r="D385">
        <v>50</v>
      </c>
      <c r="E385">
        <v>0</v>
      </c>
    </row>
    <row r="386" spans="1:5" x14ac:dyDescent="0.3">
      <c r="A386">
        <v>10393</v>
      </c>
      <c r="B386">
        <v>2</v>
      </c>
      <c r="C386">
        <v>15.2</v>
      </c>
      <c r="D386">
        <v>25</v>
      </c>
      <c r="E386">
        <v>0.25</v>
      </c>
    </row>
    <row r="387" spans="1:5" x14ac:dyDescent="0.3">
      <c r="A387">
        <v>10393</v>
      </c>
      <c r="B387">
        <v>14</v>
      </c>
      <c r="C387">
        <v>18.600000000000001</v>
      </c>
      <c r="D387">
        <v>42</v>
      </c>
      <c r="E387">
        <v>0.25</v>
      </c>
    </row>
    <row r="388" spans="1:5" x14ac:dyDescent="0.3">
      <c r="A388">
        <v>10393</v>
      </c>
      <c r="B388">
        <v>25</v>
      </c>
      <c r="C388">
        <v>11.2</v>
      </c>
      <c r="D388">
        <v>7</v>
      </c>
      <c r="E388">
        <v>0.25</v>
      </c>
    </row>
    <row r="389" spans="1:5" x14ac:dyDescent="0.3">
      <c r="A389">
        <v>10393</v>
      </c>
      <c r="B389">
        <v>26</v>
      </c>
      <c r="C389">
        <v>24.9</v>
      </c>
      <c r="D389">
        <v>70</v>
      </c>
      <c r="E389">
        <v>0.25</v>
      </c>
    </row>
    <row r="390" spans="1:5" x14ac:dyDescent="0.3">
      <c r="A390">
        <v>10393</v>
      </c>
      <c r="B390">
        <v>31</v>
      </c>
      <c r="C390">
        <v>10</v>
      </c>
      <c r="D390">
        <v>32</v>
      </c>
      <c r="E390">
        <v>0</v>
      </c>
    </row>
    <row r="391" spans="1:5" x14ac:dyDescent="0.3">
      <c r="A391">
        <v>10394</v>
      </c>
      <c r="B391">
        <v>13</v>
      </c>
      <c r="C391">
        <v>4.8</v>
      </c>
      <c r="D391">
        <v>10</v>
      </c>
      <c r="E391">
        <v>0</v>
      </c>
    </row>
    <row r="392" spans="1:5" x14ac:dyDescent="0.3">
      <c r="A392">
        <v>10394</v>
      </c>
      <c r="B392">
        <v>62</v>
      </c>
      <c r="C392">
        <v>39.4</v>
      </c>
      <c r="D392">
        <v>10</v>
      </c>
      <c r="E392">
        <v>0</v>
      </c>
    </row>
    <row r="393" spans="1:5" x14ac:dyDescent="0.3">
      <c r="A393">
        <v>10395</v>
      </c>
      <c r="B393">
        <v>46</v>
      </c>
      <c r="C393">
        <v>9.6</v>
      </c>
      <c r="D393">
        <v>28</v>
      </c>
      <c r="E393">
        <v>0.1</v>
      </c>
    </row>
    <row r="394" spans="1:5" x14ac:dyDescent="0.3">
      <c r="A394">
        <v>10395</v>
      </c>
      <c r="B394">
        <v>53</v>
      </c>
      <c r="C394">
        <v>26.2</v>
      </c>
      <c r="D394">
        <v>70</v>
      </c>
      <c r="E394">
        <v>0.1</v>
      </c>
    </row>
    <row r="395" spans="1:5" x14ac:dyDescent="0.3">
      <c r="A395">
        <v>10395</v>
      </c>
      <c r="B395">
        <v>69</v>
      </c>
      <c r="C395">
        <v>28.8</v>
      </c>
      <c r="D395">
        <v>8</v>
      </c>
      <c r="E395">
        <v>0</v>
      </c>
    </row>
    <row r="396" spans="1:5" x14ac:dyDescent="0.3">
      <c r="A396">
        <v>10396</v>
      </c>
      <c r="B396">
        <v>23</v>
      </c>
      <c r="C396">
        <v>7.2</v>
      </c>
      <c r="D396">
        <v>40</v>
      </c>
      <c r="E396">
        <v>0</v>
      </c>
    </row>
    <row r="397" spans="1:5" x14ac:dyDescent="0.3">
      <c r="A397">
        <v>10396</v>
      </c>
      <c r="B397">
        <v>71</v>
      </c>
      <c r="C397">
        <v>17.2</v>
      </c>
      <c r="D397">
        <v>60</v>
      </c>
      <c r="E397">
        <v>0</v>
      </c>
    </row>
    <row r="398" spans="1:5" x14ac:dyDescent="0.3">
      <c r="A398">
        <v>10396</v>
      </c>
      <c r="B398">
        <v>72</v>
      </c>
      <c r="C398">
        <v>27.8</v>
      </c>
      <c r="D398">
        <v>21</v>
      </c>
      <c r="E398">
        <v>0</v>
      </c>
    </row>
    <row r="399" spans="1:5" x14ac:dyDescent="0.3">
      <c r="A399">
        <v>10397</v>
      </c>
      <c r="B399">
        <v>21</v>
      </c>
      <c r="C399">
        <v>8</v>
      </c>
      <c r="D399">
        <v>10</v>
      </c>
      <c r="E399">
        <v>0.15</v>
      </c>
    </row>
    <row r="400" spans="1:5" x14ac:dyDescent="0.3">
      <c r="A400">
        <v>10397</v>
      </c>
      <c r="B400">
        <v>51</v>
      </c>
      <c r="C400">
        <v>42.4</v>
      </c>
      <c r="D400">
        <v>18</v>
      </c>
      <c r="E400">
        <v>0.15</v>
      </c>
    </row>
    <row r="401" spans="1:5" x14ac:dyDescent="0.3">
      <c r="A401">
        <v>10398</v>
      </c>
      <c r="B401">
        <v>35</v>
      </c>
      <c r="C401">
        <v>14.4</v>
      </c>
      <c r="D401">
        <v>30</v>
      </c>
      <c r="E401">
        <v>0</v>
      </c>
    </row>
    <row r="402" spans="1:5" x14ac:dyDescent="0.3">
      <c r="A402">
        <v>10398</v>
      </c>
      <c r="B402">
        <v>55</v>
      </c>
      <c r="C402">
        <v>19.2</v>
      </c>
      <c r="D402">
        <v>120</v>
      </c>
      <c r="E402">
        <v>0.1</v>
      </c>
    </row>
    <row r="403" spans="1:5" x14ac:dyDescent="0.3">
      <c r="A403">
        <v>10399</v>
      </c>
      <c r="B403">
        <v>68</v>
      </c>
      <c r="C403">
        <v>10</v>
      </c>
      <c r="D403">
        <v>60</v>
      </c>
      <c r="E403">
        <v>0</v>
      </c>
    </row>
    <row r="404" spans="1:5" x14ac:dyDescent="0.3">
      <c r="A404">
        <v>10399</v>
      </c>
      <c r="B404">
        <v>71</v>
      </c>
      <c r="C404">
        <v>17.2</v>
      </c>
      <c r="D404">
        <v>30</v>
      </c>
      <c r="E404">
        <v>0</v>
      </c>
    </row>
    <row r="405" spans="1:5" x14ac:dyDescent="0.3">
      <c r="A405">
        <v>10399</v>
      </c>
      <c r="B405">
        <v>76</v>
      </c>
      <c r="C405">
        <v>14.4</v>
      </c>
      <c r="D405">
        <v>35</v>
      </c>
      <c r="E405">
        <v>0</v>
      </c>
    </row>
    <row r="406" spans="1:5" x14ac:dyDescent="0.3">
      <c r="A406">
        <v>10399</v>
      </c>
      <c r="B406">
        <v>77</v>
      </c>
      <c r="C406">
        <v>10.4</v>
      </c>
      <c r="D406">
        <v>14</v>
      </c>
      <c r="E406">
        <v>0</v>
      </c>
    </row>
    <row r="407" spans="1:5" x14ac:dyDescent="0.3">
      <c r="A407">
        <v>10400</v>
      </c>
      <c r="B407">
        <v>29</v>
      </c>
      <c r="C407">
        <v>99</v>
      </c>
      <c r="D407">
        <v>21</v>
      </c>
      <c r="E407">
        <v>0</v>
      </c>
    </row>
    <row r="408" spans="1:5" x14ac:dyDescent="0.3">
      <c r="A408">
        <v>10400</v>
      </c>
      <c r="B408">
        <v>35</v>
      </c>
      <c r="C408">
        <v>14.4</v>
      </c>
      <c r="D408">
        <v>35</v>
      </c>
      <c r="E408">
        <v>0</v>
      </c>
    </row>
    <row r="409" spans="1:5" x14ac:dyDescent="0.3">
      <c r="A409">
        <v>10400</v>
      </c>
      <c r="B409">
        <v>49</v>
      </c>
      <c r="C409">
        <v>16</v>
      </c>
      <c r="D409">
        <v>30</v>
      </c>
      <c r="E409">
        <v>0</v>
      </c>
    </row>
    <row r="410" spans="1:5" x14ac:dyDescent="0.3">
      <c r="A410">
        <v>10401</v>
      </c>
      <c r="B410">
        <v>30</v>
      </c>
      <c r="C410">
        <v>20.7</v>
      </c>
      <c r="D410">
        <v>18</v>
      </c>
      <c r="E410">
        <v>0</v>
      </c>
    </row>
    <row r="411" spans="1:5" x14ac:dyDescent="0.3">
      <c r="A411">
        <v>10401</v>
      </c>
      <c r="B411">
        <v>56</v>
      </c>
      <c r="C411">
        <v>30.4</v>
      </c>
      <c r="D411">
        <v>70</v>
      </c>
      <c r="E411">
        <v>0</v>
      </c>
    </row>
    <row r="412" spans="1:5" x14ac:dyDescent="0.3">
      <c r="A412">
        <v>10401</v>
      </c>
      <c r="B412">
        <v>65</v>
      </c>
      <c r="C412">
        <v>16.8</v>
      </c>
      <c r="D412">
        <v>20</v>
      </c>
      <c r="E412">
        <v>0</v>
      </c>
    </row>
    <row r="413" spans="1:5" x14ac:dyDescent="0.3">
      <c r="A413">
        <v>10401</v>
      </c>
      <c r="B413">
        <v>71</v>
      </c>
      <c r="C413">
        <v>17.2</v>
      </c>
      <c r="D413">
        <v>60</v>
      </c>
      <c r="E413">
        <v>0</v>
      </c>
    </row>
    <row r="414" spans="1:5" x14ac:dyDescent="0.3">
      <c r="A414">
        <v>10402</v>
      </c>
      <c r="B414">
        <v>23</v>
      </c>
      <c r="C414">
        <v>7.2</v>
      </c>
      <c r="D414">
        <v>60</v>
      </c>
      <c r="E414">
        <v>0</v>
      </c>
    </row>
    <row r="415" spans="1:5" x14ac:dyDescent="0.3">
      <c r="A415">
        <v>10402</v>
      </c>
      <c r="B415">
        <v>63</v>
      </c>
      <c r="C415">
        <v>35.1</v>
      </c>
      <c r="D415">
        <v>65</v>
      </c>
      <c r="E415">
        <v>0</v>
      </c>
    </row>
    <row r="416" spans="1:5" x14ac:dyDescent="0.3">
      <c r="A416">
        <v>10403</v>
      </c>
      <c r="B416">
        <v>16</v>
      </c>
      <c r="C416">
        <v>13.9</v>
      </c>
      <c r="D416">
        <v>21</v>
      </c>
      <c r="E416">
        <v>0.15</v>
      </c>
    </row>
    <row r="417" spans="1:5" x14ac:dyDescent="0.3">
      <c r="A417">
        <v>10403</v>
      </c>
      <c r="B417">
        <v>48</v>
      </c>
      <c r="C417">
        <v>10.199999999999999</v>
      </c>
      <c r="D417">
        <v>70</v>
      </c>
      <c r="E417">
        <v>0.15</v>
      </c>
    </row>
    <row r="418" spans="1:5" x14ac:dyDescent="0.3">
      <c r="A418">
        <v>10404</v>
      </c>
      <c r="B418">
        <v>26</v>
      </c>
      <c r="C418">
        <v>24.9</v>
      </c>
      <c r="D418">
        <v>30</v>
      </c>
      <c r="E418">
        <v>0.05</v>
      </c>
    </row>
    <row r="419" spans="1:5" x14ac:dyDescent="0.3">
      <c r="A419">
        <v>10404</v>
      </c>
      <c r="B419">
        <v>42</v>
      </c>
      <c r="C419">
        <v>11.2</v>
      </c>
      <c r="D419">
        <v>40</v>
      </c>
      <c r="E419">
        <v>0.05</v>
      </c>
    </row>
    <row r="420" spans="1:5" x14ac:dyDescent="0.3">
      <c r="A420">
        <v>10404</v>
      </c>
      <c r="B420">
        <v>49</v>
      </c>
      <c r="C420">
        <v>16</v>
      </c>
      <c r="D420">
        <v>30</v>
      </c>
      <c r="E420">
        <v>0.05</v>
      </c>
    </row>
    <row r="421" spans="1:5" x14ac:dyDescent="0.3">
      <c r="A421">
        <v>10405</v>
      </c>
      <c r="B421">
        <v>3</v>
      </c>
      <c r="C421">
        <v>8</v>
      </c>
      <c r="D421">
        <v>50</v>
      </c>
      <c r="E421">
        <v>0</v>
      </c>
    </row>
    <row r="422" spans="1:5" x14ac:dyDescent="0.3">
      <c r="A422">
        <v>10406</v>
      </c>
      <c r="B422">
        <v>1</v>
      </c>
      <c r="C422">
        <v>14.4</v>
      </c>
      <c r="D422">
        <v>10</v>
      </c>
      <c r="E422">
        <v>0</v>
      </c>
    </row>
    <row r="423" spans="1:5" x14ac:dyDescent="0.3">
      <c r="A423">
        <v>10406</v>
      </c>
      <c r="B423">
        <v>21</v>
      </c>
      <c r="C423">
        <v>8</v>
      </c>
      <c r="D423">
        <v>30</v>
      </c>
      <c r="E423">
        <v>0.1</v>
      </c>
    </row>
    <row r="424" spans="1:5" x14ac:dyDescent="0.3">
      <c r="A424">
        <v>10406</v>
      </c>
      <c r="B424">
        <v>28</v>
      </c>
      <c r="C424">
        <v>36.4</v>
      </c>
      <c r="D424">
        <v>42</v>
      </c>
      <c r="E424">
        <v>0.1</v>
      </c>
    </row>
    <row r="425" spans="1:5" x14ac:dyDescent="0.3">
      <c r="A425">
        <v>10406</v>
      </c>
      <c r="B425">
        <v>36</v>
      </c>
      <c r="C425">
        <v>15.2</v>
      </c>
      <c r="D425">
        <v>5</v>
      </c>
      <c r="E425">
        <v>0.1</v>
      </c>
    </row>
    <row r="426" spans="1:5" x14ac:dyDescent="0.3">
      <c r="A426">
        <v>10406</v>
      </c>
      <c r="B426">
        <v>40</v>
      </c>
      <c r="C426">
        <v>14.7</v>
      </c>
      <c r="D426">
        <v>2</v>
      </c>
      <c r="E426">
        <v>0.1</v>
      </c>
    </row>
    <row r="427" spans="1:5" x14ac:dyDescent="0.3">
      <c r="A427">
        <v>10407</v>
      </c>
      <c r="B427">
        <v>11</v>
      </c>
      <c r="C427">
        <v>16.8</v>
      </c>
      <c r="D427">
        <v>30</v>
      </c>
      <c r="E427">
        <v>0</v>
      </c>
    </row>
    <row r="428" spans="1:5" x14ac:dyDescent="0.3">
      <c r="A428">
        <v>10407</v>
      </c>
      <c r="B428">
        <v>69</v>
      </c>
      <c r="C428">
        <v>28.8</v>
      </c>
      <c r="D428">
        <v>15</v>
      </c>
      <c r="E428">
        <v>0</v>
      </c>
    </row>
    <row r="429" spans="1:5" x14ac:dyDescent="0.3">
      <c r="A429">
        <v>10407</v>
      </c>
      <c r="B429">
        <v>71</v>
      </c>
      <c r="C429">
        <v>17.2</v>
      </c>
      <c r="D429">
        <v>15</v>
      </c>
      <c r="E429">
        <v>0</v>
      </c>
    </row>
    <row r="430" spans="1:5" x14ac:dyDescent="0.3">
      <c r="A430">
        <v>10408</v>
      </c>
      <c r="B430">
        <v>37</v>
      </c>
      <c r="C430">
        <v>20.8</v>
      </c>
      <c r="D430">
        <v>10</v>
      </c>
      <c r="E430">
        <v>0</v>
      </c>
    </row>
    <row r="431" spans="1:5" x14ac:dyDescent="0.3">
      <c r="A431">
        <v>10408</v>
      </c>
      <c r="B431">
        <v>54</v>
      </c>
      <c r="C431">
        <v>5.9</v>
      </c>
      <c r="D431">
        <v>6</v>
      </c>
      <c r="E431">
        <v>0</v>
      </c>
    </row>
    <row r="432" spans="1:5" x14ac:dyDescent="0.3">
      <c r="A432">
        <v>10408</v>
      </c>
      <c r="B432">
        <v>62</v>
      </c>
      <c r="C432">
        <v>39.4</v>
      </c>
      <c r="D432">
        <v>35</v>
      </c>
      <c r="E432">
        <v>0</v>
      </c>
    </row>
    <row r="433" spans="1:5" x14ac:dyDescent="0.3">
      <c r="A433">
        <v>10409</v>
      </c>
      <c r="B433">
        <v>14</v>
      </c>
      <c r="C433">
        <v>18.600000000000001</v>
      </c>
      <c r="D433">
        <v>12</v>
      </c>
      <c r="E433">
        <v>0</v>
      </c>
    </row>
    <row r="434" spans="1:5" x14ac:dyDescent="0.3">
      <c r="A434">
        <v>10409</v>
      </c>
      <c r="B434">
        <v>21</v>
      </c>
      <c r="C434">
        <v>8</v>
      </c>
      <c r="D434">
        <v>12</v>
      </c>
      <c r="E434">
        <v>0</v>
      </c>
    </row>
    <row r="435" spans="1:5" x14ac:dyDescent="0.3">
      <c r="A435">
        <v>10410</v>
      </c>
      <c r="B435">
        <v>33</v>
      </c>
      <c r="C435">
        <v>2</v>
      </c>
      <c r="D435">
        <v>49</v>
      </c>
      <c r="E435">
        <v>0</v>
      </c>
    </row>
    <row r="436" spans="1:5" x14ac:dyDescent="0.3">
      <c r="A436">
        <v>10410</v>
      </c>
      <c r="B436">
        <v>59</v>
      </c>
      <c r="C436">
        <v>44</v>
      </c>
      <c r="D436">
        <v>16</v>
      </c>
      <c r="E436">
        <v>0</v>
      </c>
    </row>
    <row r="437" spans="1:5" x14ac:dyDescent="0.3">
      <c r="A437">
        <v>10411</v>
      </c>
      <c r="B437">
        <v>41</v>
      </c>
      <c r="C437">
        <v>7.7</v>
      </c>
      <c r="D437">
        <v>25</v>
      </c>
      <c r="E437">
        <v>0.2</v>
      </c>
    </row>
    <row r="438" spans="1:5" x14ac:dyDescent="0.3">
      <c r="A438">
        <v>10411</v>
      </c>
      <c r="B438">
        <v>44</v>
      </c>
      <c r="C438">
        <v>15.5</v>
      </c>
      <c r="D438">
        <v>40</v>
      </c>
      <c r="E438">
        <v>0.2</v>
      </c>
    </row>
    <row r="439" spans="1:5" x14ac:dyDescent="0.3">
      <c r="A439">
        <v>10411</v>
      </c>
      <c r="B439">
        <v>59</v>
      </c>
      <c r="C439">
        <v>44</v>
      </c>
      <c r="D439">
        <v>9</v>
      </c>
      <c r="E439">
        <v>0.2</v>
      </c>
    </row>
    <row r="440" spans="1:5" x14ac:dyDescent="0.3">
      <c r="A440">
        <v>10412</v>
      </c>
      <c r="B440">
        <v>14</v>
      </c>
      <c r="C440">
        <v>18.600000000000001</v>
      </c>
      <c r="D440">
        <v>20</v>
      </c>
      <c r="E440">
        <v>0.1</v>
      </c>
    </row>
    <row r="441" spans="1:5" x14ac:dyDescent="0.3">
      <c r="A441">
        <v>10413</v>
      </c>
      <c r="B441">
        <v>1</v>
      </c>
      <c r="C441">
        <v>14.4</v>
      </c>
      <c r="D441">
        <v>24</v>
      </c>
      <c r="E441">
        <v>0</v>
      </c>
    </row>
    <row r="442" spans="1:5" x14ac:dyDescent="0.3">
      <c r="A442">
        <v>10413</v>
      </c>
      <c r="B442">
        <v>62</v>
      </c>
      <c r="C442">
        <v>39.4</v>
      </c>
      <c r="D442">
        <v>40</v>
      </c>
      <c r="E442">
        <v>0</v>
      </c>
    </row>
    <row r="443" spans="1:5" x14ac:dyDescent="0.3">
      <c r="A443">
        <v>10413</v>
      </c>
      <c r="B443">
        <v>76</v>
      </c>
      <c r="C443">
        <v>14.4</v>
      </c>
      <c r="D443">
        <v>14</v>
      </c>
      <c r="E443">
        <v>0</v>
      </c>
    </row>
    <row r="444" spans="1:5" x14ac:dyDescent="0.3">
      <c r="A444">
        <v>10414</v>
      </c>
      <c r="B444">
        <v>19</v>
      </c>
      <c r="C444">
        <v>7.3</v>
      </c>
      <c r="D444">
        <v>18</v>
      </c>
      <c r="E444">
        <v>0.05</v>
      </c>
    </row>
    <row r="445" spans="1:5" x14ac:dyDescent="0.3">
      <c r="A445">
        <v>10414</v>
      </c>
      <c r="B445">
        <v>33</v>
      </c>
      <c r="C445">
        <v>2</v>
      </c>
      <c r="D445">
        <v>50</v>
      </c>
      <c r="E445">
        <v>0</v>
      </c>
    </row>
    <row r="446" spans="1:5" x14ac:dyDescent="0.3">
      <c r="A446">
        <v>10415</v>
      </c>
      <c r="B446">
        <v>17</v>
      </c>
      <c r="C446">
        <v>31.2</v>
      </c>
      <c r="D446">
        <v>2</v>
      </c>
      <c r="E446">
        <v>0</v>
      </c>
    </row>
    <row r="447" spans="1:5" x14ac:dyDescent="0.3">
      <c r="A447">
        <v>10415</v>
      </c>
      <c r="B447">
        <v>33</v>
      </c>
      <c r="C447">
        <v>2</v>
      </c>
      <c r="D447">
        <v>20</v>
      </c>
      <c r="E447">
        <v>0</v>
      </c>
    </row>
    <row r="448" spans="1:5" x14ac:dyDescent="0.3">
      <c r="A448">
        <v>10416</v>
      </c>
      <c r="B448">
        <v>19</v>
      </c>
      <c r="C448">
        <v>7.3</v>
      </c>
      <c r="D448">
        <v>20</v>
      </c>
      <c r="E448">
        <v>0</v>
      </c>
    </row>
    <row r="449" spans="1:5" x14ac:dyDescent="0.3">
      <c r="A449">
        <v>10416</v>
      </c>
      <c r="B449">
        <v>53</v>
      </c>
      <c r="C449">
        <v>26.2</v>
      </c>
      <c r="D449">
        <v>10</v>
      </c>
      <c r="E449">
        <v>0</v>
      </c>
    </row>
    <row r="450" spans="1:5" x14ac:dyDescent="0.3">
      <c r="A450">
        <v>10416</v>
      </c>
      <c r="B450">
        <v>57</v>
      </c>
      <c r="C450">
        <v>15.6</v>
      </c>
      <c r="D450">
        <v>20</v>
      </c>
      <c r="E450">
        <v>0</v>
      </c>
    </row>
    <row r="451" spans="1:5" x14ac:dyDescent="0.3">
      <c r="A451">
        <v>10417</v>
      </c>
      <c r="B451">
        <v>38</v>
      </c>
      <c r="C451">
        <v>210.8</v>
      </c>
      <c r="D451">
        <v>50</v>
      </c>
      <c r="E451">
        <v>0</v>
      </c>
    </row>
    <row r="452" spans="1:5" x14ac:dyDescent="0.3">
      <c r="A452">
        <v>10417</v>
      </c>
      <c r="B452">
        <v>46</v>
      </c>
      <c r="C452">
        <v>9.6</v>
      </c>
      <c r="D452">
        <v>2</v>
      </c>
      <c r="E452">
        <v>0.25</v>
      </c>
    </row>
    <row r="453" spans="1:5" x14ac:dyDescent="0.3">
      <c r="A453">
        <v>10417</v>
      </c>
      <c r="B453">
        <v>68</v>
      </c>
      <c r="C453">
        <v>10</v>
      </c>
      <c r="D453">
        <v>36</v>
      </c>
      <c r="E453">
        <v>0.25</v>
      </c>
    </row>
    <row r="454" spans="1:5" x14ac:dyDescent="0.3">
      <c r="A454">
        <v>10417</v>
      </c>
      <c r="B454">
        <v>77</v>
      </c>
      <c r="C454">
        <v>10.4</v>
      </c>
      <c r="D454">
        <v>35</v>
      </c>
      <c r="E454">
        <v>0</v>
      </c>
    </row>
    <row r="455" spans="1:5" x14ac:dyDescent="0.3">
      <c r="A455">
        <v>10418</v>
      </c>
      <c r="B455">
        <v>2</v>
      </c>
      <c r="C455">
        <v>15.2</v>
      </c>
      <c r="D455">
        <v>60</v>
      </c>
      <c r="E455">
        <v>0</v>
      </c>
    </row>
    <row r="456" spans="1:5" x14ac:dyDescent="0.3">
      <c r="A456">
        <v>10418</v>
      </c>
      <c r="B456">
        <v>47</v>
      </c>
      <c r="C456">
        <v>7.6</v>
      </c>
      <c r="D456">
        <v>55</v>
      </c>
      <c r="E456">
        <v>0</v>
      </c>
    </row>
    <row r="457" spans="1:5" x14ac:dyDescent="0.3">
      <c r="A457">
        <v>10418</v>
      </c>
      <c r="B457">
        <v>61</v>
      </c>
      <c r="C457">
        <v>22.8</v>
      </c>
      <c r="D457">
        <v>16</v>
      </c>
      <c r="E457">
        <v>0</v>
      </c>
    </row>
    <row r="458" spans="1:5" x14ac:dyDescent="0.3">
      <c r="A458">
        <v>10418</v>
      </c>
      <c r="B458">
        <v>74</v>
      </c>
      <c r="C458">
        <v>8</v>
      </c>
      <c r="D458">
        <v>15</v>
      </c>
      <c r="E458">
        <v>0</v>
      </c>
    </row>
    <row r="459" spans="1:5" x14ac:dyDescent="0.3">
      <c r="A459">
        <v>10419</v>
      </c>
      <c r="B459">
        <v>60</v>
      </c>
      <c r="C459">
        <v>27.2</v>
      </c>
      <c r="D459">
        <v>60</v>
      </c>
      <c r="E459">
        <v>0.05</v>
      </c>
    </row>
    <row r="460" spans="1:5" x14ac:dyDescent="0.3">
      <c r="A460">
        <v>10419</v>
      </c>
      <c r="B460">
        <v>69</v>
      </c>
      <c r="C460">
        <v>28.8</v>
      </c>
      <c r="D460">
        <v>20</v>
      </c>
      <c r="E460">
        <v>0.05</v>
      </c>
    </row>
    <row r="461" spans="1:5" x14ac:dyDescent="0.3">
      <c r="A461">
        <v>10420</v>
      </c>
      <c r="B461">
        <v>9</v>
      </c>
      <c r="C461">
        <v>77.599999999999994</v>
      </c>
      <c r="D461">
        <v>20</v>
      </c>
      <c r="E461">
        <v>0.1</v>
      </c>
    </row>
    <row r="462" spans="1:5" x14ac:dyDescent="0.3">
      <c r="A462">
        <v>10420</v>
      </c>
      <c r="B462">
        <v>13</v>
      </c>
      <c r="C462">
        <v>4.8</v>
      </c>
      <c r="D462">
        <v>2</v>
      </c>
      <c r="E462">
        <v>0.1</v>
      </c>
    </row>
    <row r="463" spans="1:5" x14ac:dyDescent="0.3">
      <c r="A463">
        <v>10420</v>
      </c>
      <c r="B463">
        <v>70</v>
      </c>
      <c r="C463">
        <v>12</v>
      </c>
      <c r="D463">
        <v>8</v>
      </c>
      <c r="E463">
        <v>0.1</v>
      </c>
    </row>
    <row r="464" spans="1:5" x14ac:dyDescent="0.3">
      <c r="A464">
        <v>10420</v>
      </c>
      <c r="B464">
        <v>73</v>
      </c>
      <c r="C464">
        <v>12</v>
      </c>
      <c r="D464">
        <v>20</v>
      </c>
      <c r="E464">
        <v>0.1</v>
      </c>
    </row>
    <row r="465" spans="1:5" x14ac:dyDescent="0.3">
      <c r="A465">
        <v>10421</v>
      </c>
      <c r="B465">
        <v>19</v>
      </c>
      <c r="C465">
        <v>7.3</v>
      </c>
      <c r="D465">
        <v>4</v>
      </c>
      <c r="E465">
        <v>0.15</v>
      </c>
    </row>
    <row r="466" spans="1:5" x14ac:dyDescent="0.3">
      <c r="A466">
        <v>10421</v>
      </c>
      <c r="B466">
        <v>26</v>
      </c>
      <c r="C466">
        <v>24.9</v>
      </c>
      <c r="D466">
        <v>30</v>
      </c>
      <c r="E466">
        <v>0</v>
      </c>
    </row>
    <row r="467" spans="1:5" x14ac:dyDescent="0.3">
      <c r="A467">
        <v>10421</v>
      </c>
      <c r="B467">
        <v>53</v>
      </c>
      <c r="C467">
        <v>26.2</v>
      </c>
      <c r="D467">
        <v>15</v>
      </c>
      <c r="E467">
        <v>0.15</v>
      </c>
    </row>
    <row r="468" spans="1:5" x14ac:dyDescent="0.3">
      <c r="A468">
        <v>10421</v>
      </c>
      <c r="B468">
        <v>77</v>
      </c>
      <c r="C468">
        <v>10.4</v>
      </c>
      <c r="D468">
        <v>10</v>
      </c>
      <c r="E468">
        <v>0.15</v>
      </c>
    </row>
    <row r="469" spans="1:5" x14ac:dyDescent="0.3">
      <c r="A469">
        <v>10422</v>
      </c>
      <c r="B469">
        <v>26</v>
      </c>
      <c r="C469">
        <v>24.9</v>
      </c>
      <c r="D469">
        <v>2</v>
      </c>
      <c r="E469">
        <v>0</v>
      </c>
    </row>
    <row r="470" spans="1:5" x14ac:dyDescent="0.3">
      <c r="A470">
        <v>10423</v>
      </c>
      <c r="B470">
        <v>31</v>
      </c>
      <c r="C470">
        <v>10</v>
      </c>
      <c r="D470">
        <v>14</v>
      </c>
      <c r="E470">
        <v>0</v>
      </c>
    </row>
    <row r="471" spans="1:5" x14ac:dyDescent="0.3">
      <c r="A471">
        <v>10423</v>
      </c>
      <c r="B471">
        <v>59</v>
      </c>
      <c r="C471">
        <v>44</v>
      </c>
      <c r="D471">
        <v>20</v>
      </c>
      <c r="E471">
        <v>0</v>
      </c>
    </row>
    <row r="472" spans="1:5" x14ac:dyDescent="0.3">
      <c r="A472">
        <v>10424</v>
      </c>
      <c r="B472">
        <v>35</v>
      </c>
      <c r="C472">
        <v>14.4</v>
      </c>
      <c r="D472">
        <v>60</v>
      </c>
      <c r="E472">
        <v>0.2</v>
      </c>
    </row>
    <row r="473" spans="1:5" x14ac:dyDescent="0.3">
      <c r="A473">
        <v>10424</v>
      </c>
      <c r="B473">
        <v>38</v>
      </c>
      <c r="C473">
        <v>210.8</v>
      </c>
      <c r="D473">
        <v>49</v>
      </c>
      <c r="E473">
        <v>0.2</v>
      </c>
    </row>
    <row r="474" spans="1:5" x14ac:dyDescent="0.3">
      <c r="A474">
        <v>10424</v>
      </c>
      <c r="B474">
        <v>68</v>
      </c>
      <c r="C474">
        <v>10</v>
      </c>
      <c r="D474">
        <v>30</v>
      </c>
      <c r="E474">
        <v>0.2</v>
      </c>
    </row>
    <row r="475" spans="1:5" x14ac:dyDescent="0.3">
      <c r="A475">
        <v>10425</v>
      </c>
      <c r="B475">
        <v>55</v>
      </c>
      <c r="C475">
        <v>19.2</v>
      </c>
      <c r="D475">
        <v>10</v>
      </c>
      <c r="E475">
        <v>0.25</v>
      </c>
    </row>
    <row r="476" spans="1:5" x14ac:dyDescent="0.3">
      <c r="A476">
        <v>10425</v>
      </c>
      <c r="B476">
        <v>76</v>
      </c>
      <c r="C476">
        <v>14.4</v>
      </c>
      <c r="D476">
        <v>20</v>
      </c>
      <c r="E476">
        <v>0.25</v>
      </c>
    </row>
    <row r="477" spans="1:5" x14ac:dyDescent="0.3">
      <c r="A477">
        <v>10426</v>
      </c>
      <c r="B477">
        <v>56</v>
      </c>
      <c r="C477">
        <v>30.4</v>
      </c>
      <c r="D477">
        <v>5</v>
      </c>
      <c r="E477">
        <v>0</v>
      </c>
    </row>
    <row r="478" spans="1:5" x14ac:dyDescent="0.3">
      <c r="A478">
        <v>10426</v>
      </c>
      <c r="B478">
        <v>64</v>
      </c>
      <c r="C478">
        <v>26.6</v>
      </c>
      <c r="D478">
        <v>7</v>
      </c>
      <c r="E478">
        <v>0</v>
      </c>
    </row>
    <row r="479" spans="1:5" x14ac:dyDescent="0.3">
      <c r="A479">
        <v>10427</v>
      </c>
      <c r="B479">
        <v>14</v>
      </c>
      <c r="C479">
        <v>18.600000000000001</v>
      </c>
      <c r="D479">
        <v>35</v>
      </c>
      <c r="E479">
        <v>0</v>
      </c>
    </row>
    <row r="480" spans="1:5" x14ac:dyDescent="0.3">
      <c r="A480">
        <v>10428</v>
      </c>
      <c r="B480">
        <v>46</v>
      </c>
      <c r="C480">
        <v>9.6</v>
      </c>
      <c r="D480">
        <v>20</v>
      </c>
      <c r="E480">
        <v>0</v>
      </c>
    </row>
    <row r="481" spans="1:5" x14ac:dyDescent="0.3">
      <c r="A481">
        <v>10429</v>
      </c>
      <c r="B481">
        <v>50</v>
      </c>
      <c r="C481">
        <v>13</v>
      </c>
      <c r="D481">
        <v>40</v>
      </c>
      <c r="E481">
        <v>0</v>
      </c>
    </row>
    <row r="482" spans="1:5" x14ac:dyDescent="0.3">
      <c r="A482">
        <v>10429</v>
      </c>
      <c r="B482">
        <v>63</v>
      </c>
      <c r="C482">
        <v>35.1</v>
      </c>
      <c r="D482">
        <v>35</v>
      </c>
      <c r="E482">
        <v>0.25</v>
      </c>
    </row>
    <row r="483" spans="1:5" x14ac:dyDescent="0.3">
      <c r="A483">
        <v>10430</v>
      </c>
      <c r="B483">
        <v>17</v>
      </c>
      <c r="C483">
        <v>31.2</v>
      </c>
      <c r="D483">
        <v>45</v>
      </c>
      <c r="E483">
        <v>0.2</v>
      </c>
    </row>
    <row r="484" spans="1:5" x14ac:dyDescent="0.3">
      <c r="A484">
        <v>10430</v>
      </c>
      <c r="B484">
        <v>21</v>
      </c>
      <c r="C484">
        <v>8</v>
      </c>
      <c r="D484">
        <v>50</v>
      </c>
      <c r="E484">
        <v>0</v>
      </c>
    </row>
    <row r="485" spans="1:5" x14ac:dyDescent="0.3">
      <c r="A485">
        <v>10430</v>
      </c>
      <c r="B485">
        <v>56</v>
      </c>
      <c r="C485">
        <v>30.4</v>
      </c>
      <c r="D485">
        <v>30</v>
      </c>
      <c r="E485">
        <v>0</v>
      </c>
    </row>
    <row r="486" spans="1:5" x14ac:dyDescent="0.3">
      <c r="A486">
        <v>10430</v>
      </c>
      <c r="B486">
        <v>59</v>
      </c>
      <c r="C486">
        <v>44</v>
      </c>
      <c r="D486">
        <v>70</v>
      </c>
      <c r="E486">
        <v>0.2</v>
      </c>
    </row>
    <row r="487" spans="1:5" x14ac:dyDescent="0.3">
      <c r="A487">
        <v>10431</v>
      </c>
      <c r="B487">
        <v>17</v>
      </c>
      <c r="C487">
        <v>31.2</v>
      </c>
      <c r="D487">
        <v>50</v>
      </c>
      <c r="E487">
        <v>0.25</v>
      </c>
    </row>
    <row r="488" spans="1:5" x14ac:dyDescent="0.3">
      <c r="A488">
        <v>10431</v>
      </c>
      <c r="B488">
        <v>40</v>
      </c>
      <c r="C488">
        <v>14.7</v>
      </c>
      <c r="D488">
        <v>50</v>
      </c>
      <c r="E488">
        <v>0.25</v>
      </c>
    </row>
    <row r="489" spans="1:5" x14ac:dyDescent="0.3">
      <c r="A489">
        <v>10431</v>
      </c>
      <c r="B489">
        <v>47</v>
      </c>
      <c r="C489">
        <v>7.6</v>
      </c>
      <c r="D489">
        <v>30</v>
      </c>
      <c r="E489">
        <v>0.25</v>
      </c>
    </row>
    <row r="490" spans="1:5" x14ac:dyDescent="0.3">
      <c r="A490">
        <v>10432</v>
      </c>
      <c r="B490">
        <v>26</v>
      </c>
      <c r="C490">
        <v>24.9</v>
      </c>
      <c r="D490">
        <v>10</v>
      </c>
      <c r="E490">
        <v>0</v>
      </c>
    </row>
    <row r="491" spans="1:5" x14ac:dyDescent="0.3">
      <c r="A491">
        <v>10432</v>
      </c>
      <c r="B491">
        <v>54</v>
      </c>
      <c r="C491">
        <v>5.9</v>
      </c>
      <c r="D491">
        <v>40</v>
      </c>
      <c r="E491">
        <v>0</v>
      </c>
    </row>
    <row r="492" spans="1:5" x14ac:dyDescent="0.3">
      <c r="A492">
        <v>10433</v>
      </c>
      <c r="B492">
        <v>56</v>
      </c>
      <c r="C492">
        <v>30.4</v>
      </c>
      <c r="D492">
        <v>28</v>
      </c>
      <c r="E492">
        <v>0</v>
      </c>
    </row>
    <row r="493" spans="1:5" x14ac:dyDescent="0.3">
      <c r="A493">
        <v>10434</v>
      </c>
      <c r="B493">
        <v>11</v>
      </c>
      <c r="C493">
        <v>16.8</v>
      </c>
      <c r="D493">
        <v>6</v>
      </c>
      <c r="E493">
        <v>0</v>
      </c>
    </row>
    <row r="494" spans="1:5" x14ac:dyDescent="0.3">
      <c r="A494">
        <v>10434</v>
      </c>
      <c r="B494">
        <v>76</v>
      </c>
      <c r="C494">
        <v>14.4</v>
      </c>
      <c r="D494">
        <v>18</v>
      </c>
      <c r="E494">
        <v>0.15</v>
      </c>
    </row>
    <row r="495" spans="1:5" x14ac:dyDescent="0.3">
      <c r="A495">
        <v>10435</v>
      </c>
      <c r="B495">
        <v>2</v>
      </c>
      <c r="C495">
        <v>15.2</v>
      </c>
      <c r="D495">
        <v>10</v>
      </c>
      <c r="E495">
        <v>0</v>
      </c>
    </row>
    <row r="496" spans="1:5" x14ac:dyDescent="0.3">
      <c r="A496">
        <v>10435</v>
      </c>
      <c r="B496">
        <v>22</v>
      </c>
      <c r="C496">
        <v>16.8</v>
      </c>
      <c r="D496">
        <v>12</v>
      </c>
      <c r="E496">
        <v>0</v>
      </c>
    </row>
    <row r="497" spans="1:5" x14ac:dyDescent="0.3">
      <c r="A497">
        <v>10435</v>
      </c>
      <c r="B497">
        <v>72</v>
      </c>
      <c r="C497">
        <v>27.8</v>
      </c>
      <c r="D497">
        <v>10</v>
      </c>
      <c r="E497">
        <v>0</v>
      </c>
    </row>
    <row r="498" spans="1:5" x14ac:dyDescent="0.3">
      <c r="A498">
        <v>10436</v>
      </c>
      <c r="B498">
        <v>46</v>
      </c>
      <c r="C498">
        <v>9.6</v>
      </c>
      <c r="D498">
        <v>5</v>
      </c>
      <c r="E498">
        <v>0</v>
      </c>
    </row>
    <row r="499" spans="1:5" x14ac:dyDescent="0.3">
      <c r="A499">
        <v>10436</v>
      </c>
      <c r="B499">
        <v>56</v>
      </c>
      <c r="C499">
        <v>30.4</v>
      </c>
      <c r="D499">
        <v>40</v>
      </c>
      <c r="E499">
        <v>0.1</v>
      </c>
    </row>
    <row r="500" spans="1:5" x14ac:dyDescent="0.3">
      <c r="A500">
        <v>10436</v>
      </c>
      <c r="B500">
        <v>64</v>
      </c>
      <c r="C500">
        <v>26.6</v>
      </c>
      <c r="D500">
        <v>30</v>
      </c>
      <c r="E500">
        <v>0.1</v>
      </c>
    </row>
    <row r="501" spans="1:5" x14ac:dyDescent="0.3">
      <c r="A501">
        <v>10436</v>
      </c>
      <c r="B501">
        <v>75</v>
      </c>
      <c r="C501">
        <v>6.2</v>
      </c>
      <c r="D501">
        <v>24</v>
      </c>
      <c r="E501">
        <v>0.1</v>
      </c>
    </row>
    <row r="502" spans="1:5" x14ac:dyDescent="0.3">
      <c r="A502">
        <v>10437</v>
      </c>
      <c r="B502">
        <v>53</v>
      </c>
      <c r="C502">
        <v>26.2</v>
      </c>
      <c r="D502">
        <v>15</v>
      </c>
      <c r="E502">
        <v>0</v>
      </c>
    </row>
    <row r="503" spans="1:5" x14ac:dyDescent="0.3">
      <c r="A503">
        <v>10438</v>
      </c>
      <c r="B503">
        <v>19</v>
      </c>
      <c r="C503">
        <v>7.3</v>
      </c>
      <c r="D503">
        <v>15</v>
      </c>
      <c r="E503">
        <v>0.2</v>
      </c>
    </row>
    <row r="504" spans="1:5" x14ac:dyDescent="0.3">
      <c r="A504">
        <v>10438</v>
      </c>
      <c r="B504">
        <v>34</v>
      </c>
      <c r="C504">
        <v>11.2</v>
      </c>
      <c r="D504">
        <v>20</v>
      </c>
      <c r="E504">
        <v>0.2</v>
      </c>
    </row>
    <row r="505" spans="1:5" x14ac:dyDescent="0.3">
      <c r="A505">
        <v>10438</v>
      </c>
      <c r="B505">
        <v>57</v>
      </c>
      <c r="C505">
        <v>15.6</v>
      </c>
      <c r="D505">
        <v>15</v>
      </c>
      <c r="E505">
        <v>0.2</v>
      </c>
    </row>
    <row r="506" spans="1:5" x14ac:dyDescent="0.3">
      <c r="A506">
        <v>10439</v>
      </c>
      <c r="B506">
        <v>12</v>
      </c>
      <c r="C506">
        <v>30.4</v>
      </c>
      <c r="D506">
        <v>15</v>
      </c>
      <c r="E506">
        <v>0</v>
      </c>
    </row>
    <row r="507" spans="1:5" x14ac:dyDescent="0.3">
      <c r="A507">
        <v>10439</v>
      </c>
      <c r="B507">
        <v>16</v>
      </c>
      <c r="C507">
        <v>13.9</v>
      </c>
      <c r="D507">
        <v>16</v>
      </c>
      <c r="E507">
        <v>0</v>
      </c>
    </row>
    <row r="508" spans="1:5" x14ac:dyDescent="0.3">
      <c r="A508">
        <v>10439</v>
      </c>
      <c r="B508">
        <v>64</v>
      </c>
      <c r="C508">
        <v>26.6</v>
      </c>
      <c r="D508">
        <v>6</v>
      </c>
      <c r="E508">
        <v>0</v>
      </c>
    </row>
    <row r="509" spans="1:5" x14ac:dyDescent="0.3">
      <c r="A509">
        <v>10439</v>
      </c>
      <c r="B509">
        <v>74</v>
      </c>
      <c r="C509">
        <v>8</v>
      </c>
      <c r="D509">
        <v>30</v>
      </c>
      <c r="E509">
        <v>0</v>
      </c>
    </row>
    <row r="510" spans="1:5" x14ac:dyDescent="0.3">
      <c r="A510">
        <v>10440</v>
      </c>
      <c r="B510">
        <v>2</v>
      </c>
      <c r="C510">
        <v>15.2</v>
      </c>
      <c r="D510">
        <v>45</v>
      </c>
      <c r="E510">
        <v>0.15</v>
      </c>
    </row>
    <row r="511" spans="1:5" x14ac:dyDescent="0.3">
      <c r="A511">
        <v>10440</v>
      </c>
      <c r="B511">
        <v>16</v>
      </c>
      <c r="C511">
        <v>13.9</v>
      </c>
      <c r="D511">
        <v>49</v>
      </c>
      <c r="E511">
        <v>0.15</v>
      </c>
    </row>
    <row r="512" spans="1:5" x14ac:dyDescent="0.3">
      <c r="A512">
        <v>10440</v>
      </c>
      <c r="B512">
        <v>29</v>
      </c>
      <c r="C512">
        <v>99</v>
      </c>
      <c r="D512">
        <v>24</v>
      </c>
      <c r="E512">
        <v>0.15</v>
      </c>
    </row>
    <row r="513" spans="1:5" x14ac:dyDescent="0.3">
      <c r="A513">
        <v>10440</v>
      </c>
      <c r="B513">
        <v>61</v>
      </c>
      <c r="C513">
        <v>22.8</v>
      </c>
      <c r="D513">
        <v>90</v>
      </c>
      <c r="E513">
        <v>0.15</v>
      </c>
    </row>
    <row r="514" spans="1:5" x14ac:dyDescent="0.3">
      <c r="A514">
        <v>10441</v>
      </c>
      <c r="B514">
        <v>27</v>
      </c>
      <c r="C514">
        <v>35.1</v>
      </c>
      <c r="D514">
        <v>50</v>
      </c>
      <c r="E514">
        <v>0</v>
      </c>
    </row>
    <row r="515" spans="1:5" x14ac:dyDescent="0.3">
      <c r="A515">
        <v>10442</v>
      </c>
      <c r="B515">
        <v>11</v>
      </c>
      <c r="C515">
        <v>16.8</v>
      </c>
      <c r="D515">
        <v>30</v>
      </c>
      <c r="E515">
        <v>0</v>
      </c>
    </row>
    <row r="516" spans="1:5" x14ac:dyDescent="0.3">
      <c r="A516">
        <v>10442</v>
      </c>
      <c r="B516">
        <v>54</v>
      </c>
      <c r="C516">
        <v>5.9</v>
      </c>
      <c r="D516">
        <v>80</v>
      </c>
      <c r="E516">
        <v>0</v>
      </c>
    </row>
    <row r="517" spans="1:5" x14ac:dyDescent="0.3">
      <c r="A517">
        <v>10442</v>
      </c>
      <c r="B517">
        <v>66</v>
      </c>
      <c r="C517">
        <v>13.6</v>
      </c>
      <c r="D517">
        <v>60</v>
      </c>
      <c r="E517">
        <v>0</v>
      </c>
    </row>
    <row r="518" spans="1:5" x14ac:dyDescent="0.3">
      <c r="A518">
        <v>10443</v>
      </c>
      <c r="B518">
        <v>11</v>
      </c>
      <c r="C518">
        <v>16.8</v>
      </c>
      <c r="D518">
        <v>6</v>
      </c>
      <c r="E518">
        <v>0.2</v>
      </c>
    </row>
    <row r="519" spans="1:5" x14ac:dyDescent="0.3">
      <c r="A519">
        <v>10443</v>
      </c>
      <c r="B519">
        <v>28</v>
      </c>
      <c r="C519">
        <v>36.4</v>
      </c>
      <c r="D519">
        <v>12</v>
      </c>
      <c r="E519">
        <v>0</v>
      </c>
    </row>
    <row r="520" spans="1:5" x14ac:dyDescent="0.3">
      <c r="A520">
        <v>10444</v>
      </c>
      <c r="B520">
        <v>17</v>
      </c>
      <c r="C520">
        <v>31.2</v>
      </c>
      <c r="D520">
        <v>10</v>
      </c>
      <c r="E520">
        <v>0</v>
      </c>
    </row>
    <row r="521" spans="1:5" x14ac:dyDescent="0.3">
      <c r="A521">
        <v>10444</v>
      </c>
      <c r="B521">
        <v>26</v>
      </c>
      <c r="C521">
        <v>24.9</v>
      </c>
      <c r="D521">
        <v>15</v>
      </c>
      <c r="E521">
        <v>0</v>
      </c>
    </row>
    <row r="522" spans="1:5" x14ac:dyDescent="0.3">
      <c r="A522">
        <v>10444</v>
      </c>
      <c r="B522">
        <v>35</v>
      </c>
      <c r="C522">
        <v>14.4</v>
      </c>
      <c r="D522">
        <v>8</v>
      </c>
      <c r="E522">
        <v>0</v>
      </c>
    </row>
    <row r="523" spans="1:5" x14ac:dyDescent="0.3">
      <c r="A523">
        <v>10444</v>
      </c>
      <c r="B523">
        <v>41</v>
      </c>
      <c r="C523">
        <v>7.7</v>
      </c>
      <c r="D523">
        <v>30</v>
      </c>
      <c r="E523">
        <v>0</v>
      </c>
    </row>
    <row r="524" spans="1:5" x14ac:dyDescent="0.3">
      <c r="A524">
        <v>10445</v>
      </c>
      <c r="B524">
        <v>39</v>
      </c>
      <c r="C524">
        <v>14.4</v>
      </c>
      <c r="D524">
        <v>6</v>
      </c>
      <c r="E524">
        <v>0</v>
      </c>
    </row>
    <row r="525" spans="1:5" x14ac:dyDescent="0.3">
      <c r="A525">
        <v>10445</v>
      </c>
      <c r="B525">
        <v>54</v>
      </c>
      <c r="C525">
        <v>5.9</v>
      </c>
      <c r="D525">
        <v>15</v>
      </c>
      <c r="E525">
        <v>0</v>
      </c>
    </row>
    <row r="526" spans="1:5" x14ac:dyDescent="0.3">
      <c r="A526">
        <v>10446</v>
      </c>
      <c r="B526">
        <v>19</v>
      </c>
      <c r="C526">
        <v>7.3</v>
      </c>
      <c r="D526">
        <v>12</v>
      </c>
      <c r="E526">
        <v>0.1</v>
      </c>
    </row>
    <row r="527" spans="1:5" x14ac:dyDescent="0.3">
      <c r="A527">
        <v>10446</v>
      </c>
      <c r="B527">
        <v>24</v>
      </c>
      <c r="C527">
        <v>3.6</v>
      </c>
      <c r="D527">
        <v>20</v>
      </c>
      <c r="E527">
        <v>0.1</v>
      </c>
    </row>
    <row r="528" spans="1:5" x14ac:dyDescent="0.3">
      <c r="A528">
        <v>10446</v>
      </c>
      <c r="B528">
        <v>31</v>
      </c>
      <c r="C528">
        <v>10</v>
      </c>
      <c r="D528">
        <v>3</v>
      </c>
      <c r="E528">
        <v>0.1</v>
      </c>
    </row>
    <row r="529" spans="1:5" x14ac:dyDescent="0.3">
      <c r="A529">
        <v>10446</v>
      </c>
      <c r="B529">
        <v>52</v>
      </c>
      <c r="C529">
        <v>5.6</v>
      </c>
      <c r="D529">
        <v>15</v>
      </c>
      <c r="E529">
        <v>0.1</v>
      </c>
    </row>
    <row r="530" spans="1:5" x14ac:dyDescent="0.3">
      <c r="A530">
        <v>10447</v>
      </c>
      <c r="B530">
        <v>19</v>
      </c>
      <c r="C530">
        <v>7.3</v>
      </c>
      <c r="D530">
        <v>40</v>
      </c>
      <c r="E530">
        <v>0</v>
      </c>
    </row>
    <row r="531" spans="1:5" x14ac:dyDescent="0.3">
      <c r="A531">
        <v>10447</v>
      </c>
      <c r="B531">
        <v>65</v>
      </c>
      <c r="C531">
        <v>16.8</v>
      </c>
      <c r="D531">
        <v>35</v>
      </c>
      <c r="E531">
        <v>0</v>
      </c>
    </row>
    <row r="532" spans="1:5" x14ac:dyDescent="0.3">
      <c r="A532">
        <v>10447</v>
      </c>
      <c r="B532">
        <v>71</v>
      </c>
      <c r="C532">
        <v>17.2</v>
      </c>
      <c r="D532">
        <v>2</v>
      </c>
      <c r="E532">
        <v>0</v>
      </c>
    </row>
    <row r="533" spans="1:5" x14ac:dyDescent="0.3">
      <c r="A533">
        <v>10448</v>
      </c>
      <c r="B533">
        <v>26</v>
      </c>
      <c r="C533">
        <v>24.9</v>
      </c>
      <c r="D533">
        <v>6</v>
      </c>
      <c r="E533">
        <v>0</v>
      </c>
    </row>
    <row r="534" spans="1:5" x14ac:dyDescent="0.3">
      <c r="A534">
        <v>10448</v>
      </c>
      <c r="B534">
        <v>40</v>
      </c>
      <c r="C534">
        <v>14.7</v>
      </c>
      <c r="D534">
        <v>20</v>
      </c>
      <c r="E534">
        <v>0</v>
      </c>
    </row>
    <row r="535" spans="1:5" x14ac:dyDescent="0.3">
      <c r="A535">
        <v>10449</v>
      </c>
      <c r="B535">
        <v>10</v>
      </c>
      <c r="C535">
        <v>24.8</v>
      </c>
      <c r="D535">
        <v>14</v>
      </c>
      <c r="E535">
        <v>0</v>
      </c>
    </row>
    <row r="536" spans="1:5" x14ac:dyDescent="0.3">
      <c r="A536">
        <v>10449</v>
      </c>
      <c r="B536">
        <v>52</v>
      </c>
      <c r="C536">
        <v>5.6</v>
      </c>
      <c r="D536">
        <v>20</v>
      </c>
      <c r="E536">
        <v>0</v>
      </c>
    </row>
    <row r="537" spans="1:5" x14ac:dyDescent="0.3">
      <c r="A537">
        <v>10449</v>
      </c>
      <c r="B537">
        <v>62</v>
      </c>
      <c r="C537">
        <v>39.4</v>
      </c>
      <c r="D537">
        <v>35</v>
      </c>
      <c r="E537">
        <v>0</v>
      </c>
    </row>
    <row r="538" spans="1:5" x14ac:dyDescent="0.3">
      <c r="A538">
        <v>10450</v>
      </c>
      <c r="B538">
        <v>10</v>
      </c>
      <c r="C538">
        <v>24.8</v>
      </c>
      <c r="D538">
        <v>20</v>
      </c>
      <c r="E538">
        <v>0.2</v>
      </c>
    </row>
    <row r="539" spans="1:5" x14ac:dyDescent="0.3">
      <c r="A539">
        <v>10450</v>
      </c>
      <c r="B539">
        <v>54</v>
      </c>
      <c r="C539">
        <v>5.9</v>
      </c>
      <c r="D539">
        <v>6</v>
      </c>
      <c r="E539">
        <v>0.2</v>
      </c>
    </row>
    <row r="540" spans="1:5" x14ac:dyDescent="0.3">
      <c r="A540">
        <v>10451</v>
      </c>
      <c r="B540">
        <v>55</v>
      </c>
      <c r="C540">
        <v>19.2</v>
      </c>
      <c r="D540">
        <v>120</v>
      </c>
      <c r="E540">
        <v>0.1</v>
      </c>
    </row>
    <row r="541" spans="1:5" x14ac:dyDescent="0.3">
      <c r="A541">
        <v>10451</v>
      </c>
      <c r="B541">
        <v>64</v>
      </c>
      <c r="C541">
        <v>26.6</v>
      </c>
      <c r="D541">
        <v>35</v>
      </c>
      <c r="E541">
        <v>0.1</v>
      </c>
    </row>
    <row r="542" spans="1:5" x14ac:dyDescent="0.3">
      <c r="A542">
        <v>10451</v>
      </c>
      <c r="B542">
        <v>65</v>
      </c>
      <c r="C542">
        <v>16.8</v>
      </c>
      <c r="D542">
        <v>28</v>
      </c>
      <c r="E542">
        <v>0.1</v>
      </c>
    </row>
    <row r="543" spans="1:5" x14ac:dyDescent="0.3">
      <c r="A543">
        <v>10451</v>
      </c>
      <c r="B543">
        <v>77</v>
      </c>
      <c r="C543">
        <v>10.4</v>
      </c>
      <c r="D543">
        <v>55</v>
      </c>
      <c r="E543">
        <v>0.1</v>
      </c>
    </row>
    <row r="544" spans="1:5" x14ac:dyDescent="0.3">
      <c r="A544">
        <v>10452</v>
      </c>
      <c r="B544">
        <v>28</v>
      </c>
      <c r="C544">
        <v>36.4</v>
      </c>
      <c r="D544">
        <v>15</v>
      </c>
      <c r="E544">
        <v>0</v>
      </c>
    </row>
    <row r="545" spans="1:5" x14ac:dyDescent="0.3">
      <c r="A545">
        <v>10452</v>
      </c>
      <c r="B545">
        <v>44</v>
      </c>
      <c r="C545">
        <v>15.5</v>
      </c>
      <c r="D545">
        <v>100</v>
      </c>
      <c r="E545">
        <v>0.05</v>
      </c>
    </row>
    <row r="546" spans="1:5" x14ac:dyDescent="0.3">
      <c r="A546">
        <v>10453</v>
      </c>
      <c r="B546">
        <v>48</v>
      </c>
      <c r="C546">
        <v>10.199999999999999</v>
      </c>
      <c r="D546">
        <v>15</v>
      </c>
      <c r="E546">
        <v>0.1</v>
      </c>
    </row>
    <row r="547" spans="1:5" x14ac:dyDescent="0.3">
      <c r="A547">
        <v>10453</v>
      </c>
      <c r="B547">
        <v>70</v>
      </c>
      <c r="C547">
        <v>12</v>
      </c>
      <c r="D547">
        <v>25</v>
      </c>
      <c r="E547">
        <v>0.1</v>
      </c>
    </row>
    <row r="548" spans="1:5" x14ac:dyDescent="0.3">
      <c r="A548">
        <v>10454</v>
      </c>
      <c r="B548">
        <v>16</v>
      </c>
      <c r="C548">
        <v>13.9</v>
      </c>
      <c r="D548">
        <v>20</v>
      </c>
      <c r="E548">
        <v>0.2</v>
      </c>
    </row>
    <row r="549" spans="1:5" x14ac:dyDescent="0.3">
      <c r="A549">
        <v>10454</v>
      </c>
      <c r="B549">
        <v>33</v>
      </c>
      <c r="C549">
        <v>2</v>
      </c>
      <c r="D549">
        <v>20</v>
      </c>
      <c r="E549">
        <v>0.2</v>
      </c>
    </row>
    <row r="550" spans="1:5" x14ac:dyDescent="0.3">
      <c r="A550">
        <v>10454</v>
      </c>
      <c r="B550">
        <v>46</v>
      </c>
      <c r="C550">
        <v>9.6</v>
      </c>
      <c r="D550">
        <v>10</v>
      </c>
      <c r="E550">
        <v>0.2</v>
      </c>
    </row>
    <row r="551" spans="1:5" x14ac:dyDescent="0.3">
      <c r="A551">
        <v>10455</v>
      </c>
      <c r="B551">
        <v>39</v>
      </c>
      <c r="C551">
        <v>14.4</v>
      </c>
      <c r="D551">
        <v>20</v>
      </c>
      <c r="E551">
        <v>0</v>
      </c>
    </row>
    <row r="552" spans="1:5" x14ac:dyDescent="0.3">
      <c r="A552">
        <v>10455</v>
      </c>
      <c r="B552">
        <v>53</v>
      </c>
      <c r="C552">
        <v>26.2</v>
      </c>
      <c r="D552">
        <v>50</v>
      </c>
      <c r="E552">
        <v>0</v>
      </c>
    </row>
    <row r="553" spans="1:5" x14ac:dyDescent="0.3">
      <c r="A553">
        <v>10455</v>
      </c>
      <c r="B553">
        <v>61</v>
      </c>
      <c r="C553">
        <v>22.8</v>
      </c>
      <c r="D553">
        <v>25</v>
      </c>
      <c r="E553">
        <v>0</v>
      </c>
    </row>
    <row r="554" spans="1:5" x14ac:dyDescent="0.3">
      <c r="A554">
        <v>10455</v>
      </c>
      <c r="B554">
        <v>71</v>
      </c>
      <c r="C554">
        <v>17.2</v>
      </c>
      <c r="D554">
        <v>30</v>
      </c>
      <c r="E554">
        <v>0</v>
      </c>
    </row>
    <row r="555" spans="1:5" x14ac:dyDescent="0.3">
      <c r="A555">
        <v>10456</v>
      </c>
      <c r="B555">
        <v>21</v>
      </c>
      <c r="C555">
        <v>8</v>
      </c>
      <c r="D555">
        <v>40</v>
      </c>
      <c r="E555">
        <v>0.15</v>
      </c>
    </row>
    <row r="556" spans="1:5" x14ac:dyDescent="0.3">
      <c r="A556">
        <v>10456</v>
      </c>
      <c r="B556">
        <v>49</v>
      </c>
      <c r="C556">
        <v>16</v>
      </c>
      <c r="D556">
        <v>21</v>
      </c>
      <c r="E556">
        <v>0.15</v>
      </c>
    </row>
    <row r="557" spans="1:5" x14ac:dyDescent="0.3">
      <c r="A557">
        <v>10457</v>
      </c>
      <c r="B557">
        <v>59</v>
      </c>
      <c r="C557">
        <v>44</v>
      </c>
      <c r="D557">
        <v>36</v>
      </c>
      <c r="E557">
        <v>0</v>
      </c>
    </row>
    <row r="558" spans="1:5" x14ac:dyDescent="0.3">
      <c r="A558">
        <v>10458</v>
      </c>
      <c r="B558">
        <v>26</v>
      </c>
      <c r="C558">
        <v>24.9</v>
      </c>
      <c r="D558">
        <v>30</v>
      </c>
      <c r="E558">
        <v>0</v>
      </c>
    </row>
    <row r="559" spans="1:5" x14ac:dyDescent="0.3">
      <c r="A559">
        <v>10458</v>
      </c>
      <c r="B559">
        <v>28</v>
      </c>
      <c r="C559">
        <v>36.4</v>
      </c>
      <c r="D559">
        <v>30</v>
      </c>
      <c r="E559">
        <v>0</v>
      </c>
    </row>
    <row r="560" spans="1:5" x14ac:dyDescent="0.3">
      <c r="A560">
        <v>10458</v>
      </c>
      <c r="B560">
        <v>43</v>
      </c>
      <c r="C560">
        <v>36.799999999999997</v>
      </c>
      <c r="D560">
        <v>20</v>
      </c>
      <c r="E560">
        <v>0</v>
      </c>
    </row>
    <row r="561" spans="1:5" x14ac:dyDescent="0.3">
      <c r="A561">
        <v>10458</v>
      </c>
      <c r="B561">
        <v>56</v>
      </c>
      <c r="C561">
        <v>30.4</v>
      </c>
      <c r="D561">
        <v>15</v>
      </c>
      <c r="E561">
        <v>0</v>
      </c>
    </row>
    <row r="562" spans="1:5" x14ac:dyDescent="0.3">
      <c r="A562">
        <v>10458</v>
      </c>
      <c r="B562">
        <v>71</v>
      </c>
      <c r="C562">
        <v>17.2</v>
      </c>
      <c r="D562">
        <v>50</v>
      </c>
      <c r="E562">
        <v>0</v>
      </c>
    </row>
    <row r="563" spans="1:5" x14ac:dyDescent="0.3">
      <c r="A563">
        <v>10459</v>
      </c>
      <c r="B563">
        <v>7</v>
      </c>
      <c r="C563">
        <v>24</v>
      </c>
      <c r="D563">
        <v>16</v>
      </c>
      <c r="E563">
        <v>0.05</v>
      </c>
    </row>
    <row r="564" spans="1:5" x14ac:dyDescent="0.3">
      <c r="A564">
        <v>10459</v>
      </c>
      <c r="B564">
        <v>46</v>
      </c>
      <c r="C564">
        <v>9.6</v>
      </c>
      <c r="D564">
        <v>20</v>
      </c>
      <c r="E564">
        <v>0.05</v>
      </c>
    </row>
    <row r="565" spans="1:5" x14ac:dyDescent="0.3">
      <c r="A565">
        <v>10459</v>
      </c>
      <c r="B565">
        <v>72</v>
      </c>
      <c r="C565">
        <v>27.8</v>
      </c>
      <c r="D565">
        <v>40</v>
      </c>
      <c r="E565">
        <v>0</v>
      </c>
    </row>
    <row r="566" spans="1:5" x14ac:dyDescent="0.3">
      <c r="A566">
        <v>10460</v>
      </c>
      <c r="B566">
        <v>68</v>
      </c>
      <c r="C566">
        <v>10</v>
      </c>
      <c r="D566">
        <v>21</v>
      </c>
      <c r="E566">
        <v>0.25</v>
      </c>
    </row>
    <row r="567" spans="1:5" x14ac:dyDescent="0.3">
      <c r="A567">
        <v>10460</v>
      </c>
      <c r="B567">
        <v>75</v>
      </c>
      <c r="C567">
        <v>6.2</v>
      </c>
      <c r="D567">
        <v>4</v>
      </c>
      <c r="E567">
        <v>0.25</v>
      </c>
    </row>
    <row r="568" spans="1:5" x14ac:dyDescent="0.3">
      <c r="A568">
        <v>10461</v>
      </c>
      <c r="B568">
        <v>21</v>
      </c>
      <c r="C568">
        <v>8</v>
      </c>
      <c r="D568">
        <v>40</v>
      </c>
      <c r="E568">
        <v>0.25</v>
      </c>
    </row>
    <row r="569" spans="1:5" x14ac:dyDescent="0.3">
      <c r="A569">
        <v>10461</v>
      </c>
      <c r="B569">
        <v>30</v>
      </c>
      <c r="C569">
        <v>20.7</v>
      </c>
      <c r="D569">
        <v>28</v>
      </c>
      <c r="E569">
        <v>0.25</v>
      </c>
    </row>
    <row r="570" spans="1:5" x14ac:dyDescent="0.3">
      <c r="A570">
        <v>10461</v>
      </c>
      <c r="B570">
        <v>55</v>
      </c>
      <c r="C570">
        <v>19.2</v>
      </c>
      <c r="D570">
        <v>60</v>
      </c>
      <c r="E570">
        <v>0.25</v>
      </c>
    </row>
    <row r="571" spans="1:5" x14ac:dyDescent="0.3">
      <c r="A571">
        <v>10462</v>
      </c>
      <c r="B571">
        <v>13</v>
      </c>
      <c r="C571">
        <v>4.8</v>
      </c>
      <c r="D571">
        <v>1</v>
      </c>
      <c r="E571">
        <v>0</v>
      </c>
    </row>
    <row r="572" spans="1:5" x14ac:dyDescent="0.3">
      <c r="A572">
        <v>10462</v>
      </c>
      <c r="B572">
        <v>23</v>
      </c>
      <c r="C572">
        <v>7.2</v>
      </c>
      <c r="D572">
        <v>21</v>
      </c>
      <c r="E572">
        <v>0</v>
      </c>
    </row>
    <row r="573" spans="1:5" x14ac:dyDescent="0.3">
      <c r="A573">
        <v>10463</v>
      </c>
      <c r="B573">
        <v>19</v>
      </c>
      <c r="C573">
        <v>7.3</v>
      </c>
      <c r="D573">
        <v>21</v>
      </c>
      <c r="E573">
        <v>0</v>
      </c>
    </row>
    <row r="574" spans="1:5" x14ac:dyDescent="0.3">
      <c r="A574">
        <v>10463</v>
      </c>
      <c r="B574">
        <v>42</v>
      </c>
      <c r="C574">
        <v>11.2</v>
      </c>
      <c r="D574">
        <v>50</v>
      </c>
      <c r="E574">
        <v>0</v>
      </c>
    </row>
    <row r="575" spans="1:5" x14ac:dyDescent="0.3">
      <c r="A575">
        <v>10464</v>
      </c>
      <c r="B575">
        <v>4</v>
      </c>
      <c r="C575">
        <v>17.600000000000001</v>
      </c>
      <c r="D575">
        <v>16</v>
      </c>
      <c r="E575">
        <v>0.2</v>
      </c>
    </row>
    <row r="576" spans="1:5" x14ac:dyDescent="0.3">
      <c r="A576">
        <v>10464</v>
      </c>
      <c r="B576">
        <v>43</v>
      </c>
      <c r="C576">
        <v>36.799999999999997</v>
      </c>
      <c r="D576">
        <v>3</v>
      </c>
      <c r="E576">
        <v>0</v>
      </c>
    </row>
    <row r="577" spans="1:5" x14ac:dyDescent="0.3">
      <c r="A577">
        <v>10464</v>
      </c>
      <c r="B577">
        <v>56</v>
      </c>
      <c r="C577">
        <v>30.4</v>
      </c>
      <c r="D577">
        <v>30</v>
      </c>
      <c r="E577">
        <v>0.2</v>
      </c>
    </row>
    <row r="578" spans="1:5" x14ac:dyDescent="0.3">
      <c r="A578">
        <v>10464</v>
      </c>
      <c r="B578">
        <v>60</v>
      </c>
      <c r="C578">
        <v>27.2</v>
      </c>
      <c r="D578">
        <v>20</v>
      </c>
      <c r="E578">
        <v>0</v>
      </c>
    </row>
    <row r="579" spans="1:5" x14ac:dyDescent="0.3">
      <c r="A579">
        <v>10465</v>
      </c>
      <c r="B579">
        <v>24</v>
      </c>
      <c r="C579">
        <v>3.6</v>
      </c>
      <c r="D579">
        <v>25</v>
      </c>
      <c r="E579">
        <v>0</v>
      </c>
    </row>
    <row r="580" spans="1:5" x14ac:dyDescent="0.3">
      <c r="A580">
        <v>10465</v>
      </c>
      <c r="B580">
        <v>29</v>
      </c>
      <c r="C580">
        <v>99</v>
      </c>
      <c r="D580">
        <v>18</v>
      </c>
      <c r="E580">
        <v>0.1</v>
      </c>
    </row>
    <row r="581" spans="1:5" x14ac:dyDescent="0.3">
      <c r="A581">
        <v>10465</v>
      </c>
      <c r="B581">
        <v>40</v>
      </c>
      <c r="C581">
        <v>14.7</v>
      </c>
      <c r="D581">
        <v>20</v>
      </c>
      <c r="E581">
        <v>0</v>
      </c>
    </row>
    <row r="582" spans="1:5" x14ac:dyDescent="0.3">
      <c r="A582">
        <v>10465</v>
      </c>
      <c r="B582">
        <v>45</v>
      </c>
      <c r="C582">
        <v>7.6</v>
      </c>
      <c r="D582">
        <v>30</v>
      </c>
      <c r="E582">
        <v>0.1</v>
      </c>
    </row>
    <row r="583" spans="1:5" x14ac:dyDescent="0.3">
      <c r="A583">
        <v>10465</v>
      </c>
      <c r="B583">
        <v>50</v>
      </c>
      <c r="C583">
        <v>13</v>
      </c>
      <c r="D583">
        <v>25</v>
      </c>
      <c r="E583">
        <v>0</v>
      </c>
    </row>
    <row r="584" spans="1:5" x14ac:dyDescent="0.3">
      <c r="A584">
        <v>10466</v>
      </c>
      <c r="B584">
        <v>11</v>
      </c>
      <c r="C584">
        <v>16.8</v>
      </c>
      <c r="D584">
        <v>10</v>
      </c>
      <c r="E584">
        <v>0</v>
      </c>
    </row>
    <row r="585" spans="1:5" x14ac:dyDescent="0.3">
      <c r="A585">
        <v>10466</v>
      </c>
      <c r="B585">
        <v>46</v>
      </c>
      <c r="C585">
        <v>9.6</v>
      </c>
      <c r="D585">
        <v>5</v>
      </c>
      <c r="E585">
        <v>0</v>
      </c>
    </row>
    <row r="586" spans="1:5" x14ac:dyDescent="0.3">
      <c r="A586">
        <v>10467</v>
      </c>
      <c r="B586">
        <v>24</v>
      </c>
      <c r="C586">
        <v>3.6</v>
      </c>
      <c r="D586">
        <v>28</v>
      </c>
      <c r="E586">
        <v>0</v>
      </c>
    </row>
    <row r="587" spans="1:5" x14ac:dyDescent="0.3">
      <c r="A587">
        <v>10467</v>
      </c>
      <c r="B587">
        <v>25</v>
      </c>
      <c r="C587">
        <v>11.2</v>
      </c>
      <c r="D587">
        <v>12</v>
      </c>
      <c r="E587">
        <v>0</v>
      </c>
    </row>
    <row r="588" spans="1:5" x14ac:dyDescent="0.3">
      <c r="A588">
        <v>10468</v>
      </c>
      <c r="B588">
        <v>30</v>
      </c>
      <c r="C588">
        <v>20.7</v>
      </c>
      <c r="D588">
        <v>8</v>
      </c>
      <c r="E588">
        <v>0</v>
      </c>
    </row>
    <row r="589" spans="1:5" x14ac:dyDescent="0.3">
      <c r="A589">
        <v>10468</v>
      </c>
      <c r="B589">
        <v>43</v>
      </c>
      <c r="C589">
        <v>36.799999999999997</v>
      </c>
      <c r="D589">
        <v>15</v>
      </c>
      <c r="E589">
        <v>0</v>
      </c>
    </row>
    <row r="590" spans="1:5" x14ac:dyDescent="0.3">
      <c r="A590">
        <v>10469</v>
      </c>
      <c r="B590">
        <v>2</v>
      </c>
      <c r="C590">
        <v>15.2</v>
      </c>
      <c r="D590">
        <v>40</v>
      </c>
      <c r="E590">
        <v>0.15</v>
      </c>
    </row>
    <row r="591" spans="1:5" x14ac:dyDescent="0.3">
      <c r="A591">
        <v>10469</v>
      </c>
      <c r="B591">
        <v>16</v>
      </c>
      <c r="C591">
        <v>13.9</v>
      </c>
      <c r="D591">
        <v>35</v>
      </c>
      <c r="E591">
        <v>0.15</v>
      </c>
    </row>
    <row r="592" spans="1:5" x14ac:dyDescent="0.3">
      <c r="A592">
        <v>10469</v>
      </c>
      <c r="B592">
        <v>44</v>
      </c>
      <c r="C592">
        <v>15.5</v>
      </c>
      <c r="D592">
        <v>2</v>
      </c>
      <c r="E592">
        <v>0.15</v>
      </c>
    </row>
    <row r="593" spans="1:5" x14ac:dyDescent="0.3">
      <c r="A593">
        <v>10470</v>
      </c>
      <c r="B593">
        <v>18</v>
      </c>
      <c r="C593">
        <v>50</v>
      </c>
      <c r="D593">
        <v>30</v>
      </c>
      <c r="E593">
        <v>0</v>
      </c>
    </row>
    <row r="594" spans="1:5" x14ac:dyDescent="0.3">
      <c r="A594">
        <v>10470</v>
      </c>
      <c r="B594">
        <v>23</v>
      </c>
      <c r="C594">
        <v>7.2</v>
      </c>
      <c r="D594">
        <v>15</v>
      </c>
      <c r="E594">
        <v>0</v>
      </c>
    </row>
    <row r="595" spans="1:5" x14ac:dyDescent="0.3">
      <c r="A595">
        <v>10470</v>
      </c>
      <c r="B595">
        <v>64</v>
      </c>
      <c r="C595">
        <v>26.6</v>
      </c>
      <c r="D595">
        <v>8</v>
      </c>
      <c r="E595">
        <v>0</v>
      </c>
    </row>
    <row r="596" spans="1:5" x14ac:dyDescent="0.3">
      <c r="A596">
        <v>10471</v>
      </c>
      <c r="B596">
        <v>7</v>
      </c>
      <c r="C596">
        <v>24</v>
      </c>
      <c r="D596">
        <v>30</v>
      </c>
      <c r="E596">
        <v>0</v>
      </c>
    </row>
    <row r="597" spans="1:5" x14ac:dyDescent="0.3">
      <c r="A597">
        <v>10471</v>
      </c>
      <c r="B597">
        <v>56</v>
      </c>
      <c r="C597">
        <v>30.4</v>
      </c>
      <c r="D597">
        <v>20</v>
      </c>
      <c r="E597">
        <v>0</v>
      </c>
    </row>
    <row r="598" spans="1:5" x14ac:dyDescent="0.3">
      <c r="A598">
        <v>10472</v>
      </c>
      <c r="B598">
        <v>24</v>
      </c>
      <c r="C598">
        <v>3.6</v>
      </c>
      <c r="D598">
        <v>80</v>
      </c>
      <c r="E598">
        <v>0.05</v>
      </c>
    </row>
    <row r="599" spans="1:5" x14ac:dyDescent="0.3">
      <c r="A599">
        <v>10472</v>
      </c>
      <c r="B599">
        <v>51</v>
      </c>
      <c r="C599">
        <v>42.4</v>
      </c>
      <c r="D599">
        <v>18</v>
      </c>
      <c r="E599">
        <v>0</v>
      </c>
    </row>
    <row r="600" spans="1:5" x14ac:dyDescent="0.3">
      <c r="A600">
        <v>10473</v>
      </c>
      <c r="B600">
        <v>33</v>
      </c>
      <c r="C600">
        <v>2</v>
      </c>
      <c r="D600">
        <v>12</v>
      </c>
      <c r="E600">
        <v>0</v>
      </c>
    </row>
    <row r="601" spans="1:5" x14ac:dyDescent="0.3">
      <c r="A601">
        <v>10473</v>
      </c>
      <c r="B601">
        <v>71</v>
      </c>
      <c r="C601">
        <v>17.2</v>
      </c>
      <c r="D601">
        <v>12</v>
      </c>
      <c r="E601">
        <v>0</v>
      </c>
    </row>
    <row r="602" spans="1:5" x14ac:dyDescent="0.3">
      <c r="A602">
        <v>10474</v>
      </c>
      <c r="B602">
        <v>14</v>
      </c>
      <c r="C602">
        <v>18.600000000000001</v>
      </c>
      <c r="D602">
        <v>12</v>
      </c>
      <c r="E602">
        <v>0</v>
      </c>
    </row>
    <row r="603" spans="1:5" x14ac:dyDescent="0.3">
      <c r="A603">
        <v>10474</v>
      </c>
      <c r="B603">
        <v>28</v>
      </c>
      <c r="C603">
        <v>36.4</v>
      </c>
      <c r="D603">
        <v>18</v>
      </c>
      <c r="E603">
        <v>0</v>
      </c>
    </row>
    <row r="604" spans="1:5" x14ac:dyDescent="0.3">
      <c r="A604">
        <v>10474</v>
      </c>
      <c r="B604">
        <v>40</v>
      </c>
      <c r="C604">
        <v>14.7</v>
      </c>
      <c r="D604">
        <v>21</v>
      </c>
      <c r="E604">
        <v>0</v>
      </c>
    </row>
    <row r="605" spans="1:5" x14ac:dyDescent="0.3">
      <c r="A605">
        <v>10474</v>
      </c>
      <c r="B605">
        <v>75</v>
      </c>
      <c r="C605">
        <v>6.2</v>
      </c>
      <c r="D605">
        <v>10</v>
      </c>
      <c r="E605">
        <v>0</v>
      </c>
    </row>
    <row r="606" spans="1:5" x14ac:dyDescent="0.3">
      <c r="A606">
        <v>10475</v>
      </c>
      <c r="B606">
        <v>31</v>
      </c>
      <c r="C606">
        <v>10</v>
      </c>
      <c r="D606">
        <v>35</v>
      </c>
      <c r="E606">
        <v>0.15</v>
      </c>
    </row>
    <row r="607" spans="1:5" x14ac:dyDescent="0.3">
      <c r="A607">
        <v>10475</v>
      </c>
      <c r="B607">
        <v>66</v>
      </c>
      <c r="C607">
        <v>13.6</v>
      </c>
      <c r="D607">
        <v>60</v>
      </c>
      <c r="E607">
        <v>0.15</v>
      </c>
    </row>
    <row r="608" spans="1:5" x14ac:dyDescent="0.3">
      <c r="A608">
        <v>10475</v>
      </c>
      <c r="B608">
        <v>76</v>
      </c>
      <c r="C608">
        <v>14.4</v>
      </c>
      <c r="D608">
        <v>42</v>
      </c>
      <c r="E608">
        <v>0.15</v>
      </c>
    </row>
    <row r="609" spans="1:5" x14ac:dyDescent="0.3">
      <c r="A609">
        <v>10476</v>
      </c>
      <c r="B609">
        <v>55</v>
      </c>
      <c r="C609">
        <v>19.2</v>
      </c>
      <c r="D609">
        <v>2</v>
      </c>
      <c r="E609">
        <v>0.05</v>
      </c>
    </row>
    <row r="610" spans="1:5" x14ac:dyDescent="0.3">
      <c r="A610">
        <v>10476</v>
      </c>
      <c r="B610">
        <v>70</v>
      </c>
      <c r="C610">
        <v>12</v>
      </c>
      <c r="D610">
        <v>12</v>
      </c>
      <c r="E610">
        <v>0</v>
      </c>
    </row>
    <row r="611" spans="1:5" x14ac:dyDescent="0.3">
      <c r="A611">
        <v>10477</v>
      </c>
      <c r="B611">
        <v>1</v>
      </c>
      <c r="C611">
        <v>14.4</v>
      </c>
      <c r="D611">
        <v>15</v>
      </c>
      <c r="E611">
        <v>0</v>
      </c>
    </row>
    <row r="612" spans="1:5" x14ac:dyDescent="0.3">
      <c r="A612">
        <v>10477</v>
      </c>
      <c r="B612">
        <v>21</v>
      </c>
      <c r="C612">
        <v>8</v>
      </c>
      <c r="D612">
        <v>21</v>
      </c>
      <c r="E612">
        <v>0.25</v>
      </c>
    </row>
    <row r="613" spans="1:5" x14ac:dyDescent="0.3">
      <c r="A613">
        <v>10477</v>
      </c>
      <c r="B613">
        <v>39</v>
      </c>
      <c r="C613">
        <v>14.4</v>
      </c>
      <c r="D613">
        <v>20</v>
      </c>
      <c r="E613">
        <v>0.25</v>
      </c>
    </row>
    <row r="614" spans="1:5" x14ac:dyDescent="0.3">
      <c r="A614">
        <v>10478</v>
      </c>
      <c r="B614">
        <v>10</v>
      </c>
      <c r="C614">
        <v>24.8</v>
      </c>
      <c r="D614">
        <v>20</v>
      </c>
      <c r="E614">
        <v>0.05</v>
      </c>
    </row>
    <row r="615" spans="1:5" x14ac:dyDescent="0.3">
      <c r="A615">
        <v>10479</v>
      </c>
      <c r="B615">
        <v>38</v>
      </c>
      <c r="C615">
        <v>210.8</v>
      </c>
      <c r="D615">
        <v>30</v>
      </c>
      <c r="E615">
        <v>0</v>
      </c>
    </row>
    <row r="616" spans="1:5" x14ac:dyDescent="0.3">
      <c r="A616">
        <v>10479</v>
      </c>
      <c r="B616">
        <v>53</v>
      </c>
      <c r="C616">
        <v>26.2</v>
      </c>
      <c r="D616">
        <v>28</v>
      </c>
      <c r="E616">
        <v>0</v>
      </c>
    </row>
    <row r="617" spans="1:5" x14ac:dyDescent="0.3">
      <c r="A617">
        <v>10479</v>
      </c>
      <c r="B617">
        <v>59</v>
      </c>
      <c r="C617">
        <v>44</v>
      </c>
      <c r="D617">
        <v>60</v>
      </c>
      <c r="E617">
        <v>0</v>
      </c>
    </row>
    <row r="618" spans="1:5" x14ac:dyDescent="0.3">
      <c r="A618">
        <v>10479</v>
      </c>
      <c r="B618">
        <v>64</v>
      </c>
      <c r="C618">
        <v>26.6</v>
      </c>
      <c r="D618">
        <v>30</v>
      </c>
      <c r="E618">
        <v>0</v>
      </c>
    </row>
    <row r="619" spans="1:5" x14ac:dyDescent="0.3">
      <c r="A619">
        <v>10480</v>
      </c>
      <c r="B619">
        <v>47</v>
      </c>
      <c r="C619">
        <v>7.6</v>
      </c>
      <c r="D619">
        <v>30</v>
      </c>
      <c r="E619">
        <v>0</v>
      </c>
    </row>
    <row r="620" spans="1:5" x14ac:dyDescent="0.3">
      <c r="A620">
        <v>10480</v>
      </c>
      <c r="B620">
        <v>59</v>
      </c>
      <c r="C620">
        <v>44</v>
      </c>
      <c r="D620">
        <v>12</v>
      </c>
      <c r="E620">
        <v>0</v>
      </c>
    </row>
    <row r="621" spans="1:5" x14ac:dyDescent="0.3">
      <c r="A621">
        <v>10481</v>
      </c>
      <c r="B621">
        <v>49</v>
      </c>
      <c r="C621">
        <v>16</v>
      </c>
      <c r="D621">
        <v>24</v>
      </c>
      <c r="E621">
        <v>0</v>
      </c>
    </row>
    <row r="622" spans="1:5" x14ac:dyDescent="0.3">
      <c r="A622">
        <v>10481</v>
      </c>
      <c r="B622">
        <v>60</v>
      </c>
      <c r="C622">
        <v>27.2</v>
      </c>
      <c r="D622">
        <v>40</v>
      </c>
      <c r="E622">
        <v>0</v>
      </c>
    </row>
    <row r="623" spans="1:5" x14ac:dyDescent="0.3">
      <c r="A623">
        <v>10482</v>
      </c>
      <c r="B623">
        <v>40</v>
      </c>
      <c r="C623">
        <v>14.7</v>
      </c>
      <c r="D623">
        <v>10</v>
      </c>
      <c r="E623">
        <v>0</v>
      </c>
    </row>
    <row r="624" spans="1:5" x14ac:dyDescent="0.3">
      <c r="A624">
        <v>10483</v>
      </c>
      <c r="B624">
        <v>34</v>
      </c>
      <c r="C624">
        <v>11.2</v>
      </c>
      <c r="D624">
        <v>35</v>
      </c>
      <c r="E624">
        <v>0.05</v>
      </c>
    </row>
    <row r="625" spans="1:5" x14ac:dyDescent="0.3">
      <c r="A625">
        <v>10483</v>
      </c>
      <c r="B625">
        <v>77</v>
      </c>
      <c r="C625">
        <v>10.4</v>
      </c>
      <c r="D625">
        <v>30</v>
      </c>
      <c r="E625">
        <v>0.05</v>
      </c>
    </row>
    <row r="626" spans="1:5" x14ac:dyDescent="0.3">
      <c r="A626">
        <v>10484</v>
      </c>
      <c r="B626">
        <v>21</v>
      </c>
      <c r="C626">
        <v>8</v>
      </c>
      <c r="D626">
        <v>14</v>
      </c>
      <c r="E626">
        <v>0</v>
      </c>
    </row>
    <row r="627" spans="1:5" x14ac:dyDescent="0.3">
      <c r="A627">
        <v>10484</v>
      </c>
      <c r="B627">
        <v>40</v>
      </c>
      <c r="C627">
        <v>14.7</v>
      </c>
      <c r="D627">
        <v>10</v>
      </c>
      <c r="E627">
        <v>0</v>
      </c>
    </row>
    <row r="628" spans="1:5" x14ac:dyDescent="0.3">
      <c r="A628">
        <v>10484</v>
      </c>
      <c r="B628">
        <v>51</v>
      </c>
      <c r="C628">
        <v>42.4</v>
      </c>
      <c r="D628">
        <v>3</v>
      </c>
      <c r="E628">
        <v>0</v>
      </c>
    </row>
    <row r="629" spans="1:5" x14ac:dyDescent="0.3">
      <c r="A629">
        <v>10485</v>
      </c>
      <c r="B629">
        <v>2</v>
      </c>
      <c r="C629">
        <v>15.2</v>
      </c>
      <c r="D629">
        <v>20</v>
      </c>
      <c r="E629">
        <v>0.1</v>
      </c>
    </row>
    <row r="630" spans="1:5" x14ac:dyDescent="0.3">
      <c r="A630">
        <v>10485</v>
      </c>
      <c r="B630">
        <v>3</v>
      </c>
      <c r="C630">
        <v>8</v>
      </c>
      <c r="D630">
        <v>20</v>
      </c>
      <c r="E630">
        <v>0.1</v>
      </c>
    </row>
    <row r="631" spans="1:5" x14ac:dyDescent="0.3">
      <c r="A631">
        <v>10485</v>
      </c>
      <c r="B631">
        <v>55</v>
      </c>
      <c r="C631">
        <v>19.2</v>
      </c>
      <c r="D631">
        <v>30</v>
      </c>
      <c r="E631">
        <v>0.1</v>
      </c>
    </row>
    <row r="632" spans="1:5" x14ac:dyDescent="0.3">
      <c r="A632">
        <v>10485</v>
      </c>
      <c r="B632">
        <v>70</v>
      </c>
      <c r="C632">
        <v>12</v>
      </c>
      <c r="D632">
        <v>60</v>
      </c>
      <c r="E632">
        <v>0.1</v>
      </c>
    </row>
    <row r="633" spans="1:5" x14ac:dyDescent="0.3">
      <c r="A633">
        <v>10486</v>
      </c>
      <c r="B633">
        <v>11</v>
      </c>
      <c r="C633">
        <v>16.8</v>
      </c>
      <c r="D633">
        <v>5</v>
      </c>
      <c r="E633">
        <v>0</v>
      </c>
    </row>
    <row r="634" spans="1:5" x14ac:dyDescent="0.3">
      <c r="A634">
        <v>10486</v>
      </c>
      <c r="B634">
        <v>51</v>
      </c>
      <c r="C634">
        <v>42.4</v>
      </c>
      <c r="D634">
        <v>25</v>
      </c>
      <c r="E634">
        <v>0</v>
      </c>
    </row>
    <row r="635" spans="1:5" x14ac:dyDescent="0.3">
      <c r="A635">
        <v>10486</v>
      </c>
      <c r="B635">
        <v>74</v>
      </c>
      <c r="C635">
        <v>8</v>
      </c>
      <c r="D635">
        <v>16</v>
      </c>
      <c r="E635">
        <v>0</v>
      </c>
    </row>
    <row r="636" spans="1:5" x14ac:dyDescent="0.3">
      <c r="A636">
        <v>10487</v>
      </c>
      <c r="B636">
        <v>19</v>
      </c>
      <c r="C636">
        <v>7.3</v>
      </c>
      <c r="D636">
        <v>5</v>
      </c>
      <c r="E636">
        <v>0</v>
      </c>
    </row>
    <row r="637" spans="1:5" x14ac:dyDescent="0.3">
      <c r="A637">
        <v>10487</v>
      </c>
      <c r="B637">
        <v>26</v>
      </c>
      <c r="C637">
        <v>24.9</v>
      </c>
      <c r="D637">
        <v>30</v>
      </c>
      <c r="E637">
        <v>0</v>
      </c>
    </row>
    <row r="638" spans="1:5" x14ac:dyDescent="0.3">
      <c r="A638">
        <v>10487</v>
      </c>
      <c r="B638">
        <v>54</v>
      </c>
      <c r="C638">
        <v>5.9</v>
      </c>
      <c r="D638">
        <v>24</v>
      </c>
      <c r="E638">
        <v>0.25</v>
      </c>
    </row>
    <row r="639" spans="1:5" x14ac:dyDescent="0.3">
      <c r="A639">
        <v>10488</v>
      </c>
      <c r="B639">
        <v>59</v>
      </c>
      <c r="C639">
        <v>44</v>
      </c>
      <c r="D639">
        <v>30</v>
      </c>
      <c r="E639">
        <v>0</v>
      </c>
    </row>
    <row r="640" spans="1:5" x14ac:dyDescent="0.3">
      <c r="A640">
        <v>10488</v>
      </c>
      <c r="B640">
        <v>73</v>
      </c>
      <c r="C640">
        <v>12</v>
      </c>
      <c r="D640">
        <v>20</v>
      </c>
      <c r="E640">
        <v>0.2</v>
      </c>
    </row>
    <row r="641" spans="1:5" x14ac:dyDescent="0.3">
      <c r="A641">
        <v>10489</v>
      </c>
      <c r="B641">
        <v>11</v>
      </c>
      <c r="C641">
        <v>16.8</v>
      </c>
      <c r="D641">
        <v>15</v>
      </c>
      <c r="E641">
        <v>0.25</v>
      </c>
    </row>
    <row r="642" spans="1:5" x14ac:dyDescent="0.3">
      <c r="A642">
        <v>10489</v>
      </c>
      <c r="B642">
        <v>16</v>
      </c>
      <c r="C642">
        <v>13.9</v>
      </c>
      <c r="D642">
        <v>18</v>
      </c>
      <c r="E642">
        <v>0</v>
      </c>
    </row>
    <row r="643" spans="1:5" x14ac:dyDescent="0.3">
      <c r="A643">
        <v>10490</v>
      </c>
      <c r="B643">
        <v>59</v>
      </c>
      <c r="C643">
        <v>44</v>
      </c>
      <c r="D643">
        <v>60</v>
      </c>
      <c r="E643">
        <v>0</v>
      </c>
    </row>
    <row r="644" spans="1:5" x14ac:dyDescent="0.3">
      <c r="A644">
        <v>10490</v>
      </c>
      <c r="B644">
        <v>68</v>
      </c>
      <c r="C644">
        <v>10</v>
      </c>
      <c r="D644">
        <v>30</v>
      </c>
      <c r="E644">
        <v>0</v>
      </c>
    </row>
    <row r="645" spans="1:5" x14ac:dyDescent="0.3">
      <c r="A645">
        <v>10490</v>
      </c>
      <c r="B645">
        <v>75</v>
      </c>
      <c r="C645">
        <v>6.2</v>
      </c>
      <c r="D645">
        <v>36</v>
      </c>
      <c r="E645">
        <v>0</v>
      </c>
    </row>
    <row r="646" spans="1:5" x14ac:dyDescent="0.3">
      <c r="A646">
        <v>10491</v>
      </c>
      <c r="B646">
        <v>44</v>
      </c>
      <c r="C646">
        <v>15.5</v>
      </c>
      <c r="D646">
        <v>15</v>
      </c>
      <c r="E646">
        <v>0.15</v>
      </c>
    </row>
    <row r="647" spans="1:5" x14ac:dyDescent="0.3">
      <c r="A647">
        <v>10491</v>
      </c>
      <c r="B647">
        <v>77</v>
      </c>
      <c r="C647">
        <v>10.4</v>
      </c>
      <c r="D647">
        <v>7</v>
      </c>
      <c r="E647">
        <v>0.15</v>
      </c>
    </row>
    <row r="648" spans="1:5" x14ac:dyDescent="0.3">
      <c r="A648">
        <v>10492</v>
      </c>
      <c r="B648">
        <v>25</v>
      </c>
      <c r="C648">
        <v>11.2</v>
      </c>
      <c r="D648">
        <v>60</v>
      </c>
      <c r="E648">
        <v>0.05</v>
      </c>
    </row>
    <row r="649" spans="1:5" x14ac:dyDescent="0.3">
      <c r="A649">
        <v>10492</v>
      </c>
      <c r="B649">
        <v>42</v>
      </c>
      <c r="C649">
        <v>11.2</v>
      </c>
      <c r="D649">
        <v>20</v>
      </c>
      <c r="E649">
        <v>0.05</v>
      </c>
    </row>
    <row r="650" spans="1:5" x14ac:dyDescent="0.3">
      <c r="A650">
        <v>10493</v>
      </c>
      <c r="B650">
        <v>65</v>
      </c>
      <c r="C650">
        <v>16.8</v>
      </c>
      <c r="D650">
        <v>15</v>
      </c>
      <c r="E650">
        <v>0.1</v>
      </c>
    </row>
    <row r="651" spans="1:5" x14ac:dyDescent="0.3">
      <c r="A651">
        <v>10493</v>
      </c>
      <c r="B651">
        <v>66</v>
      </c>
      <c r="C651">
        <v>13.6</v>
      </c>
      <c r="D651">
        <v>10</v>
      </c>
      <c r="E651">
        <v>0.1</v>
      </c>
    </row>
    <row r="652" spans="1:5" x14ac:dyDescent="0.3">
      <c r="A652">
        <v>10493</v>
      </c>
      <c r="B652">
        <v>69</v>
      </c>
      <c r="C652">
        <v>28.8</v>
      </c>
      <c r="D652">
        <v>10</v>
      </c>
      <c r="E652">
        <v>0.1</v>
      </c>
    </row>
    <row r="653" spans="1:5" x14ac:dyDescent="0.3">
      <c r="A653">
        <v>10494</v>
      </c>
      <c r="B653">
        <v>56</v>
      </c>
      <c r="C653">
        <v>30.4</v>
      </c>
      <c r="D653">
        <v>30</v>
      </c>
      <c r="E653">
        <v>0</v>
      </c>
    </row>
    <row r="654" spans="1:5" x14ac:dyDescent="0.3">
      <c r="A654">
        <v>10495</v>
      </c>
      <c r="B654">
        <v>23</v>
      </c>
      <c r="C654">
        <v>7.2</v>
      </c>
      <c r="D654">
        <v>10</v>
      </c>
      <c r="E654">
        <v>0</v>
      </c>
    </row>
    <row r="655" spans="1:5" x14ac:dyDescent="0.3">
      <c r="A655">
        <v>10495</v>
      </c>
      <c r="B655">
        <v>41</v>
      </c>
      <c r="C655">
        <v>7.7</v>
      </c>
      <c r="D655">
        <v>20</v>
      </c>
      <c r="E655">
        <v>0</v>
      </c>
    </row>
    <row r="656" spans="1:5" x14ac:dyDescent="0.3">
      <c r="A656">
        <v>10495</v>
      </c>
      <c r="B656">
        <v>77</v>
      </c>
      <c r="C656">
        <v>10.4</v>
      </c>
      <c r="D656">
        <v>5</v>
      </c>
      <c r="E656">
        <v>0</v>
      </c>
    </row>
    <row r="657" spans="1:5" x14ac:dyDescent="0.3">
      <c r="A657">
        <v>10496</v>
      </c>
      <c r="B657">
        <v>31</v>
      </c>
      <c r="C657">
        <v>10</v>
      </c>
      <c r="D657">
        <v>20</v>
      </c>
      <c r="E657">
        <v>0.05</v>
      </c>
    </row>
    <row r="658" spans="1:5" x14ac:dyDescent="0.3">
      <c r="A658">
        <v>10497</v>
      </c>
      <c r="B658">
        <v>56</v>
      </c>
      <c r="C658">
        <v>30.4</v>
      </c>
      <c r="D658">
        <v>14</v>
      </c>
      <c r="E658">
        <v>0</v>
      </c>
    </row>
    <row r="659" spans="1:5" x14ac:dyDescent="0.3">
      <c r="A659">
        <v>10497</v>
      </c>
      <c r="B659">
        <v>72</v>
      </c>
      <c r="C659">
        <v>27.8</v>
      </c>
      <c r="D659">
        <v>25</v>
      </c>
      <c r="E659">
        <v>0</v>
      </c>
    </row>
    <row r="660" spans="1:5" x14ac:dyDescent="0.3">
      <c r="A660">
        <v>10497</v>
      </c>
      <c r="B660">
        <v>77</v>
      </c>
      <c r="C660">
        <v>10.4</v>
      </c>
      <c r="D660">
        <v>25</v>
      </c>
      <c r="E660">
        <v>0</v>
      </c>
    </row>
    <row r="661" spans="1:5" x14ac:dyDescent="0.3">
      <c r="A661">
        <v>10498</v>
      </c>
      <c r="B661">
        <v>24</v>
      </c>
      <c r="C661">
        <v>4.5</v>
      </c>
      <c r="D661">
        <v>14</v>
      </c>
      <c r="E661">
        <v>0</v>
      </c>
    </row>
    <row r="662" spans="1:5" x14ac:dyDescent="0.3">
      <c r="A662">
        <v>10498</v>
      </c>
      <c r="B662">
        <v>40</v>
      </c>
      <c r="C662">
        <v>18.399999999999999</v>
      </c>
      <c r="D662">
        <v>5</v>
      </c>
      <c r="E662">
        <v>0</v>
      </c>
    </row>
    <row r="663" spans="1:5" x14ac:dyDescent="0.3">
      <c r="A663">
        <v>10498</v>
      </c>
      <c r="B663">
        <v>42</v>
      </c>
      <c r="C663">
        <v>14</v>
      </c>
      <c r="D663">
        <v>30</v>
      </c>
      <c r="E663">
        <v>0</v>
      </c>
    </row>
    <row r="664" spans="1:5" x14ac:dyDescent="0.3">
      <c r="A664">
        <v>10499</v>
      </c>
      <c r="B664">
        <v>28</v>
      </c>
      <c r="C664">
        <v>45.6</v>
      </c>
      <c r="D664">
        <v>20</v>
      </c>
      <c r="E664">
        <v>0</v>
      </c>
    </row>
    <row r="665" spans="1:5" x14ac:dyDescent="0.3">
      <c r="A665">
        <v>10499</v>
      </c>
      <c r="B665">
        <v>49</v>
      </c>
      <c r="C665">
        <v>20</v>
      </c>
      <c r="D665">
        <v>25</v>
      </c>
      <c r="E665">
        <v>0</v>
      </c>
    </row>
    <row r="666" spans="1:5" x14ac:dyDescent="0.3">
      <c r="A666">
        <v>10500</v>
      </c>
      <c r="B666">
        <v>15</v>
      </c>
      <c r="C666">
        <v>15.5</v>
      </c>
      <c r="D666">
        <v>12</v>
      </c>
      <c r="E666">
        <v>0.05</v>
      </c>
    </row>
    <row r="667" spans="1:5" x14ac:dyDescent="0.3">
      <c r="A667">
        <v>10500</v>
      </c>
      <c r="B667">
        <v>28</v>
      </c>
      <c r="C667">
        <v>45.6</v>
      </c>
      <c r="D667">
        <v>8</v>
      </c>
      <c r="E667">
        <v>0.05</v>
      </c>
    </row>
    <row r="668" spans="1:5" x14ac:dyDescent="0.3">
      <c r="A668">
        <v>10501</v>
      </c>
      <c r="B668">
        <v>54</v>
      </c>
      <c r="C668">
        <v>7.45</v>
      </c>
      <c r="D668">
        <v>20</v>
      </c>
      <c r="E668">
        <v>0</v>
      </c>
    </row>
    <row r="669" spans="1:5" x14ac:dyDescent="0.3">
      <c r="A669">
        <v>10502</v>
      </c>
      <c r="B669">
        <v>45</v>
      </c>
      <c r="C669">
        <v>9.5</v>
      </c>
      <c r="D669">
        <v>21</v>
      </c>
      <c r="E669">
        <v>0</v>
      </c>
    </row>
    <row r="670" spans="1:5" x14ac:dyDescent="0.3">
      <c r="A670">
        <v>10502</v>
      </c>
      <c r="B670">
        <v>53</v>
      </c>
      <c r="C670">
        <v>32.799999999999997</v>
      </c>
      <c r="D670">
        <v>6</v>
      </c>
      <c r="E670">
        <v>0</v>
      </c>
    </row>
    <row r="671" spans="1:5" x14ac:dyDescent="0.3">
      <c r="A671">
        <v>10502</v>
      </c>
      <c r="B671">
        <v>67</v>
      </c>
      <c r="C671">
        <v>14</v>
      </c>
      <c r="D671">
        <v>30</v>
      </c>
      <c r="E671">
        <v>0</v>
      </c>
    </row>
    <row r="672" spans="1:5" x14ac:dyDescent="0.3">
      <c r="A672">
        <v>10503</v>
      </c>
      <c r="B672">
        <v>14</v>
      </c>
      <c r="C672">
        <v>23.25</v>
      </c>
      <c r="D672">
        <v>70</v>
      </c>
      <c r="E672">
        <v>0</v>
      </c>
    </row>
    <row r="673" spans="1:5" x14ac:dyDescent="0.3">
      <c r="A673">
        <v>10503</v>
      </c>
      <c r="B673">
        <v>65</v>
      </c>
      <c r="C673">
        <v>21.05</v>
      </c>
      <c r="D673">
        <v>20</v>
      </c>
      <c r="E673">
        <v>0</v>
      </c>
    </row>
    <row r="674" spans="1:5" x14ac:dyDescent="0.3">
      <c r="A674">
        <v>10504</v>
      </c>
      <c r="B674">
        <v>2</v>
      </c>
      <c r="C674">
        <v>19</v>
      </c>
      <c r="D674">
        <v>12</v>
      </c>
      <c r="E674">
        <v>0</v>
      </c>
    </row>
    <row r="675" spans="1:5" x14ac:dyDescent="0.3">
      <c r="A675">
        <v>10504</v>
      </c>
      <c r="B675">
        <v>21</v>
      </c>
      <c r="C675">
        <v>10</v>
      </c>
      <c r="D675">
        <v>12</v>
      </c>
      <c r="E675">
        <v>0</v>
      </c>
    </row>
    <row r="676" spans="1:5" x14ac:dyDescent="0.3">
      <c r="A676">
        <v>10504</v>
      </c>
      <c r="B676">
        <v>53</v>
      </c>
      <c r="C676">
        <v>32.799999999999997</v>
      </c>
      <c r="D676">
        <v>10</v>
      </c>
      <c r="E676">
        <v>0</v>
      </c>
    </row>
    <row r="677" spans="1:5" x14ac:dyDescent="0.3">
      <c r="A677">
        <v>10504</v>
      </c>
      <c r="B677">
        <v>61</v>
      </c>
      <c r="C677">
        <v>28.5</v>
      </c>
      <c r="D677">
        <v>25</v>
      </c>
      <c r="E677">
        <v>0</v>
      </c>
    </row>
    <row r="678" spans="1:5" x14ac:dyDescent="0.3">
      <c r="A678">
        <v>10505</v>
      </c>
      <c r="B678">
        <v>62</v>
      </c>
      <c r="C678">
        <v>49.3</v>
      </c>
      <c r="D678">
        <v>3</v>
      </c>
      <c r="E678">
        <v>0</v>
      </c>
    </row>
    <row r="679" spans="1:5" x14ac:dyDescent="0.3">
      <c r="A679">
        <v>10506</v>
      </c>
      <c r="B679">
        <v>25</v>
      </c>
      <c r="C679">
        <v>14</v>
      </c>
      <c r="D679">
        <v>18</v>
      </c>
      <c r="E679">
        <v>0.1</v>
      </c>
    </row>
    <row r="680" spans="1:5" x14ac:dyDescent="0.3">
      <c r="A680">
        <v>10506</v>
      </c>
      <c r="B680">
        <v>70</v>
      </c>
      <c r="C680">
        <v>15</v>
      </c>
      <c r="D680">
        <v>14</v>
      </c>
      <c r="E680">
        <v>0.1</v>
      </c>
    </row>
    <row r="681" spans="1:5" x14ac:dyDescent="0.3">
      <c r="A681">
        <v>10507</v>
      </c>
      <c r="B681">
        <v>43</v>
      </c>
      <c r="C681">
        <v>46</v>
      </c>
      <c r="D681">
        <v>15</v>
      </c>
      <c r="E681">
        <v>0.15</v>
      </c>
    </row>
    <row r="682" spans="1:5" x14ac:dyDescent="0.3">
      <c r="A682">
        <v>10507</v>
      </c>
      <c r="B682">
        <v>48</v>
      </c>
      <c r="C682">
        <v>12.75</v>
      </c>
      <c r="D682">
        <v>15</v>
      </c>
      <c r="E682">
        <v>0.15</v>
      </c>
    </row>
    <row r="683" spans="1:5" x14ac:dyDescent="0.3">
      <c r="A683">
        <v>10508</v>
      </c>
      <c r="B683">
        <v>13</v>
      </c>
      <c r="C683">
        <v>6</v>
      </c>
      <c r="D683">
        <v>10</v>
      </c>
      <c r="E683">
        <v>0</v>
      </c>
    </row>
    <row r="684" spans="1:5" x14ac:dyDescent="0.3">
      <c r="A684">
        <v>10508</v>
      </c>
      <c r="B684">
        <v>39</v>
      </c>
      <c r="C684">
        <v>18</v>
      </c>
      <c r="D684">
        <v>10</v>
      </c>
      <c r="E684">
        <v>0</v>
      </c>
    </row>
    <row r="685" spans="1:5" x14ac:dyDescent="0.3">
      <c r="A685">
        <v>10509</v>
      </c>
      <c r="B685">
        <v>28</v>
      </c>
      <c r="C685">
        <v>45.6</v>
      </c>
      <c r="D685">
        <v>3</v>
      </c>
      <c r="E685">
        <v>0</v>
      </c>
    </row>
    <row r="686" spans="1:5" x14ac:dyDescent="0.3">
      <c r="A686">
        <v>10510</v>
      </c>
      <c r="B686">
        <v>29</v>
      </c>
      <c r="C686">
        <v>123.79</v>
      </c>
      <c r="D686">
        <v>36</v>
      </c>
      <c r="E686">
        <v>0</v>
      </c>
    </row>
    <row r="687" spans="1:5" x14ac:dyDescent="0.3">
      <c r="A687">
        <v>10510</v>
      </c>
      <c r="B687">
        <v>75</v>
      </c>
      <c r="C687">
        <v>7.75</v>
      </c>
      <c r="D687">
        <v>36</v>
      </c>
      <c r="E687">
        <v>0.1</v>
      </c>
    </row>
    <row r="688" spans="1:5" x14ac:dyDescent="0.3">
      <c r="A688">
        <v>10511</v>
      </c>
      <c r="B688">
        <v>4</v>
      </c>
      <c r="C688">
        <v>22</v>
      </c>
      <c r="D688">
        <v>50</v>
      </c>
      <c r="E688">
        <v>0.15</v>
      </c>
    </row>
    <row r="689" spans="1:5" x14ac:dyDescent="0.3">
      <c r="A689">
        <v>10511</v>
      </c>
      <c r="B689">
        <v>7</v>
      </c>
      <c r="C689">
        <v>30</v>
      </c>
      <c r="D689">
        <v>50</v>
      </c>
      <c r="E689">
        <v>0.15</v>
      </c>
    </row>
    <row r="690" spans="1:5" x14ac:dyDescent="0.3">
      <c r="A690">
        <v>10511</v>
      </c>
      <c r="B690">
        <v>8</v>
      </c>
      <c r="C690">
        <v>40</v>
      </c>
      <c r="D690">
        <v>10</v>
      </c>
      <c r="E690">
        <v>0.15</v>
      </c>
    </row>
    <row r="691" spans="1:5" x14ac:dyDescent="0.3">
      <c r="A691">
        <v>10512</v>
      </c>
      <c r="B691">
        <v>24</v>
      </c>
      <c r="C691">
        <v>4.5</v>
      </c>
      <c r="D691">
        <v>10</v>
      </c>
      <c r="E691">
        <v>0.15</v>
      </c>
    </row>
    <row r="692" spans="1:5" x14ac:dyDescent="0.3">
      <c r="A692">
        <v>10512</v>
      </c>
      <c r="B692">
        <v>46</v>
      </c>
      <c r="C692">
        <v>12</v>
      </c>
      <c r="D692">
        <v>9</v>
      </c>
      <c r="E692">
        <v>0.15</v>
      </c>
    </row>
    <row r="693" spans="1:5" x14ac:dyDescent="0.3">
      <c r="A693">
        <v>10512</v>
      </c>
      <c r="B693">
        <v>47</v>
      </c>
      <c r="C693">
        <v>9.5</v>
      </c>
      <c r="D693">
        <v>6</v>
      </c>
      <c r="E693">
        <v>0.15</v>
      </c>
    </row>
    <row r="694" spans="1:5" x14ac:dyDescent="0.3">
      <c r="A694">
        <v>10512</v>
      </c>
      <c r="B694">
        <v>60</v>
      </c>
      <c r="C694">
        <v>34</v>
      </c>
      <c r="D694">
        <v>12</v>
      </c>
      <c r="E694">
        <v>0.15</v>
      </c>
    </row>
    <row r="695" spans="1:5" x14ac:dyDescent="0.3">
      <c r="A695">
        <v>10513</v>
      </c>
      <c r="B695">
        <v>21</v>
      </c>
      <c r="C695">
        <v>10</v>
      </c>
      <c r="D695">
        <v>40</v>
      </c>
      <c r="E695">
        <v>0.2</v>
      </c>
    </row>
    <row r="696" spans="1:5" x14ac:dyDescent="0.3">
      <c r="A696">
        <v>10513</v>
      </c>
      <c r="B696">
        <v>32</v>
      </c>
      <c r="C696">
        <v>32</v>
      </c>
      <c r="D696">
        <v>50</v>
      </c>
      <c r="E696">
        <v>0.2</v>
      </c>
    </row>
    <row r="697" spans="1:5" x14ac:dyDescent="0.3">
      <c r="A697">
        <v>10513</v>
      </c>
      <c r="B697">
        <v>61</v>
      </c>
      <c r="C697">
        <v>28.5</v>
      </c>
      <c r="D697">
        <v>15</v>
      </c>
      <c r="E697">
        <v>0.2</v>
      </c>
    </row>
    <row r="698" spans="1:5" x14ac:dyDescent="0.3">
      <c r="A698">
        <v>10514</v>
      </c>
      <c r="B698">
        <v>20</v>
      </c>
      <c r="C698">
        <v>81</v>
      </c>
      <c r="D698">
        <v>39</v>
      </c>
      <c r="E698">
        <v>0</v>
      </c>
    </row>
    <row r="699" spans="1:5" x14ac:dyDescent="0.3">
      <c r="A699">
        <v>10514</v>
      </c>
      <c r="B699">
        <v>28</v>
      </c>
      <c r="C699">
        <v>45.6</v>
      </c>
      <c r="D699">
        <v>35</v>
      </c>
      <c r="E699">
        <v>0</v>
      </c>
    </row>
    <row r="700" spans="1:5" x14ac:dyDescent="0.3">
      <c r="A700">
        <v>10514</v>
      </c>
      <c r="B700">
        <v>56</v>
      </c>
      <c r="C700">
        <v>38</v>
      </c>
      <c r="D700">
        <v>70</v>
      </c>
      <c r="E700">
        <v>0</v>
      </c>
    </row>
    <row r="701" spans="1:5" x14ac:dyDescent="0.3">
      <c r="A701">
        <v>10514</v>
      </c>
      <c r="B701">
        <v>65</v>
      </c>
      <c r="C701">
        <v>21.05</v>
      </c>
      <c r="D701">
        <v>39</v>
      </c>
      <c r="E701">
        <v>0</v>
      </c>
    </row>
    <row r="702" spans="1:5" x14ac:dyDescent="0.3">
      <c r="A702">
        <v>10514</v>
      </c>
      <c r="B702">
        <v>75</v>
      </c>
      <c r="C702">
        <v>7.75</v>
      </c>
      <c r="D702">
        <v>50</v>
      </c>
      <c r="E702">
        <v>0</v>
      </c>
    </row>
    <row r="703" spans="1:5" x14ac:dyDescent="0.3">
      <c r="A703">
        <v>10515</v>
      </c>
      <c r="B703">
        <v>9</v>
      </c>
      <c r="C703">
        <v>97</v>
      </c>
      <c r="D703">
        <v>16</v>
      </c>
      <c r="E703">
        <v>0.15</v>
      </c>
    </row>
    <row r="704" spans="1:5" x14ac:dyDescent="0.3">
      <c r="A704">
        <v>10515</v>
      </c>
      <c r="B704">
        <v>16</v>
      </c>
      <c r="C704">
        <v>17.45</v>
      </c>
      <c r="D704">
        <v>50</v>
      </c>
      <c r="E704">
        <v>0</v>
      </c>
    </row>
    <row r="705" spans="1:5" x14ac:dyDescent="0.3">
      <c r="A705">
        <v>10515</v>
      </c>
      <c r="B705">
        <v>27</v>
      </c>
      <c r="C705">
        <v>43.9</v>
      </c>
      <c r="D705">
        <v>120</v>
      </c>
      <c r="E705">
        <v>0</v>
      </c>
    </row>
    <row r="706" spans="1:5" x14ac:dyDescent="0.3">
      <c r="A706">
        <v>10515</v>
      </c>
      <c r="B706">
        <v>33</v>
      </c>
      <c r="C706">
        <v>2.5</v>
      </c>
      <c r="D706">
        <v>16</v>
      </c>
      <c r="E706">
        <v>0.15</v>
      </c>
    </row>
    <row r="707" spans="1:5" x14ac:dyDescent="0.3">
      <c r="A707">
        <v>10515</v>
      </c>
      <c r="B707">
        <v>60</v>
      </c>
      <c r="C707">
        <v>34</v>
      </c>
      <c r="D707">
        <v>84</v>
      </c>
      <c r="E707">
        <v>0.15</v>
      </c>
    </row>
    <row r="708" spans="1:5" x14ac:dyDescent="0.3">
      <c r="A708">
        <v>10516</v>
      </c>
      <c r="B708">
        <v>18</v>
      </c>
      <c r="C708">
        <v>62.5</v>
      </c>
      <c r="D708">
        <v>25</v>
      </c>
      <c r="E708">
        <v>0.1</v>
      </c>
    </row>
    <row r="709" spans="1:5" x14ac:dyDescent="0.3">
      <c r="A709">
        <v>10516</v>
      </c>
      <c r="B709">
        <v>41</v>
      </c>
      <c r="C709">
        <v>9.65</v>
      </c>
      <c r="D709">
        <v>80</v>
      </c>
      <c r="E709">
        <v>0.1</v>
      </c>
    </row>
    <row r="710" spans="1:5" x14ac:dyDescent="0.3">
      <c r="A710">
        <v>10516</v>
      </c>
      <c r="B710">
        <v>42</v>
      </c>
      <c r="C710">
        <v>14</v>
      </c>
      <c r="D710">
        <v>20</v>
      </c>
      <c r="E710">
        <v>0</v>
      </c>
    </row>
    <row r="711" spans="1:5" x14ac:dyDescent="0.3">
      <c r="A711">
        <v>10517</v>
      </c>
      <c r="B711">
        <v>52</v>
      </c>
      <c r="C711">
        <v>7</v>
      </c>
      <c r="D711">
        <v>6</v>
      </c>
      <c r="E711">
        <v>0</v>
      </c>
    </row>
    <row r="712" spans="1:5" x14ac:dyDescent="0.3">
      <c r="A712">
        <v>10517</v>
      </c>
      <c r="B712">
        <v>59</v>
      </c>
      <c r="C712">
        <v>55</v>
      </c>
      <c r="D712">
        <v>4</v>
      </c>
      <c r="E712">
        <v>0</v>
      </c>
    </row>
    <row r="713" spans="1:5" x14ac:dyDescent="0.3">
      <c r="A713">
        <v>10517</v>
      </c>
      <c r="B713">
        <v>70</v>
      </c>
      <c r="C713">
        <v>15</v>
      </c>
      <c r="D713">
        <v>6</v>
      </c>
      <c r="E713">
        <v>0</v>
      </c>
    </row>
    <row r="714" spans="1:5" x14ac:dyDescent="0.3">
      <c r="A714">
        <v>10518</v>
      </c>
      <c r="B714">
        <v>24</v>
      </c>
      <c r="C714">
        <v>4.5</v>
      </c>
      <c r="D714">
        <v>5</v>
      </c>
      <c r="E714">
        <v>0</v>
      </c>
    </row>
    <row r="715" spans="1:5" x14ac:dyDescent="0.3">
      <c r="A715">
        <v>10518</v>
      </c>
      <c r="B715">
        <v>38</v>
      </c>
      <c r="C715">
        <v>263.5</v>
      </c>
      <c r="D715">
        <v>15</v>
      </c>
      <c r="E715">
        <v>0</v>
      </c>
    </row>
    <row r="716" spans="1:5" x14ac:dyDescent="0.3">
      <c r="A716">
        <v>10518</v>
      </c>
      <c r="B716">
        <v>44</v>
      </c>
      <c r="C716">
        <v>19.45</v>
      </c>
      <c r="D716">
        <v>9</v>
      </c>
      <c r="E716">
        <v>0</v>
      </c>
    </row>
    <row r="717" spans="1:5" x14ac:dyDescent="0.3">
      <c r="A717">
        <v>10519</v>
      </c>
      <c r="B717">
        <v>10</v>
      </c>
      <c r="C717">
        <v>31</v>
      </c>
      <c r="D717">
        <v>16</v>
      </c>
      <c r="E717">
        <v>0.05</v>
      </c>
    </row>
    <row r="718" spans="1:5" x14ac:dyDescent="0.3">
      <c r="A718">
        <v>10519</v>
      </c>
      <c r="B718">
        <v>56</v>
      </c>
      <c r="C718">
        <v>38</v>
      </c>
      <c r="D718">
        <v>40</v>
      </c>
      <c r="E718">
        <v>0</v>
      </c>
    </row>
    <row r="719" spans="1:5" x14ac:dyDescent="0.3">
      <c r="A719">
        <v>10519</v>
      </c>
      <c r="B719">
        <v>60</v>
      </c>
      <c r="C719">
        <v>34</v>
      </c>
      <c r="D719">
        <v>10</v>
      </c>
      <c r="E719">
        <v>0.05</v>
      </c>
    </row>
    <row r="720" spans="1:5" x14ac:dyDescent="0.3">
      <c r="A720">
        <v>10520</v>
      </c>
      <c r="B720">
        <v>24</v>
      </c>
      <c r="C720">
        <v>4.5</v>
      </c>
      <c r="D720">
        <v>8</v>
      </c>
      <c r="E720">
        <v>0</v>
      </c>
    </row>
    <row r="721" spans="1:5" x14ac:dyDescent="0.3">
      <c r="A721">
        <v>10520</v>
      </c>
      <c r="B721">
        <v>53</v>
      </c>
      <c r="C721">
        <v>32.799999999999997</v>
      </c>
      <c r="D721">
        <v>5</v>
      </c>
      <c r="E721">
        <v>0</v>
      </c>
    </row>
    <row r="722" spans="1:5" x14ac:dyDescent="0.3">
      <c r="A722">
        <v>10521</v>
      </c>
      <c r="B722">
        <v>35</v>
      </c>
      <c r="C722">
        <v>18</v>
      </c>
      <c r="D722">
        <v>3</v>
      </c>
      <c r="E722">
        <v>0</v>
      </c>
    </row>
    <row r="723" spans="1:5" x14ac:dyDescent="0.3">
      <c r="A723">
        <v>10521</v>
      </c>
      <c r="B723">
        <v>41</v>
      </c>
      <c r="C723">
        <v>9.65</v>
      </c>
      <c r="D723">
        <v>10</v>
      </c>
      <c r="E723">
        <v>0</v>
      </c>
    </row>
    <row r="724" spans="1:5" x14ac:dyDescent="0.3">
      <c r="A724">
        <v>10521</v>
      </c>
      <c r="B724">
        <v>68</v>
      </c>
      <c r="C724">
        <v>12.5</v>
      </c>
      <c r="D724">
        <v>6</v>
      </c>
      <c r="E724">
        <v>0</v>
      </c>
    </row>
    <row r="725" spans="1:5" x14ac:dyDescent="0.3">
      <c r="A725">
        <v>10522</v>
      </c>
      <c r="B725">
        <v>1</v>
      </c>
      <c r="C725">
        <v>18</v>
      </c>
      <c r="D725">
        <v>40</v>
      </c>
      <c r="E725">
        <v>0.2</v>
      </c>
    </row>
    <row r="726" spans="1:5" x14ac:dyDescent="0.3">
      <c r="A726">
        <v>10522</v>
      </c>
      <c r="B726">
        <v>8</v>
      </c>
      <c r="C726">
        <v>40</v>
      </c>
      <c r="D726">
        <v>24</v>
      </c>
      <c r="E726">
        <v>0</v>
      </c>
    </row>
    <row r="727" spans="1:5" x14ac:dyDescent="0.3">
      <c r="A727">
        <v>10522</v>
      </c>
      <c r="B727">
        <v>30</v>
      </c>
      <c r="C727">
        <v>25.89</v>
      </c>
      <c r="D727">
        <v>20</v>
      </c>
      <c r="E727">
        <v>0.2</v>
      </c>
    </row>
    <row r="728" spans="1:5" x14ac:dyDescent="0.3">
      <c r="A728">
        <v>10522</v>
      </c>
      <c r="B728">
        <v>40</v>
      </c>
      <c r="C728">
        <v>18.399999999999999</v>
      </c>
      <c r="D728">
        <v>25</v>
      </c>
      <c r="E728">
        <v>0.2</v>
      </c>
    </row>
    <row r="729" spans="1:5" x14ac:dyDescent="0.3">
      <c r="A729">
        <v>10523</v>
      </c>
      <c r="B729">
        <v>17</v>
      </c>
      <c r="C729">
        <v>39</v>
      </c>
      <c r="D729">
        <v>25</v>
      </c>
      <c r="E729">
        <v>0.1</v>
      </c>
    </row>
    <row r="730" spans="1:5" x14ac:dyDescent="0.3">
      <c r="A730">
        <v>10523</v>
      </c>
      <c r="B730">
        <v>20</v>
      </c>
      <c r="C730">
        <v>81</v>
      </c>
      <c r="D730">
        <v>15</v>
      </c>
      <c r="E730">
        <v>0.1</v>
      </c>
    </row>
    <row r="731" spans="1:5" x14ac:dyDescent="0.3">
      <c r="A731">
        <v>10523</v>
      </c>
      <c r="B731">
        <v>37</v>
      </c>
      <c r="C731">
        <v>26</v>
      </c>
      <c r="D731">
        <v>18</v>
      </c>
      <c r="E731">
        <v>0.1</v>
      </c>
    </row>
    <row r="732" spans="1:5" x14ac:dyDescent="0.3">
      <c r="A732">
        <v>10523</v>
      </c>
      <c r="B732">
        <v>41</v>
      </c>
      <c r="C732">
        <v>9.65</v>
      </c>
      <c r="D732">
        <v>6</v>
      </c>
      <c r="E732">
        <v>0.1</v>
      </c>
    </row>
    <row r="733" spans="1:5" x14ac:dyDescent="0.3">
      <c r="A733">
        <v>10524</v>
      </c>
      <c r="B733">
        <v>10</v>
      </c>
      <c r="C733">
        <v>31</v>
      </c>
      <c r="D733">
        <v>2</v>
      </c>
      <c r="E733">
        <v>0</v>
      </c>
    </row>
    <row r="734" spans="1:5" x14ac:dyDescent="0.3">
      <c r="A734">
        <v>10524</v>
      </c>
      <c r="B734">
        <v>30</v>
      </c>
      <c r="C734">
        <v>25.89</v>
      </c>
      <c r="D734">
        <v>10</v>
      </c>
      <c r="E734">
        <v>0</v>
      </c>
    </row>
    <row r="735" spans="1:5" x14ac:dyDescent="0.3">
      <c r="A735">
        <v>10524</v>
      </c>
      <c r="B735">
        <v>43</v>
      </c>
      <c r="C735">
        <v>46</v>
      </c>
      <c r="D735">
        <v>60</v>
      </c>
      <c r="E735">
        <v>0</v>
      </c>
    </row>
    <row r="736" spans="1:5" x14ac:dyDescent="0.3">
      <c r="A736">
        <v>10524</v>
      </c>
      <c r="B736">
        <v>54</v>
      </c>
      <c r="C736">
        <v>7.45</v>
      </c>
      <c r="D736">
        <v>15</v>
      </c>
      <c r="E736">
        <v>0</v>
      </c>
    </row>
    <row r="737" spans="1:5" x14ac:dyDescent="0.3">
      <c r="A737">
        <v>10525</v>
      </c>
      <c r="B737">
        <v>36</v>
      </c>
      <c r="C737">
        <v>19</v>
      </c>
      <c r="D737">
        <v>30</v>
      </c>
      <c r="E737">
        <v>0</v>
      </c>
    </row>
    <row r="738" spans="1:5" x14ac:dyDescent="0.3">
      <c r="A738">
        <v>10525</v>
      </c>
      <c r="B738">
        <v>40</v>
      </c>
      <c r="C738">
        <v>18.399999999999999</v>
      </c>
      <c r="D738">
        <v>15</v>
      </c>
      <c r="E738">
        <v>0.1</v>
      </c>
    </row>
    <row r="739" spans="1:5" x14ac:dyDescent="0.3">
      <c r="A739">
        <v>10526</v>
      </c>
      <c r="B739">
        <v>1</v>
      </c>
      <c r="C739">
        <v>18</v>
      </c>
      <c r="D739">
        <v>8</v>
      </c>
      <c r="E739">
        <v>0.15</v>
      </c>
    </row>
    <row r="740" spans="1:5" x14ac:dyDescent="0.3">
      <c r="A740">
        <v>10526</v>
      </c>
      <c r="B740">
        <v>13</v>
      </c>
      <c r="C740">
        <v>6</v>
      </c>
      <c r="D740">
        <v>10</v>
      </c>
      <c r="E740">
        <v>0</v>
      </c>
    </row>
    <row r="741" spans="1:5" x14ac:dyDescent="0.3">
      <c r="A741">
        <v>10526</v>
      </c>
      <c r="B741">
        <v>56</v>
      </c>
      <c r="C741">
        <v>38</v>
      </c>
      <c r="D741">
        <v>30</v>
      </c>
      <c r="E741">
        <v>0.15</v>
      </c>
    </row>
    <row r="742" spans="1:5" x14ac:dyDescent="0.3">
      <c r="A742">
        <v>10527</v>
      </c>
      <c r="B742">
        <v>4</v>
      </c>
      <c r="C742">
        <v>22</v>
      </c>
      <c r="D742">
        <v>50</v>
      </c>
      <c r="E742">
        <v>0.1</v>
      </c>
    </row>
    <row r="743" spans="1:5" x14ac:dyDescent="0.3">
      <c r="A743">
        <v>10527</v>
      </c>
      <c r="B743">
        <v>36</v>
      </c>
      <c r="C743">
        <v>19</v>
      </c>
      <c r="D743">
        <v>30</v>
      </c>
      <c r="E743">
        <v>0.1</v>
      </c>
    </row>
    <row r="744" spans="1:5" x14ac:dyDescent="0.3">
      <c r="A744">
        <v>10528</v>
      </c>
      <c r="B744">
        <v>11</v>
      </c>
      <c r="C744">
        <v>21</v>
      </c>
      <c r="D744">
        <v>3</v>
      </c>
      <c r="E744">
        <v>0</v>
      </c>
    </row>
    <row r="745" spans="1:5" x14ac:dyDescent="0.3">
      <c r="A745">
        <v>10528</v>
      </c>
      <c r="B745">
        <v>33</v>
      </c>
      <c r="C745">
        <v>2.5</v>
      </c>
      <c r="D745">
        <v>8</v>
      </c>
      <c r="E745">
        <v>0.2</v>
      </c>
    </row>
    <row r="746" spans="1:5" x14ac:dyDescent="0.3">
      <c r="A746">
        <v>10528</v>
      </c>
      <c r="B746">
        <v>72</v>
      </c>
      <c r="C746">
        <v>34.799999999999997</v>
      </c>
      <c r="D746">
        <v>9</v>
      </c>
      <c r="E746">
        <v>0</v>
      </c>
    </row>
    <row r="747" spans="1:5" x14ac:dyDescent="0.3">
      <c r="A747">
        <v>10529</v>
      </c>
      <c r="B747">
        <v>55</v>
      </c>
      <c r="C747">
        <v>24</v>
      </c>
      <c r="D747">
        <v>14</v>
      </c>
      <c r="E747">
        <v>0</v>
      </c>
    </row>
    <row r="748" spans="1:5" x14ac:dyDescent="0.3">
      <c r="A748">
        <v>10529</v>
      </c>
      <c r="B748">
        <v>68</v>
      </c>
      <c r="C748">
        <v>12.5</v>
      </c>
      <c r="D748">
        <v>20</v>
      </c>
      <c r="E748">
        <v>0</v>
      </c>
    </row>
    <row r="749" spans="1:5" x14ac:dyDescent="0.3">
      <c r="A749">
        <v>10529</v>
      </c>
      <c r="B749">
        <v>69</v>
      </c>
      <c r="C749">
        <v>36</v>
      </c>
      <c r="D749">
        <v>10</v>
      </c>
      <c r="E749">
        <v>0</v>
      </c>
    </row>
    <row r="750" spans="1:5" x14ac:dyDescent="0.3">
      <c r="A750">
        <v>10530</v>
      </c>
      <c r="B750">
        <v>17</v>
      </c>
      <c r="C750">
        <v>39</v>
      </c>
      <c r="D750">
        <v>40</v>
      </c>
      <c r="E750">
        <v>0</v>
      </c>
    </row>
    <row r="751" spans="1:5" x14ac:dyDescent="0.3">
      <c r="A751">
        <v>10530</v>
      </c>
      <c r="B751">
        <v>43</v>
      </c>
      <c r="C751">
        <v>46</v>
      </c>
      <c r="D751">
        <v>25</v>
      </c>
      <c r="E751">
        <v>0</v>
      </c>
    </row>
    <row r="752" spans="1:5" x14ac:dyDescent="0.3">
      <c r="A752">
        <v>10530</v>
      </c>
      <c r="B752">
        <v>61</v>
      </c>
      <c r="C752">
        <v>28.5</v>
      </c>
      <c r="D752">
        <v>20</v>
      </c>
      <c r="E752">
        <v>0</v>
      </c>
    </row>
    <row r="753" spans="1:5" x14ac:dyDescent="0.3">
      <c r="A753">
        <v>10530</v>
      </c>
      <c r="B753">
        <v>76</v>
      </c>
      <c r="C753">
        <v>18</v>
      </c>
      <c r="D753">
        <v>50</v>
      </c>
      <c r="E753">
        <v>0</v>
      </c>
    </row>
    <row r="754" spans="1:5" x14ac:dyDescent="0.3">
      <c r="A754">
        <v>10531</v>
      </c>
      <c r="B754">
        <v>59</v>
      </c>
      <c r="C754">
        <v>55</v>
      </c>
      <c r="D754">
        <v>2</v>
      </c>
      <c r="E754">
        <v>0</v>
      </c>
    </row>
    <row r="755" spans="1:5" x14ac:dyDescent="0.3">
      <c r="A755">
        <v>10532</v>
      </c>
      <c r="B755">
        <v>30</v>
      </c>
      <c r="C755">
        <v>25.89</v>
      </c>
      <c r="D755">
        <v>15</v>
      </c>
      <c r="E755">
        <v>0</v>
      </c>
    </row>
    <row r="756" spans="1:5" x14ac:dyDescent="0.3">
      <c r="A756">
        <v>10532</v>
      </c>
      <c r="B756">
        <v>66</v>
      </c>
      <c r="C756">
        <v>17</v>
      </c>
      <c r="D756">
        <v>24</v>
      </c>
      <c r="E756">
        <v>0</v>
      </c>
    </row>
    <row r="757" spans="1:5" x14ac:dyDescent="0.3">
      <c r="A757">
        <v>10533</v>
      </c>
      <c r="B757">
        <v>4</v>
      </c>
      <c r="C757">
        <v>22</v>
      </c>
      <c r="D757">
        <v>50</v>
      </c>
      <c r="E757">
        <v>0.05</v>
      </c>
    </row>
    <row r="758" spans="1:5" x14ac:dyDescent="0.3">
      <c r="A758">
        <v>10533</v>
      </c>
      <c r="B758">
        <v>72</v>
      </c>
      <c r="C758">
        <v>34.799999999999997</v>
      </c>
      <c r="D758">
        <v>24</v>
      </c>
      <c r="E758">
        <v>0</v>
      </c>
    </row>
    <row r="759" spans="1:5" x14ac:dyDescent="0.3">
      <c r="A759">
        <v>10533</v>
      </c>
      <c r="B759">
        <v>73</v>
      </c>
      <c r="C759">
        <v>15</v>
      </c>
      <c r="D759">
        <v>24</v>
      </c>
      <c r="E759">
        <v>0.05</v>
      </c>
    </row>
    <row r="760" spans="1:5" x14ac:dyDescent="0.3">
      <c r="A760">
        <v>10534</v>
      </c>
      <c r="B760">
        <v>30</v>
      </c>
      <c r="C760">
        <v>25.89</v>
      </c>
      <c r="D760">
        <v>10</v>
      </c>
      <c r="E760">
        <v>0</v>
      </c>
    </row>
    <row r="761" spans="1:5" x14ac:dyDescent="0.3">
      <c r="A761">
        <v>10534</v>
      </c>
      <c r="B761">
        <v>40</v>
      </c>
      <c r="C761">
        <v>18.399999999999999</v>
      </c>
      <c r="D761">
        <v>10</v>
      </c>
      <c r="E761">
        <v>0.2</v>
      </c>
    </row>
    <row r="762" spans="1:5" x14ac:dyDescent="0.3">
      <c r="A762">
        <v>10534</v>
      </c>
      <c r="B762">
        <v>54</v>
      </c>
      <c r="C762">
        <v>7.45</v>
      </c>
      <c r="D762">
        <v>10</v>
      </c>
      <c r="E762">
        <v>0.2</v>
      </c>
    </row>
    <row r="763" spans="1:5" x14ac:dyDescent="0.3">
      <c r="A763">
        <v>10535</v>
      </c>
      <c r="B763">
        <v>11</v>
      </c>
      <c r="C763">
        <v>21</v>
      </c>
      <c r="D763">
        <v>50</v>
      </c>
      <c r="E763">
        <v>0.1</v>
      </c>
    </row>
    <row r="764" spans="1:5" x14ac:dyDescent="0.3">
      <c r="A764">
        <v>10535</v>
      </c>
      <c r="B764">
        <v>40</v>
      </c>
      <c r="C764">
        <v>18.399999999999999</v>
      </c>
      <c r="D764">
        <v>10</v>
      </c>
      <c r="E764">
        <v>0.1</v>
      </c>
    </row>
    <row r="765" spans="1:5" x14ac:dyDescent="0.3">
      <c r="A765">
        <v>10535</v>
      </c>
      <c r="B765">
        <v>57</v>
      </c>
      <c r="C765">
        <v>19.5</v>
      </c>
      <c r="D765">
        <v>5</v>
      </c>
      <c r="E765">
        <v>0.1</v>
      </c>
    </row>
    <row r="766" spans="1:5" x14ac:dyDescent="0.3">
      <c r="A766">
        <v>10535</v>
      </c>
      <c r="B766">
        <v>59</v>
      </c>
      <c r="C766">
        <v>55</v>
      </c>
      <c r="D766">
        <v>15</v>
      </c>
      <c r="E766">
        <v>0.1</v>
      </c>
    </row>
    <row r="767" spans="1:5" x14ac:dyDescent="0.3">
      <c r="A767">
        <v>10536</v>
      </c>
      <c r="B767">
        <v>12</v>
      </c>
      <c r="C767">
        <v>38</v>
      </c>
      <c r="D767">
        <v>15</v>
      </c>
      <c r="E767">
        <v>0.25</v>
      </c>
    </row>
    <row r="768" spans="1:5" x14ac:dyDescent="0.3">
      <c r="A768">
        <v>10536</v>
      </c>
      <c r="B768">
        <v>31</v>
      </c>
      <c r="C768">
        <v>12.5</v>
      </c>
      <c r="D768">
        <v>20</v>
      </c>
      <c r="E768">
        <v>0</v>
      </c>
    </row>
    <row r="769" spans="1:5" x14ac:dyDescent="0.3">
      <c r="A769">
        <v>10536</v>
      </c>
      <c r="B769">
        <v>33</v>
      </c>
      <c r="C769">
        <v>2.5</v>
      </c>
      <c r="D769">
        <v>30</v>
      </c>
      <c r="E769">
        <v>0</v>
      </c>
    </row>
    <row r="770" spans="1:5" x14ac:dyDescent="0.3">
      <c r="A770">
        <v>10536</v>
      </c>
      <c r="B770">
        <v>60</v>
      </c>
      <c r="C770">
        <v>34</v>
      </c>
      <c r="D770">
        <v>35</v>
      </c>
      <c r="E770">
        <v>0.25</v>
      </c>
    </row>
    <row r="771" spans="1:5" x14ac:dyDescent="0.3">
      <c r="A771">
        <v>10537</v>
      </c>
      <c r="B771">
        <v>31</v>
      </c>
      <c r="C771">
        <v>12.5</v>
      </c>
      <c r="D771">
        <v>30</v>
      </c>
      <c r="E771">
        <v>0</v>
      </c>
    </row>
    <row r="772" spans="1:5" x14ac:dyDescent="0.3">
      <c r="A772">
        <v>10537</v>
      </c>
      <c r="B772">
        <v>51</v>
      </c>
      <c r="C772">
        <v>53</v>
      </c>
      <c r="D772">
        <v>6</v>
      </c>
      <c r="E772">
        <v>0</v>
      </c>
    </row>
    <row r="773" spans="1:5" x14ac:dyDescent="0.3">
      <c r="A773">
        <v>10537</v>
      </c>
      <c r="B773">
        <v>58</v>
      </c>
      <c r="C773">
        <v>13.25</v>
      </c>
      <c r="D773">
        <v>20</v>
      </c>
      <c r="E773">
        <v>0</v>
      </c>
    </row>
    <row r="774" spans="1:5" x14ac:dyDescent="0.3">
      <c r="A774">
        <v>10537</v>
      </c>
      <c r="B774">
        <v>72</v>
      </c>
      <c r="C774">
        <v>34.799999999999997</v>
      </c>
      <c r="D774">
        <v>21</v>
      </c>
      <c r="E774">
        <v>0</v>
      </c>
    </row>
    <row r="775" spans="1:5" x14ac:dyDescent="0.3">
      <c r="A775">
        <v>10537</v>
      </c>
      <c r="B775">
        <v>73</v>
      </c>
      <c r="C775">
        <v>15</v>
      </c>
      <c r="D775">
        <v>9</v>
      </c>
      <c r="E775">
        <v>0</v>
      </c>
    </row>
    <row r="776" spans="1:5" x14ac:dyDescent="0.3">
      <c r="A776">
        <v>10538</v>
      </c>
      <c r="B776">
        <v>70</v>
      </c>
      <c r="C776">
        <v>15</v>
      </c>
      <c r="D776">
        <v>7</v>
      </c>
      <c r="E776">
        <v>0</v>
      </c>
    </row>
    <row r="777" spans="1:5" x14ac:dyDescent="0.3">
      <c r="A777">
        <v>10538</v>
      </c>
      <c r="B777">
        <v>72</v>
      </c>
      <c r="C777">
        <v>34.799999999999997</v>
      </c>
      <c r="D777">
        <v>1</v>
      </c>
      <c r="E777">
        <v>0</v>
      </c>
    </row>
    <row r="778" spans="1:5" x14ac:dyDescent="0.3">
      <c r="A778">
        <v>10539</v>
      </c>
      <c r="B778">
        <v>13</v>
      </c>
      <c r="C778">
        <v>6</v>
      </c>
      <c r="D778">
        <v>8</v>
      </c>
      <c r="E778">
        <v>0</v>
      </c>
    </row>
    <row r="779" spans="1:5" x14ac:dyDescent="0.3">
      <c r="A779">
        <v>10539</v>
      </c>
      <c r="B779">
        <v>21</v>
      </c>
      <c r="C779">
        <v>10</v>
      </c>
      <c r="D779">
        <v>15</v>
      </c>
      <c r="E779">
        <v>0</v>
      </c>
    </row>
    <row r="780" spans="1:5" x14ac:dyDescent="0.3">
      <c r="A780">
        <v>10539</v>
      </c>
      <c r="B780">
        <v>33</v>
      </c>
      <c r="C780">
        <v>2.5</v>
      </c>
      <c r="D780">
        <v>15</v>
      </c>
      <c r="E780">
        <v>0</v>
      </c>
    </row>
    <row r="781" spans="1:5" x14ac:dyDescent="0.3">
      <c r="A781">
        <v>10539</v>
      </c>
      <c r="B781">
        <v>49</v>
      </c>
      <c r="C781">
        <v>20</v>
      </c>
      <c r="D781">
        <v>6</v>
      </c>
      <c r="E781">
        <v>0</v>
      </c>
    </row>
    <row r="782" spans="1:5" x14ac:dyDescent="0.3">
      <c r="A782">
        <v>10540</v>
      </c>
      <c r="B782">
        <v>3</v>
      </c>
      <c r="C782">
        <v>10</v>
      </c>
      <c r="D782">
        <v>60</v>
      </c>
      <c r="E782">
        <v>0</v>
      </c>
    </row>
    <row r="783" spans="1:5" x14ac:dyDescent="0.3">
      <c r="A783">
        <v>10540</v>
      </c>
      <c r="B783">
        <v>26</v>
      </c>
      <c r="C783">
        <v>31.23</v>
      </c>
      <c r="D783">
        <v>40</v>
      </c>
      <c r="E783">
        <v>0</v>
      </c>
    </row>
    <row r="784" spans="1:5" x14ac:dyDescent="0.3">
      <c r="A784">
        <v>10540</v>
      </c>
      <c r="B784">
        <v>38</v>
      </c>
      <c r="C784">
        <v>263.5</v>
      </c>
      <c r="D784">
        <v>30</v>
      </c>
      <c r="E784">
        <v>0</v>
      </c>
    </row>
    <row r="785" spans="1:5" x14ac:dyDescent="0.3">
      <c r="A785">
        <v>10540</v>
      </c>
      <c r="B785">
        <v>68</v>
      </c>
      <c r="C785">
        <v>12.5</v>
      </c>
      <c r="D785">
        <v>35</v>
      </c>
      <c r="E785">
        <v>0</v>
      </c>
    </row>
    <row r="786" spans="1:5" x14ac:dyDescent="0.3">
      <c r="A786">
        <v>10541</v>
      </c>
      <c r="B786">
        <v>24</v>
      </c>
      <c r="C786">
        <v>4.5</v>
      </c>
      <c r="D786">
        <v>35</v>
      </c>
      <c r="E786">
        <v>0.1</v>
      </c>
    </row>
    <row r="787" spans="1:5" x14ac:dyDescent="0.3">
      <c r="A787">
        <v>10541</v>
      </c>
      <c r="B787">
        <v>38</v>
      </c>
      <c r="C787">
        <v>263.5</v>
      </c>
      <c r="D787">
        <v>4</v>
      </c>
      <c r="E787">
        <v>0.1</v>
      </c>
    </row>
    <row r="788" spans="1:5" x14ac:dyDescent="0.3">
      <c r="A788">
        <v>10541</v>
      </c>
      <c r="B788">
        <v>65</v>
      </c>
      <c r="C788">
        <v>21.05</v>
      </c>
      <c r="D788">
        <v>36</v>
      </c>
      <c r="E788">
        <v>0.1</v>
      </c>
    </row>
    <row r="789" spans="1:5" x14ac:dyDescent="0.3">
      <c r="A789">
        <v>10541</v>
      </c>
      <c r="B789">
        <v>71</v>
      </c>
      <c r="C789">
        <v>21.5</v>
      </c>
      <c r="D789">
        <v>9</v>
      </c>
      <c r="E789">
        <v>0.1</v>
      </c>
    </row>
    <row r="790" spans="1:5" x14ac:dyDescent="0.3">
      <c r="A790">
        <v>10542</v>
      </c>
      <c r="B790">
        <v>11</v>
      </c>
      <c r="C790">
        <v>21</v>
      </c>
      <c r="D790">
        <v>15</v>
      </c>
      <c r="E790">
        <v>0.05</v>
      </c>
    </row>
    <row r="791" spans="1:5" x14ac:dyDescent="0.3">
      <c r="A791">
        <v>10542</v>
      </c>
      <c r="B791">
        <v>54</v>
      </c>
      <c r="C791">
        <v>7.45</v>
      </c>
      <c r="D791">
        <v>24</v>
      </c>
      <c r="E791">
        <v>0.05</v>
      </c>
    </row>
    <row r="792" spans="1:5" x14ac:dyDescent="0.3">
      <c r="A792">
        <v>10543</v>
      </c>
      <c r="B792">
        <v>12</v>
      </c>
      <c r="C792">
        <v>38</v>
      </c>
      <c r="D792">
        <v>30</v>
      </c>
      <c r="E792">
        <v>0.15</v>
      </c>
    </row>
    <row r="793" spans="1:5" x14ac:dyDescent="0.3">
      <c r="A793">
        <v>10543</v>
      </c>
      <c r="B793">
        <v>23</v>
      </c>
      <c r="C793">
        <v>9</v>
      </c>
      <c r="D793">
        <v>70</v>
      </c>
      <c r="E793">
        <v>0.15</v>
      </c>
    </row>
    <row r="794" spans="1:5" x14ac:dyDescent="0.3">
      <c r="A794">
        <v>10544</v>
      </c>
      <c r="B794">
        <v>28</v>
      </c>
      <c r="C794">
        <v>45.6</v>
      </c>
      <c r="D794">
        <v>7</v>
      </c>
      <c r="E794">
        <v>0</v>
      </c>
    </row>
    <row r="795" spans="1:5" x14ac:dyDescent="0.3">
      <c r="A795">
        <v>10544</v>
      </c>
      <c r="B795">
        <v>67</v>
      </c>
      <c r="C795">
        <v>14</v>
      </c>
      <c r="D795">
        <v>7</v>
      </c>
      <c r="E795">
        <v>0</v>
      </c>
    </row>
    <row r="796" spans="1:5" x14ac:dyDescent="0.3">
      <c r="A796">
        <v>10545</v>
      </c>
      <c r="B796">
        <v>11</v>
      </c>
      <c r="C796">
        <v>21</v>
      </c>
      <c r="D796">
        <v>10</v>
      </c>
      <c r="E796">
        <v>0</v>
      </c>
    </row>
    <row r="797" spans="1:5" x14ac:dyDescent="0.3">
      <c r="A797">
        <v>10546</v>
      </c>
      <c r="B797">
        <v>7</v>
      </c>
      <c r="C797">
        <v>30</v>
      </c>
      <c r="D797">
        <v>10</v>
      </c>
      <c r="E797">
        <v>0</v>
      </c>
    </row>
    <row r="798" spans="1:5" x14ac:dyDescent="0.3">
      <c r="A798">
        <v>10546</v>
      </c>
      <c r="B798">
        <v>35</v>
      </c>
      <c r="C798">
        <v>18</v>
      </c>
      <c r="D798">
        <v>30</v>
      </c>
      <c r="E798">
        <v>0</v>
      </c>
    </row>
    <row r="799" spans="1:5" x14ac:dyDescent="0.3">
      <c r="A799">
        <v>10546</v>
      </c>
      <c r="B799">
        <v>62</v>
      </c>
      <c r="C799">
        <v>49.3</v>
      </c>
      <c r="D799">
        <v>40</v>
      </c>
      <c r="E799">
        <v>0</v>
      </c>
    </row>
    <row r="800" spans="1:5" x14ac:dyDescent="0.3">
      <c r="A800">
        <v>10547</v>
      </c>
      <c r="B800">
        <v>32</v>
      </c>
      <c r="C800">
        <v>32</v>
      </c>
      <c r="D800">
        <v>24</v>
      </c>
      <c r="E800">
        <v>0.15</v>
      </c>
    </row>
    <row r="801" spans="1:5" x14ac:dyDescent="0.3">
      <c r="A801">
        <v>10547</v>
      </c>
      <c r="B801">
        <v>36</v>
      </c>
      <c r="C801">
        <v>19</v>
      </c>
      <c r="D801">
        <v>60</v>
      </c>
      <c r="E801">
        <v>0</v>
      </c>
    </row>
    <row r="802" spans="1:5" x14ac:dyDescent="0.3">
      <c r="A802">
        <v>10548</v>
      </c>
      <c r="B802">
        <v>34</v>
      </c>
      <c r="C802">
        <v>14</v>
      </c>
      <c r="D802">
        <v>10</v>
      </c>
      <c r="E802">
        <v>0.25</v>
      </c>
    </row>
    <row r="803" spans="1:5" x14ac:dyDescent="0.3">
      <c r="A803">
        <v>10548</v>
      </c>
      <c r="B803">
        <v>41</v>
      </c>
      <c r="C803">
        <v>9.65</v>
      </c>
      <c r="D803">
        <v>14</v>
      </c>
      <c r="E803">
        <v>0</v>
      </c>
    </row>
    <row r="804" spans="1:5" x14ac:dyDescent="0.3">
      <c r="A804">
        <v>10549</v>
      </c>
      <c r="B804">
        <v>31</v>
      </c>
      <c r="C804">
        <v>12.5</v>
      </c>
      <c r="D804">
        <v>55</v>
      </c>
      <c r="E804">
        <v>0.15</v>
      </c>
    </row>
    <row r="805" spans="1:5" x14ac:dyDescent="0.3">
      <c r="A805">
        <v>10549</v>
      </c>
      <c r="B805">
        <v>45</v>
      </c>
      <c r="C805">
        <v>9.5</v>
      </c>
      <c r="D805">
        <v>100</v>
      </c>
      <c r="E805">
        <v>0.15</v>
      </c>
    </row>
    <row r="806" spans="1:5" x14ac:dyDescent="0.3">
      <c r="A806">
        <v>10549</v>
      </c>
      <c r="B806">
        <v>51</v>
      </c>
      <c r="C806">
        <v>53</v>
      </c>
      <c r="D806">
        <v>48</v>
      </c>
      <c r="E806">
        <v>0.15</v>
      </c>
    </row>
    <row r="807" spans="1:5" x14ac:dyDescent="0.3">
      <c r="A807">
        <v>10550</v>
      </c>
      <c r="B807">
        <v>17</v>
      </c>
      <c r="C807">
        <v>39</v>
      </c>
      <c r="D807">
        <v>8</v>
      </c>
      <c r="E807">
        <v>0.1</v>
      </c>
    </row>
    <row r="808" spans="1:5" x14ac:dyDescent="0.3">
      <c r="A808">
        <v>10550</v>
      </c>
      <c r="B808">
        <v>19</v>
      </c>
      <c r="C808">
        <v>9.1999999999999993</v>
      </c>
      <c r="D808">
        <v>10</v>
      </c>
      <c r="E808">
        <v>0</v>
      </c>
    </row>
    <row r="809" spans="1:5" x14ac:dyDescent="0.3">
      <c r="A809">
        <v>10550</v>
      </c>
      <c r="B809">
        <v>21</v>
      </c>
      <c r="C809">
        <v>10</v>
      </c>
      <c r="D809">
        <v>6</v>
      </c>
      <c r="E809">
        <v>0.1</v>
      </c>
    </row>
    <row r="810" spans="1:5" x14ac:dyDescent="0.3">
      <c r="A810">
        <v>10550</v>
      </c>
      <c r="B810">
        <v>61</v>
      </c>
      <c r="C810">
        <v>28.5</v>
      </c>
      <c r="D810">
        <v>10</v>
      </c>
      <c r="E810">
        <v>0.1</v>
      </c>
    </row>
    <row r="811" spans="1:5" x14ac:dyDescent="0.3">
      <c r="A811">
        <v>10551</v>
      </c>
      <c r="B811">
        <v>16</v>
      </c>
      <c r="C811">
        <v>17.45</v>
      </c>
      <c r="D811">
        <v>40</v>
      </c>
      <c r="E811">
        <v>0.15</v>
      </c>
    </row>
    <row r="812" spans="1:5" x14ac:dyDescent="0.3">
      <c r="A812">
        <v>10551</v>
      </c>
      <c r="B812">
        <v>35</v>
      </c>
      <c r="C812">
        <v>18</v>
      </c>
      <c r="D812">
        <v>20</v>
      </c>
      <c r="E812">
        <v>0.15</v>
      </c>
    </row>
    <row r="813" spans="1:5" x14ac:dyDescent="0.3">
      <c r="A813">
        <v>10551</v>
      </c>
      <c r="B813">
        <v>44</v>
      </c>
      <c r="C813">
        <v>19.45</v>
      </c>
      <c r="D813">
        <v>40</v>
      </c>
      <c r="E813">
        <v>0</v>
      </c>
    </row>
    <row r="814" spans="1:5" x14ac:dyDescent="0.3">
      <c r="A814">
        <v>10552</v>
      </c>
      <c r="B814">
        <v>69</v>
      </c>
      <c r="C814">
        <v>36</v>
      </c>
      <c r="D814">
        <v>18</v>
      </c>
      <c r="E814">
        <v>0</v>
      </c>
    </row>
    <row r="815" spans="1:5" x14ac:dyDescent="0.3">
      <c r="A815">
        <v>10552</v>
      </c>
      <c r="B815">
        <v>75</v>
      </c>
      <c r="C815">
        <v>7.75</v>
      </c>
      <c r="D815">
        <v>30</v>
      </c>
      <c r="E815">
        <v>0</v>
      </c>
    </row>
    <row r="816" spans="1:5" x14ac:dyDescent="0.3">
      <c r="A816">
        <v>10553</v>
      </c>
      <c r="B816">
        <v>11</v>
      </c>
      <c r="C816">
        <v>21</v>
      </c>
      <c r="D816">
        <v>15</v>
      </c>
      <c r="E816">
        <v>0</v>
      </c>
    </row>
    <row r="817" spans="1:5" x14ac:dyDescent="0.3">
      <c r="A817">
        <v>10553</v>
      </c>
      <c r="B817">
        <v>16</v>
      </c>
      <c r="C817">
        <v>17.45</v>
      </c>
      <c r="D817">
        <v>14</v>
      </c>
      <c r="E817">
        <v>0</v>
      </c>
    </row>
    <row r="818" spans="1:5" x14ac:dyDescent="0.3">
      <c r="A818">
        <v>10553</v>
      </c>
      <c r="B818">
        <v>22</v>
      </c>
      <c r="C818">
        <v>21</v>
      </c>
      <c r="D818">
        <v>24</v>
      </c>
      <c r="E818">
        <v>0</v>
      </c>
    </row>
    <row r="819" spans="1:5" x14ac:dyDescent="0.3">
      <c r="A819">
        <v>10553</v>
      </c>
      <c r="B819">
        <v>31</v>
      </c>
      <c r="C819">
        <v>12.5</v>
      </c>
      <c r="D819">
        <v>30</v>
      </c>
      <c r="E819">
        <v>0</v>
      </c>
    </row>
    <row r="820" spans="1:5" x14ac:dyDescent="0.3">
      <c r="A820">
        <v>10553</v>
      </c>
      <c r="B820">
        <v>35</v>
      </c>
      <c r="C820">
        <v>18</v>
      </c>
      <c r="D820">
        <v>6</v>
      </c>
      <c r="E820">
        <v>0</v>
      </c>
    </row>
    <row r="821" spans="1:5" x14ac:dyDescent="0.3">
      <c r="A821">
        <v>10554</v>
      </c>
      <c r="B821">
        <v>16</v>
      </c>
      <c r="C821">
        <v>17.45</v>
      </c>
      <c r="D821">
        <v>30</v>
      </c>
      <c r="E821">
        <v>0.05</v>
      </c>
    </row>
    <row r="822" spans="1:5" x14ac:dyDescent="0.3">
      <c r="A822">
        <v>10554</v>
      </c>
      <c r="B822">
        <v>23</v>
      </c>
      <c r="C822">
        <v>9</v>
      </c>
      <c r="D822">
        <v>20</v>
      </c>
      <c r="E822">
        <v>0.05</v>
      </c>
    </row>
    <row r="823" spans="1:5" x14ac:dyDescent="0.3">
      <c r="A823">
        <v>10554</v>
      </c>
      <c r="B823">
        <v>62</v>
      </c>
      <c r="C823">
        <v>49.3</v>
      </c>
      <c r="D823">
        <v>20</v>
      </c>
      <c r="E823">
        <v>0.05</v>
      </c>
    </row>
    <row r="824" spans="1:5" x14ac:dyDescent="0.3">
      <c r="A824">
        <v>10554</v>
      </c>
      <c r="B824">
        <v>77</v>
      </c>
      <c r="C824">
        <v>13</v>
      </c>
      <c r="D824">
        <v>10</v>
      </c>
      <c r="E824">
        <v>0.05</v>
      </c>
    </row>
    <row r="825" spans="1:5" x14ac:dyDescent="0.3">
      <c r="A825">
        <v>10555</v>
      </c>
      <c r="B825">
        <v>14</v>
      </c>
      <c r="C825">
        <v>23.25</v>
      </c>
      <c r="D825">
        <v>30</v>
      </c>
      <c r="E825">
        <v>0.2</v>
      </c>
    </row>
    <row r="826" spans="1:5" x14ac:dyDescent="0.3">
      <c r="A826">
        <v>10555</v>
      </c>
      <c r="B826">
        <v>19</v>
      </c>
      <c r="C826">
        <v>9.1999999999999993</v>
      </c>
      <c r="D826">
        <v>35</v>
      </c>
      <c r="E826">
        <v>0.2</v>
      </c>
    </row>
    <row r="827" spans="1:5" x14ac:dyDescent="0.3">
      <c r="A827">
        <v>10555</v>
      </c>
      <c r="B827">
        <v>24</v>
      </c>
      <c r="C827">
        <v>4.5</v>
      </c>
      <c r="D827">
        <v>18</v>
      </c>
      <c r="E827">
        <v>0.2</v>
      </c>
    </row>
    <row r="828" spans="1:5" x14ac:dyDescent="0.3">
      <c r="A828">
        <v>10555</v>
      </c>
      <c r="B828">
        <v>51</v>
      </c>
      <c r="C828">
        <v>53</v>
      </c>
      <c r="D828">
        <v>20</v>
      </c>
      <c r="E828">
        <v>0.2</v>
      </c>
    </row>
    <row r="829" spans="1:5" x14ac:dyDescent="0.3">
      <c r="A829">
        <v>10555</v>
      </c>
      <c r="B829">
        <v>56</v>
      </c>
      <c r="C829">
        <v>38</v>
      </c>
      <c r="D829">
        <v>40</v>
      </c>
      <c r="E829">
        <v>0.2</v>
      </c>
    </row>
    <row r="830" spans="1:5" x14ac:dyDescent="0.3">
      <c r="A830">
        <v>10556</v>
      </c>
      <c r="B830">
        <v>72</v>
      </c>
      <c r="C830">
        <v>34.799999999999997</v>
      </c>
      <c r="D830">
        <v>24</v>
      </c>
      <c r="E830">
        <v>0</v>
      </c>
    </row>
    <row r="831" spans="1:5" x14ac:dyDescent="0.3">
      <c r="A831">
        <v>10557</v>
      </c>
      <c r="B831">
        <v>64</v>
      </c>
      <c r="C831">
        <v>33.25</v>
      </c>
      <c r="D831">
        <v>30</v>
      </c>
      <c r="E831">
        <v>0</v>
      </c>
    </row>
    <row r="832" spans="1:5" x14ac:dyDescent="0.3">
      <c r="A832">
        <v>10557</v>
      </c>
      <c r="B832">
        <v>75</v>
      </c>
      <c r="C832">
        <v>7.75</v>
      </c>
      <c r="D832">
        <v>20</v>
      </c>
      <c r="E832">
        <v>0</v>
      </c>
    </row>
    <row r="833" spans="1:5" x14ac:dyDescent="0.3">
      <c r="A833">
        <v>10558</v>
      </c>
      <c r="B833">
        <v>47</v>
      </c>
      <c r="C833">
        <v>9.5</v>
      </c>
      <c r="D833">
        <v>25</v>
      </c>
      <c r="E833">
        <v>0</v>
      </c>
    </row>
    <row r="834" spans="1:5" x14ac:dyDescent="0.3">
      <c r="A834">
        <v>10558</v>
      </c>
      <c r="B834">
        <v>51</v>
      </c>
      <c r="C834">
        <v>53</v>
      </c>
      <c r="D834">
        <v>20</v>
      </c>
      <c r="E834">
        <v>0</v>
      </c>
    </row>
    <row r="835" spans="1:5" x14ac:dyDescent="0.3">
      <c r="A835">
        <v>10558</v>
      </c>
      <c r="B835">
        <v>52</v>
      </c>
      <c r="C835">
        <v>7</v>
      </c>
      <c r="D835">
        <v>30</v>
      </c>
      <c r="E835">
        <v>0</v>
      </c>
    </row>
    <row r="836" spans="1:5" x14ac:dyDescent="0.3">
      <c r="A836">
        <v>10558</v>
      </c>
      <c r="B836">
        <v>53</v>
      </c>
      <c r="C836">
        <v>32.799999999999997</v>
      </c>
      <c r="D836">
        <v>18</v>
      </c>
      <c r="E836">
        <v>0</v>
      </c>
    </row>
    <row r="837" spans="1:5" x14ac:dyDescent="0.3">
      <c r="A837">
        <v>10558</v>
      </c>
      <c r="B837">
        <v>73</v>
      </c>
      <c r="C837">
        <v>15</v>
      </c>
      <c r="D837">
        <v>3</v>
      </c>
      <c r="E837">
        <v>0</v>
      </c>
    </row>
    <row r="838" spans="1:5" x14ac:dyDescent="0.3">
      <c r="A838">
        <v>10559</v>
      </c>
      <c r="B838">
        <v>41</v>
      </c>
      <c r="C838">
        <v>9.65</v>
      </c>
      <c r="D838">
        <v>12</v>
      </c>
      <c r="E838">
        <v>0.05</v>
      </c>
    </row>
    <row r="839" spans="1:5" x14ac:dyDescent="0.3">
      <c r="A839">
        <v>10559</v>
      </c>
      <c r="B839">
        <v>55</v>
      </c>
      <c r="C839">
        <v>24</v>
      </c>
      <c r="D839">
        <v>18</v>
      </c>
      <c r="E839">
        <v>0.05</v>
      </c>
    </row>
    <row r="840" spans="1:5" x14ac:dyDescent="0.3">
      <c r="A840">
        <v>10560</v>
      </c>
      <c r="B840">
        <v>30</v>
      </c>
      <c r="C840">
        <v>25.89</v>
      </c>
      <c r="D840">
        <v>20</v>
      </c>
      <c r="E840">
        <v>0</v>
      </c>
    </row>
    <row r="841" spans="1:5" x14ac:dyDescent="0.3">
      <c r="A841">
        <v>10560</v>
      </c>
      <c r="B841">
        <v>62</v>
      </c>
      <c r="C841">
        <v>49.3</v>
      </c>
      <c r="D841">
        <v>15</v>
      </c>
      <c r="E841">
        <v>0.25</v>
      </c>
    </row>
    <row r="842" spans="1:5" x14ac:dyDescent="0.3">
      <c r="A842">
        <v>10561</v>
      </c>
      <c r="B842">
        <v>44</v>
      </c>
      <c r="C842">
        <v>19.45</v>
      </c>
      <c r="D842">
        <v>10</v>
      </c>
      <c r="E842">
        <v>0</v>
      </c>
    </row>
    <row r="843" spans="1:5" x14ac:dyDescent="0.3">
      <c r="A843">
        <v>10561</v>
      </c>
      <c r="B843">
        <v>51</v>
      </c>
      <c r="C843">
        <v>53</v>
      </c>
      <c r="D843">
        <v>50</v>
      </c>
      <c r="E843">
        <v>0</v>
      </c>
    </row>
    <row r="844" spans="1:5" x14ac:dyDescent="0.3">
      <c r="A844">
        <v>10562</v>
      </c>
      <c r="B844">
        <v>33</v>
      </c>
      <c r="C844">
        <v>2.5</v>
      </c>
      <c r="D844">
        <v>20</v>
      </c>
      <c r="E844">
        <v>0.1</v>
      </c>
    </row>
    <row r="845" spans="1:5" x14ac:dyDescent="0.3">
      <c r="A845">
        <v>10562</v>
      </c>
      <c r="B845">
        <v>62</v>
      </c>
      <c r="C845">
        <v>49.3</v>
      </c>
      <c r="D845">
        <v>10</v>
      </c>
      <c r="E845">
        <v>0.1</v>
      </c>
    </row>
    <row r="846" spans="1:5" x14ac:dyDescent="0.3">
      <c r="A846">
        <v>10563</v>
      </c>
      <c r="B846">
        <v>36</v>
      </c>
      <c r="C846">
        <v>19</v>
      </c>
      <c r="D846">
        <v>25</v>
      </c>
      <c r="E846">
        <v>0</v>
      </c>
    </row>
    <row r="847" spans="1:5" x14ac:dyDescent="0.3">
      <c r="A847">
        <v>10563</v>
      </c>
      <c r="B847">
        <v>52</v>
      </c>
      <c r="C847">
        <v>7</v>
      </c>
      <c r="D847">
        <v>70</v>
      </c>
      <c r="E847">
        <v>0</v>
      </c>
    </row>
    <row r="848" spans="1:5" x14ac:dyDescent="0.3">
      <c r="A848">
        <v>10564</v>
      </c>
      <c r="B848">
        <v>17</v>
      </c>
      <c r="C848">
        <v>39</v>
      </c>
      <c r="D848">
        <v>16</v>
      </c>
      <c r="E848">
        <v>0.05</v>
      </c>
    </row>
    <row r="849" spans="1:5" x14ac:dyDescent="0.3">
      <c r="A849">
        <v>10564</v>
      </c>
      <c r="B849">
        <v>31</v>
      </c>
      <c r="C849">
        <v>12.5</v>
      </c>
      <c r="D849">
        <v>6</v>
      </c>
      <c r="E849">
        <v>0.05</v>
      </c>
    </row>
    <row r="850" spans="1:5" x14ac:dyDescent="0.3">
      <c r="A850">
        <v>10564</v>
      </c>
      <c r="B850">
        <v>55</v>
      </c>
      <c r="C850">
        <v>24</v>
      </c>
      <c r="D850">
        <v>25</v>
      </c>
      <c r="E850">
        <v>0.05</v>
      </c>
    </row>
    <row r="851" spans="1:5" x14ac:dyDescent="0.3">
      <c r="A851">
        <v>10565</v>
      </c>
      <c r="B851">
        <v>24</v>
      </c>
      <c r="C851">
        <v>4.5</v>
      </c>
      <c r="D851">
        <v>25</v>
      </c>
      <c r="E851">
        <v>0.1</v>
      </c>
    </row>
    <row r="852" spans="1:5" x14ac:dyDescent="0.3">
      <c r="A852">
        <v>10565</v>
      </c>
      <c r="B852">
        <v>64</v>
      </c>
      <c r="C852">
        <v>33.25</v>
      </c>
      <c r="D852">
        <v>18</v>
      </c>
      <c r="E852">
        <v>0.1</v>
      </c>
    </row>
    <row r="853" spans="1:5" x14ac:dyDescent="0.3">
      <c r="A853">
        <v>10566</v>
      </c>
      <c r="B853">
        <v>11</v>
      </c>
      <c r="C853">
        <v>21</v>
      </c>
      <c r="D853">
        <v>35</v>
      </c>
      <c r="E853">
        <v>0.15</v>
      </c>
    </row>
    <row r="854" spans="1:5" x14ac:dyDescent="0.3">
      <c r="A854">
        <v>10566</v>
      </c>
      <c r="B854">
        <v>18</v>
      </c>
      <c r="C854">
        <v>62.5</v>
      </c>
      <c r="D854">
        <v>18</v>
      </c>
      <c r="E854">
        <v>0.15</v>
      </c>
    </row>
    <row r="855" spans="1:5" x14ac:dyDescent="0.3">
      <c r="A855">
        <v>10566</v>
      </c>
      <c r="B855">
        <v>76</v>
      </c>
      <c r="C855">
        <v>18</v>
      </c>
      <c r="D855">
        <v>10</v>
      </c>
      <c r="E855">
        <v>0</v>
      </c>
    </row>
    <row r="856" spans="1:5" x14ac:dyDescent="0.3">
      <c r="A856">
        <v>10567</v>
      </c>
      <c r="B856">
        <v>31</v>
      </c>
      <c r="C856">
        <v>12.5</v>
      </c>
      <c r="D856">
        <v>60</v>
      </c>
      <c r="E856">
        <v>0.2</v>
      </c>
    </row>
    <row r="857" spans="1:5" x14ac:dyDescent="0.3">
      <c r="A857">
        <v>10567</v>
      </c>
      <c r="B857">
        <v>51</v>
      </c>
      <c r="C857">
        <v>53</v>
      </c>
      <c r="D857">
        <v>3</v>
      </c>
      <c r="E857">
        <v>0</v>
      </c>
    </row>
    <row r="858" spans="1:5" x14ac:dyDescent="0.3">
      <c r="A858">
        <v>10567</v>
      </c>
      <c r="B858">
        <v>59</v>
      </c>
      <c r="C858">
        <v>55</v>
      </c>
      <c r="D858">
        <v>40</v>
      </c>
      <c r="E858">
        <v>0.2</v>
      </c>
    </row>
    <row r="859" spans="1:5" x14ac:dyDescent="0.3">
      <c r="A859">
        <v>10568</v>
      </c>
      <c r="B859">
        <v>10</v>
      </c>
      <c r="C859">
        <v>31</v>
      </c>
      <c r="D859">
        <v>5</v>
      </c>
      <c r="E859">
        <v>0</v>
      </c>
    </row>
    <row r="860" spans="1:5" x14ac:dyDescent="0.3">
      <c r="A860">
        <v>10569</v>
      </c>
      <c r="B860">
        <v>31</v>
      </c>
      <c r="C860">
        <v>12.5</v>
      </c>
      <c r="D860">
        <v>35</v>
      </c>
      <c r="E860">
        <v>0.2</v>
      </c>
    </row>
    <row r="861" spans="1:5" x14ac:dyDescent="0.3">
      <c r="A861">
        <v>10569</v>
      </c>
      <c r="B861">
        <v>76</v>
      </c>
      <c r="C861">
        <v>18</v>
      </c>
      <c r="D861">
        <v>30</v>
      </c>
      <c r="E861">
        <v>0</v>
      </c>
    </row>
    <row r="862" spans="1:5" x14ac:dyDescent="0.3">
      <c r="A862">
        <v>10570</v>
      </c>
      <c r="B862">
        <v>11</v>
      </c>
      <c r="C862">
        <v>21</v>
      </c>
      <c r="D862">
        <v>15</v>
      </c>
      <c r="E862">
        <v>0.05</v>
      </c>
    </row>
    <row r="863" spans="1:5" x14ac:dyDescent="0.3">
      <c r="A863">
        <v>10570</v>
      </c>
      <c r="B863">
        <v>56</v>
      </c>
      <c r="C863">
        <v>38</v>
      </c>
      <c r="D863">
        <v>60</v>
      </c>
      <c r="E863">
        <v>0.05</v>
      </c>
    </row>
    <row r="864" spans="1:5" x14ac:dyDescent="0.3">
      <c r="A864">
        <v>10571</v>
      </c>
      <c r="B864">
        <v>14</v>
      </c>
      <c r="C864">
        <v>23.25</v>
      </c>
      <c r="D864">
        <v>11</v>
      </c>
      <c r="E864">
        <v>0.15</v>
      </c>
    </row>
    <row r="865" spans="1:5" x14ac:dyDescent="0.3">
      <c r="A865">
        <v>10571</v>
      </c>
      <c r="B865">
        <v>42</v>
      </c>
      <c r="C865">
        <v>14</v>
      </c>
      <c r="D865">
        <v>28</v>
      </c>
      <c r="E865">
        <v>0.15</v>
      </c>
    </row>
    <row r="866" spans="1:5" x14ac:dyDescent="0.3">
      <c r="A866">
        <v>10572</v>
      </c>
      <c r="B866">
        <v>16</v>
      </c>
      <c r="C866">
        <v>17.45</v>
      </c>
      <c r="D866">
        <v>12</v>
      </c>
      <c r="E866">
        <v>0.1</v>
      </c>
    </row>
    <row r="867" spans="1:5" x14ac:dyDescent="0.3">
      <c r="A867">
        <v>10572</v>
      </c>
      <c r="B867">
        <v>32</v>
      </c>
      <c r="C867">
        <v>32</v>
      </c>
      <c r="D867">
        <v>10</v>
      </c>
      <c r="E867">
        <v>0.1</v>
      </c>
    </row>
    <row r="868" spans="1:5" x14ac:dyDescent="0.3">
      <c r="A868">
        <v>10572</v>
      </c>
      <c r="B868">
        <v>40</v>
      </c>
      <c r="C868">
        <v>18.399999999999999</v>
      </c>
      <c r="D868">
        <v>50</v>
      </c>
      <c r="E868">
        <v>0</v>
      </c>
    </row>
    <row r="869" spans="1:5" x14ac:dyDescent="0.3">
      <c r="A869">
        <v>10572</v>
      </c>
      <c r="B869">
        <v>75</v>
      </c>
      <c r="C869">
        <v>7.75</v>
      </c>
      <c r="D869">
        <v>15</v>
      </c>
      <c r="E869">
        <v>0.1</v>
      </c>
    </row>
    <row r="870" spans="1:5" x14ac:dyDescent="0.3">
      <c r="A870">
        <v>10573</v>
      </c>
      <c r="B870">
        <v>17</v>
      </c>
      <c r="C870">
        <v>39</v>
      </c>
      <c r="D870">
        <v>18</v>
      </c>
      <c r="E870">
        <v>0</v>
      </c>
    </row>
    <row r="871" spans="1:5" x14ac:dyDescent="0.3">
      <c r="A871">
        <v>10573</v>
      </c>
      <c r="B871">
        <v>34</v>
      </c>
      <c r="C871">
        <v>14</v>
      </c>
      <c r="D871">
        <v>40</v>
      </c>
      <c r="E871">
        <v>0</v>
      </c>
    </row>
    <row r="872" spans="1:5" x14ac:dyDescent="0.3">
      <c r="A872">
        <v>10573</v>
      </c>
      <c r="B872">
        <v>53</v>
      </c>
      <c r="C872">
        <v>32.799999999999997</v>
      </c>
      <c r="D872">
        <v>25</v>
      </c>
      <c r="E872">
        <v>0</v>
      </c>
    </row>
    <row r="873" spans="1:5" x14ac:dyDescent="0.3">
      <c r="A873">
        <v>10574</v>
      </c>
      <c r="B873">
        <v>33</v>
      </c>
      <c r="C873">
        <v>2.5</v>
      </c>
      <c r="D873">
        <v>14</v>
      </c>
      <c r="E873">
        <v>0</v>
      </c>
    </row>
    <row r="874" spans="1:5" x14ac:dyDescent="0.3">
      <c r="A874">
        <v>10574</v>
      </c>
      <c r="B874">
        <v>40</v>
      </c>
      <c r="C874">
        <v>18.399999999999999</v>
      </c>
      <c r="D874">
        <v>2</v>
      </c>
      <c r="E874">
        <v>0</v>
      </c>
    </row>
    <row r="875" spans="1:5" x14ac:dyDescent="0.3">
      <c r="A875">
        <v>10574</v>
      </c>
      <c r="B875">
        <v>62</v>
      </c>
      <c r="C875">
        <v>49.3</v>
      </c>
      <c r="D875">
        <v>10</v>
      </c>
      <c r="E875">
        <v>0</v>
      </c>
    </row>
    <row r="876" spans="1:5" x14ac:dyDescent="0.3">
      <c r="A876">
        <v>10574</v>
      </c>
      <c r="B876">
        <v>64</v>
      </c>
      <c r="C876">
        <v>33.25</v>
      </c>
      <c r="D876">
        <v>6</v>
      </c>
      <c r="E876">
        <v>0</v>
      </c>
    </row>
    <row r="877" spans="1:5" x14ac:dyDescent="0.3">
      <c r="A877">
        <v>10575</v>
      </c>
      <c r="B877">
        <v>59</v>
      </c>
      <c r="C877">
        <v>55</v>
      </c>
      <c r="D877">
        <v>12</v>
      </c>
      <c r="E877">
        <v>0</v>
      </c>
    </row>
    <row r="878" spans="1:5" x14ac:dyDescent="0.3">
      <c r="A878">
        <v>10575</v>
      </c>
      <c r="B878">
        <v>63</v>
      </c>
      <c r="C878">
        <v>43.9</v>
      </c>
      <c r="D878">
        <v>6</v>
      </c>
      <c r="E878">
        <v>0</v>
      </c>
    </row>
    <row r="879" spans="1:5" x14ac:dyDescent="0.3">
      <c r="A879">
        <v>10575</v>
      </c>
      <c r="B879">
        <v>72</v>
      </c>
      <c r="C879">
        <v>34.799999999999997</v>
      </c>
      <c r="D879">
        <v>30</v>
      </c>
      <c r="E879">
        <v>0</v>
      </c>
    </row>
    <row r="880" spans="1:5" x14ac:dyDescent="0.3">
      <c r="A880">
        <v>10575</v>
      </c>
      <c r="B880">
        <v>76</v>
      </c>
      <c r="C880">
        <v>18</v>
      </c>
      <c r="D880">
        <v>10</v>
      </c>
      <c r="E880">
        <v>0</v>
      </c>
    </row>
    <row r="881" spans="1:5" x14ac:dyDescent="0.3">
      <c r="A881">
        <v>10576</v>
      </c>
      <c r="B881">
        <v>1</v>
      </c>
      <c r="C881">
        <v>18</v>
      </c>
      <c r="D881">
        <v>10</v>
      </c>
      <c r="E881">
        <v>0</v>
      </c>
    </row>
    <row r="882" spans="1:5" x14ac:dyDescent="0.3">
      <c r="A882">
        <v>10576</v>
      </c>
      <c r="B882">
        <v>31</v>
      </c>
      <c r="C882">
        <v>12.5</v>
      </c>
      <c r="D882">
        <v>20</v>
      </c>
      <c r="E882">
        <v>0</v>
      </c>
    </row>
    <row r="883" spans="1:5" x14ac:dyDescent="0.3">
      <c r="A883">
        <v>10576</v>
      </c>
      <c r="B883">
        <v>44</v>
      </c>
      <c r="C883">
        <v>19.45</v>
      </c>
      <c r="D883">
        <v>21</v>
      </c>
      <c r="E883">
        <v>0</v>
      </c>
    </row>
    <row r="884" spans="1:5" x14ac:dyDescent="0.3">
      <c r="A884">
        <v>10577</v>
      </c>
      <c r="B884">
        <v>39</v>
      </c>
      <c r="C884">
        <v>18</v>
      </c>
      <c r="D884">
        <v>10</v>
      </c>
      <c r="E884">
        <v>0</v>
      </c>
    </row>
    <row r="885" spans="1:5" x14ac:dyDescent="0.3">
      <c r="A885">
        <v>10577</v>
      </c>
      <c r="B885">
        <v>75</v>
      </c>
      <c r="C885">
        <v>7.75</v>
      </c>
      <c r="D885">
        <v>20</v>
      </c>
      <c r="E885">
        <v>0</v>
      </c>
    </row>
    <row r="886" spans="1:5" x14ac:dyDescent="0.3">
      <c r="A886">
        <v>10577</v>
      </c>
      <c r="B886">
        <v>77</v>
      </c>
      <c r="C886">
        <v>13</v>
      </c>
      <c r="D886">
        <v>18</v>
      </c>
      <c r="E886">
        <v>0</v>
      </c>
    </row>
    <row r="887" spans="1:5" x14ac:dyDescent="0.3">
      <c r="A887">
        <v>10578</v>
      </c>
      <c r="B887">
        <v>35</v>
      </c>
      <c r="C887">
        <v>18</v>
      </c>
      <c r="D887">
        <v>20</v>
      </c>
      <c r="E887">
        <v>0</v>
      </c>
    </row>
    <row r="888" spans="1:5" x14ac:dyDescent="0.3">
      <c r="A888">
        <v>10578</v>
      </c>
      <c r="B888">
        <v>57</v>
      </c>
      <c r="C888">
        <v>19.5</v>
      </c>
      <c r="D888">
        <v>6</v>
      </c>
      <c r="E888">
        <v>0</v>
      </c>
    </row>
    <row r="889" spans="1:5" x14ac:dyDescent="0.3">
      <c r="A889">
        <v>10579</v>
      </c>
      <c r="B889">
        <v>15</v>
      </c>
      <c r="C889">
        <v>15.5</v>
      </c>
      <c r="D889">
        <v>10</v>
      </c>
      <c r="E889">
        <v>0</v>
      </c>
    </row>
    <row r="890" spans="1:5" x14ac:dyDescent="0.3">
      <c r="A890">
        <v>10579</v>
      </c>
      <c r="B890">
        <v>75</v>
      </c>
      <c r="C890">
        <v>7.75</v>
      </c>
      <c r="D890">
        <v>21</v>
      </c>
      <c r="E890">
        <v>0</v>
      </c>
    </row>
    <row r="891" spans="1:5" x14ac:dyDescent="0.3">
      <c r="A891">
        <v>10580</v>
      </c>
      <c r="B891">
        <v>14</v>
      </c>
      <c r="C891">
        <v>23.25</v>
      </c>
      <c r="D891">
        <v>15</v>
      </c>
      <c r="E891">
        <v>0.05</v>
      </c>
    </row>
    <row r="892" spans="1:5" x14ac:dyDescent="0.3">
      <c r="A892">
        <v>10580</v>
      </c>
      <c r="B892">
        <v>41</v>
      </c>
      <c r="C892">
        <v>9.65</v>
      </c>
      <c r="D892">
        <v>9</v>
      </c>
      <c r="E892">
        <v>0.05</v>
      </c>
    </row>
    <row r="893" spans="1:5" x14ac:dyDescent="0.3">
      <c r="A893">
        <v>10580</v>
      </c>
      <c r="B893">
        <v>65</v>
      </c>
      <c r="C893">
        <v>21.05</v>
      </c>
      <c r="D893">
        <v>30</v>
      </c>
      <c r="E893">
        <v>0.05</v>
      </c>
    </row>
    <row r="894" spans="1:5" x14ac:dyDescent="0.3">
      <c r="A894">
        <v>10581</v>
      </c>
      <c r="B894">
        <v>75</v>
      </c>
      <c r="C894">
        <v>7.75</v>
      </c>
      <c r="D894">
        <v>50</v>
      </c>
      <c r="E894">
        <v>0.2</v>
      </c>
    </row>
    <row r="895" spans="1:5" x14ac:dyDescent="0.3">
      <c r="A895">
        <v>10582</v>
      </c>
      <c r="B895">
        <v>57</v>
      </c>
      <c r="C895">
        <v>19.5</v>
      </c>
      <c r="D895">
        <v>4</v>
      </c>
      <c r="E895">
        <v>0</v>
      </c>
    </row>
    <row r="896" spans="1:5" x14ac:dyDescent="0.3">
      <c r="A896">
        <v>10582</v>
      </c>
      <c r="B896">
        <v>76</v>
      </c>
      <c r="C896">
        <v>18</v>
      </c>
      <c r="D896">
        <v>14</v>
      </c>
      <c r="E896">
        <v>0</v>
      </c>
    </row>
    <row r="897" spans="1:5" x14ac:dyDescent="0.3">
      <c r="A897">
        <v>10583</v>
      </c>
      <c r="B897">
        <v>29</v>
      </c>
      <c r="C897">
        <v>123.79</v>
      </c>
      <c r="D897">
        <v>10</v>
      </c>
      <c r="E897">
        <v>0</v>
      </c>
    </row>
    <row r="898" spans="1:5" x14ac:dyDescent="0.3">
      <c r="A898">
        <v>10583</v>
      </c>
      <c r="B898">
        <v>60</v>
      </c>
      <c r="C898">
        <v>34</v>
      </c>
      <c r="D898">
        <v>24</v>
      </c>
      <c r="E898">
        <v>0.15</v>
      </c>
    </row>
    <row r="899" spans="1:5" x14ac:dyDescent="0.3">
      <c r="A899">
        <v>10583</v>
      </c>
      <c r="B899">
        <v>69</v>
      </c>
      <c r="C899">
        <v>36</v>
      </c>
      <c r="D899">
        <v>10</v>
      </c>
      <c r="E899">
        <v>0.15</v>
      </c>
    </row>
    <row r="900" spans="1:5" x14ac:dyDescent="0.3">
      <c r="A900">
        <v>10584</v>
      </c>
      <c r="B900">
        <v>31</v>
      </c>
      <c r="C900">
        <v>12.5</v>
      </c>
      <c r="D900">
        <v>50</v>
      </c>
      <c r="E900">
        <v>0.05</v>
      </c>
    </row>
    <row r="901" spans="1:5" x14ac:dyDescent="0.3">
      <c r="A901">
        <v>10585</v>
      </c>
      <c r="B901">
        <v>47</v>
      </c>
      <c r="C901">
        <v>9.5</v>
      </c>
      <c r="D901">
        <v>15</v>
      </c>
      <c r="E901">
        <v>0</v>
      </c>
    </row>
    <row r="902" spans="1:5" x14ac:dyDescent="0.3">
      <c r="A902">
        <v>10586</v>
      </c>
      <c r="B902">
        <v>52</v>
      </c>
      <c r="C902">
        <v>7</v>
      </c>
      <c r="D902">
        <v>4</v>
      </c>
      <c r="E902">
        <v>0.15</v>
      </c>
    </row>
    <row r="903" spans="1:5" x14ac:dyDescent="0.3">
      <c r="A903">
        <v>10587</v>
      </c>
      <c r="B903">
        <v>26</v>
      </c>
      <c r="C903">
        <v>31.23</v>
      </c>
      <c r="D903">
        <v>6</v>
      </c>
      <c r="E903">
        <v>0</v>
      </c>
    </row>
    <row r="904" spans="1:5" x14ac:dyDescent="0.3">
      <c r="A904">
        <v>10587</v>
      </c>
      <c r="B904">
        <v>35</v>
      </c>
      <c r="C904">
        <v>18</v>
      </c>
      <c r="D904">
        <v>20</v>
      </c>
      <c r="E904">
        <v>0</v>
      </c>
    </row>
    <row r="905" spans="1:5" x14ac:dyDescent="0.3">
      <c r="A905">
        <v>10587</v>
      </c>
      <c r="B905">
        <v>77</v>
      </c>
      <c r="C905">
        <v>13</v>
      </c>
      <c r="D905">
        <v>20</v>
      </c>
      <c r="E905">
        <v>0</v>
      </c>
    </row>
    <row r="906" spans="1:5" x14ac:dyDescent="0.3">
      <c r="A906">
        <v>10588</v>
      </c>
      <c r="B906">
        <v>18</v>
      </c>
      <c r="C906">
        <v>62.5</v>
      </c>
      <c r="D906">
        <v>40</v>
      </c>
      <c r="E906">
        <v>0.2</v>
      </c>
    </row>
    <row r="907" spans="1:5" x14ac:dyDescent="0.3">
      <c r="A907">
        <v>10588</v>
      </c>
      <c r="B907">
        <v>42</v>
      </c>
      <c r="C907">
        <v>14</v>
      </c>
      <c r="D907">
        <v>100</v>
      </c>
      <c r="E907">
        <v>0.2</v>
      </c>
    </row>
    <row r="908" spans="1:5" x14ac:dyDescent="0.3">
      <c r="A908">
        <v>10589</v>
      </c>
      <c r="B908">
        <v>35</v>
      </c>
      <c r="C908">
        <v>18</v>
      </c>
      <c r="D908">
        <v>4</v>
      </c>
      <c r="E908">
        <v>0</v>
      </c>
    </row>
    <row r="909" spans="1:5" x14ac:dyDescent="0.3">
      <c r="A909">
        <v>10590</v>
      </c>
      <c r="B909">
        <v>1</v>
      </c>
      <c r="C909">
        <v>18</v>
      </c>
      <c r="D909">
        <v>20</v>
      </c>
      <c r="E909">
        <v>0</v>
      </c>
    </row>
    <row r="910" spans="1:5" x14ac:dyDescent="0.3">
      <c r="A910">
        <v>10590</v>
      </c>
      <c r="B910">
        <v>77</v>
      </c>
      <c r="C910">
        <v>13</v>
      </c>
      <c r="D910">
        <v>60</v>
      </c>
      <c r="E910">
        <v>0.05</v>
      </c>
    </row>
    <row r="911" spans="1:5" x14ac:dyDescent="0.3">
      <c r="A911">
        <v>10591</v>
      </c>
      <c r="B911">
        <v>3</v>
      </c>
      <c r="C911">
        <v>10</v>
      </c>
      <c r="D911">
        <v>14</v>
      </c>
      <c r="E911">
        <v>0</v>
      </c>
    </row>
    <row r="912" spans="1:5" x14ac:dyDescent="0.3">
      <c r="A912">
        <v>10591</v>
      </c>
      <c r="B912">
        <v>7</v>
      </c>
      <c r="C912">
        <v>30</v>
      </c>
      <c r="D912">
        <v>10</v>
      </c>
      <c r="E912">
        <v>0</v>
      </c>
    </row>
    <row r="913" spans="1:5" x14ac:dyDescent="0.3">
      <c r="A913">
        <v>10591</v>
      </c>
      <c r="B913">
        <v>54</v>
      </c>
      <c r="C913">
        <v>7.45</v>
      </c>
      <c r="D913">
        <v>50</v>
      </c>
      <c r="E913">
        <v>0</v>
      </c>
    </row>
    <row r="914" spans="1:5" x14ac:dyDescent="0.3">
      <c r="A914">
        <v>10592</v>
      </c>
      <c r="B914">
        <v>15</v>
      </c>
      <c r="C914">
        <v>15.5</v>
      </c>
      <c r="D914">
        <v>25</v>
      </c>
      <c r="E914">
        <v>0.05</v>
      </c>
    </row>
    <row r="915" spans="1:5" x14ac:dyDescent="0.3">
      <c r="A915">
        <v>10592</v>
      </c>
      <c r="B915">
        <v>26</v>
      </c>
      <c r="C915">
        <v>31.23</v>
      </c>
      <c r="D915">
        <v>5</v>
      </c>
      <c r="E915">
        <v>0.05</v>
      </c>
    </row>
    <row r="916" spans="1:5" x14ac:dyDescent="0.3">
      <c r="A916">
        <v>10593</v>
      </c>
      <c r="B916">
        <v>20</v>
      </c>
      <c r="C916">
        <v>81</v>
      </c>
      <c r="D916">
        <v>21</v>
      </c>
      <c r="E916">
        <v>0.2</v>
      </c>
    </row>
    <row r="917" spans="1:5" x14ac:dyDescent="0.3">
      <c r="A917">
        <v>10593</v>
      </c>
      <c r="B917">
        <v>69</v>
      </c>
      <c r="C917">
        <v>36</v>
      </c>
      <c r="D917">
        <v>20</v>
      </c>
      <c r="E917">
        <v>0.2</v>
      </c>
    </row>
    <row r="918" spans="1:5" x14ac:dyDescent="0.3">
      <c r="A918">
        <v>10593</v>
      </c>
      <c r="B918">
        <v>76</v>
      </c>
      <c r="C918">
        <v>18</v>
      </c>
      <c r="D918">
        <v>4</v>
      </c>
      <c r="E918">
        <v>0.2</v>
      </c>
    </row>
    <row r="919" spans="1:5" x14ac:dyDescent="0.3">
      <c r="A919">
        <v>10594</v>
      </c>
      <c r="B919">
        <v>52</v>
      </c>
      <c r="C919">
        <v>7</v>
      </c>
      <c r="D919">
        <v>24</v>
      </c>
      <c r="E919">
        <v>0</v>
      </c>
    </row>
    <row r="920" spans="1:5" x14ac:dyDescent="0.3">
      <c r="A920">
        <v>10594</v>
      </c>
      <c r="B920">
        <v>58</v>
      </c>
      <c r="C920">
        <v>13.25</v>
      </c>
      <c r="D920">
        <v>30</v>
      </c>
      <c r="E920">
        <v>0</v>
      </c>
    </row>
    <row r="921" spans="1:5" x14ac:dyDescent="0.3">
      <c r="A921">
        <v>10595</v>
      </c>
      <c r="B921">
        <v>35</v>
      </c>
      <c r="C921">
        <v>18</v>
      </c>
      <c r="D921">
        <v>30</v>
      </c>
      <c r="E921">
        <v>0.25</v>
      </c>
    </row>
    <row r="922" spans="1:5" x14ac:dyDescent="0.3">
      <c r="A922">
        <v>10595</v>
      </c>
      <c r="B922">
        <v>61</v>
      </c>
      <c r="C922">
        <v>28.5</v>
      </c>
      <c r="D922">
        <v>120</v>
      </c>
      <c r="E922">
        <v>0.25</v>
      </c>
    </row>
    <row r="923" spans="1:5" x14ac:dyDescent="0.3">
      <c r="A923">
        <v>10595</v>
      </c>
      <c r="B923">
        <v>69</v>
      </c>
      <c r="C923">
        <v>36</v>
      </c>
      <c r="D923">
        <v>65</v>
      </c>
      <c r="E923">
        <v>0.25</v>
      </c>
    </row>
    <row r="924" spans="1:5" x14ac:dyDescent="0.3">
      <c r="A924">
        <v>10596</v>
      </c>
      <c r="B924">
        <v>56</v>
      </c>
      <c r="C924">
        <v>38</v>
      </c>
      <c r="D924">
        <v>5</v>
      </c>
      <c r="E924">
        <v>0.2</v>
      </c>
    </row>
    <row r="925" spans="1:5" x14ac:dyDescent="0.3">
      <c r="A925">
        <v>10596</v>
      </c>
      <c r="B925">
        <v>63</v>
      </c>
      <c r="C925">
        <v>43.9</v>
      </c>
      <c r="D925">
        <v>24</v>
      </c>
      <c r="E925">
        <v>0.2</v>
      </c>
    </row>
    <row r="926" spans="1:5" x14ac:dyDescent="0.3">
      <c r="A926">
        <v>10596</v>
      </c>
      <c r="B926">
        <v>75</v>
      </c>
      <c r="C926">
        <v>7.75</v>
      </c>
      <c r="D926">
        <v>30</v>
      </c>
      <c r="E926">
        <v>0.2</v>
      </c>
    </row>
    <row r="927" spans="1:5" x14ac:dyDescent="0.3">
      <c r="A927">
        <v>10597</v>
      </c>
      <c r="B927">
        <v>24</v>
      </c>
      <c r="C927">
        <v>4.5</v>
      </c>
      <c r="D927">
        <v>35</v>
      </c>
      <c r="E927">
        <v>0.2</v>
      </c>
    </row>
    <row r="928" spans="1:5" x14ac:dyDescent="0.3">
      <c r="A928">
        <v>10597</v>
      </c>
      <c r="B928">
        <v>57</v>
      </c>
      <c r="C928">
        <v>19.5</v>
      </c>
      <c r="D928">
        <v>20</v>
      </c>
      <c r="E928">
        <v>0</v>
      </c>
    </row>
    <row r="929" spans="1:5" x14ac:dyDescent="0.3">
      <c r="A929">
        <v>10597</v>
      </c>
      <c r="B929">
        <v>65</v>
      </c>
      <c r="C929">
        <v>21.05</v>
      </c>
      <c r="D929">
        <v>12</v>
      </c>
      <c r="E929">
        <v>0.2</v>
      </c>
    </row>
    <row r="930" spans="1:5" x14ac:dyDescent="0.3">
      <c r="A930">
        <v>10598</v>
      </c>
      <c r="B930">
        <v>27</v>
      </c>
      <c r="C930">
        <v>43.9</v>
      </c>
      <c r="D930">
        <v>50</v>
      </c>
      <c r="E930">
        <v>0</v>
      </c>
    </row>
    <row r="931" spans="1:5" x14ac:dyDescent="0.3">
      <c r="A931">
        <v>10598</v>
      </c>
      <c r="B931">
        <v>71</v>
      </c>
      <c r="C931">
        <v>21.5</v>
      </c>
      <c r="D931">
        <v>9</v>
      </c>
      <c r="E931">
        <v>0</v>
      </c>
    </row>
    <row r="932" spans="1:5" x14ac:dyDescent="0.3">
      <c r="A932">
        <v>10599</v>
      </c>
      <c r="B932">
        <v>62</v>
      </c>
      <c r="C932">
        <v>49.3</v>
      </c>
      <c r="D932">
        <v>10</v>
      </c>
      <c r="E932">
        <v>0</v>
      </c>
    </row>
    <row r="933" spans="1:5" x14ac:dyDescent="0.3">
      <c r="A933">
        <v>10600</v>
      </c>
      <c r="B933">
        <v>54</v>
      </c>
      <c r="C933">
        <v>7.45</v>
      </c>
      <c r="D933">
        <v>4</v>
      </c>
      <c r="E933">
        <v>0</v>
      </c>
    </row>
    <row r="934" spans="1:5" x14ac:dyDescent="0.3">
      <c r="A934">
        <v>10600</v>
      </c>
      <c r="B934">
        <v>73</v>
      </c>
      <c r="C934">
        <v>15</v>
      </c>
      <c r="D934">
        <v>30</v>
      </c>
      <c r="E934">
        <v>0</v>
      </c>
    </row>
    <row r="935" spans="1:5" x14ac:dyDescent="0.3">
      <c r="A935">
        <v>10601</v>
      </c>
      <c r="B935">
        <v>13</v>
      </c>
      <c r="C935">
        <v>6</v>
      </c>
      <c r="D935">
        <v>60</v>
      </c>
      <c r="E935">
        <v>0</v>
      </c>
    </row>
    <row r="936" spans="1:5" x14ac:dyDescent="0.3">
      <c r="A936">
        <v>10601</v>
      </c>
      <c r="B936">
        <v>59</v>
      </c>
      <c r="C936">
        <v>55</v>
      </c>
      <c r="D936">
        <v>35</v>
      </c>
      <c r="E936">
        <v>0</v>
      </c>
    </row>
    <row r="937" spans="1:5" x14ac:dyDescent="0.3">
      <c r="A937">
        <v>10602</v>
      </c>
      <c r="B937">
        <v>77</v>
      </c>
      <c r="C937">
        <v>13</v>
      </c>
      <c r="D937">
        <v>5</v>
      </c>
      <c r="E937">
        <v>0.25</v>
      </c>
    </row>
    <row r="938" spans="1:5" x14ac:dyDescent="0.3">
      <c r="A938">
        <v>10603</v>
      </c>
      <c r="B938">
        <v>22</v>
      </c>
      <c r="C938">
        <v>21</v>
      </c>
      <c r="D938">
        <v>48</v>
      </c>
      <c r="E938">
        <v>0</v>
      </c>
    </row>
    <row r="939" spans="1:5" x14ac:dyDescent="0.3">
      <c r="A939">
        <v>10603</v>
      </c>
      <c r="B939">
        <v>49</v>
      </c>
      <c r="C939">
        <v>20</v>
      </c>
      <c r="D939">
        <v>25</v>
      </c>
      <c r="E939">
        <v>0.05</v>
      </c>
    </row>
    <row r="940" spans="1:5" x14ac:dyDescent="0.3">
      <c r="A940">
        <v>10604</v>
      </c>
      <c r="B940">
        <v>48</v>
      </c>
      <c r="C940">
        <v>12.75</v>
      </c>
      <c r="D940">
        <v>6</v>
      </c>
      <c r="E940">
        <v>0.1</v>
      </c>
    </row>
    <row r="941" spans="1:5" x14ac:dyDescent="0.3">
      <c r="A941">
        <v>10604</v>
      </c>
      <c r="B941">
        <v>76</v>
      </c>
      <c r="C941">
        <v>18</v>
      </c>
      <c r="D941">
        <v>10</v>
      </c>
      <c r="E941">
        <v>0.1</v>
      </c>
    </row>
    <row r="942" spans="1:5" x14ac:dyDescent="0.3">
      <c r="A942">
        <v>10605</v>
      </c>
      <c r="B942">
        <v>16</v>
      </c>
      <c r="C942">
        <v>17.45</v>
      </c>
      <c r="D942">
        <v>30</v>
      </c>
      <c r="E942">
        <v>0.05</v>
      </c>
    </row>
    <row r="943" spans="1:5" x14ac:dyDescent="0.3">
      <c r="A943">
        <v>10605</v>
      </c>
      <c r="B943">
        <v>59</v>
      </c>
      <c r="C943">
        <v>55</v>
      </c>
      <c r="D943">
        <v>20</v>
      </c>
      <c r="E943">
        <v>0.05</v>
      </c>
    </row>
    <row r="944" spans="1:5" x14ac:dyDescent="0.3">
      <c r="A944">
        <v>10605</v>
      </c>
      <c r="B944">
        <v>60</v>
      </c>
      <c r="C944">
        <v>34</v>
      </c>
      <c r="D944">
        <v>70</v>
      </c>
      <c r="E944">
        <v>0.05</v>
      </c>
    </row>
    <row r="945" spans="1:5" x14ac:dyDescent="0.3">
      <c r="A945">
        <v>10605</v>
      </c>
      <c r="B945">
        <v>71</v>
      </c>
      <c r="C945">
        <v>21.5</v>
      </c>
      <c r="D945">
        <v>15</v>
      </c>
      <c r="E945">
        <v>0.05</v>
      </c>
    </row>
    <row r="946" spans="1:5" x14ac:dyDescent="0.3">
      <c r="A946">
        <v>10606</v>
      </c>
      <c r="B946">
        <v>4</v>
      </c>
      <c r="C946">
        <v>22</v>
      </c>
      <c r="D946">
        <v>20</v>
      </c>
      <c r="E946">
        <v>0.2</v>
      </c>
    </row>
    <row r="947" spans="1:5" x14ac:dyDescent="0.3">
      <c r="A947">
        <v>10606</v>
      </c>
      <c r="B947">
        <v>55</v>
      </c>
      <c r="C947">
        <v>24</v>
      </c>
      <c r="D947">
        <v>20</v>
      </c>
      <c r="E947">
        <v>0.2</v>
      </c>
    </row>
    <row r="948" spans="1:5" x14ac:dyDescent="0.3">
      <c r="A948">
        <v>10606</v>
      </c>
      <c r="B948">
        <v>62</v>
      </c>
      <c r="C948">
        <v>49.3</v>
      </c>
      <c r="D948">
        <v>10</v>
      </c>
      <c r="E948">
        <v>0.2</v>
      </c>
    </row>
    <row r="949" spans="1:5" x14ac:dyDescent="0.3">
      <c r="A949">
        <v>10607</v>
      </c>
      <c r="B949">
        <v>7</v>
      </c>
      <c r="C949">
        <v>30</v>
      </c>
      <c r="D949">
        <v>45</v>
      </c>
      <c r="E949">
        <v>0</v>
      </c>
    </row>
    <row r="950" spans="1:5" x14ac:dyDescent="0.3">
      <c r="A950">
        <v>10607</v>
      </c>
      <c r="B950">
        <v>17</v>
      </c>
      <c r="C950">
        <v>39</v>
      </c>
      <c r="D950">
        <v>100</v>
      </c>
      <c r="E950">
        <v>0</v>
      </c>
    </row>
    <row r="951" spans="1:5" x14ac:dyDescent="0.3">
      <c r="A951">
        <v>10607</v>
      </c>
      <c r="B951">
        <v>33</v>
      </c>
      <c r="C951">
        <v>2.5</v>
      </c>
      <c r="D951">
        <v>14</v>
      </c>
      <c r="E951">
        <v>0</v>
      </c>
    </row>
    <row r="952" spans="1:5" x14ac:dyDescent="0.3">
      <c r="A952">
        <v>10607</v>
      </c>
      <c r="B952">
        <v>40</v>
      </c>
      <c r="C952">
        <v>18.399999999999999</v>
      </c>
      <c r="D952">
        <v>42</v>
      </c>
      <c r="E952">
        <v>0</v>
      </c>
    </row>
    <row r="953" spans="1:5" x14ac:dyDescent="0.3">
      <c r="A953">
        <v>10607</v>
      </c>
      <c r="B953">
        <v>72</v>
      </c>
      <c r="C953">
        <v>34.799999999999997</v>
      </c>
      <c r="D953">
        <v>12</v>
      </c>
      <c r="E953">
        <v>0</v>
      </c>
    </row>
    <row r="954" spans="1:5" x14ac:dyDescent="0.3">
      <c r="A954">
        <v>10608</v>
      </c>
      <c r="B954">
        <v>56</v>
      </c>
      <c r="C954">
        <v>38</v>
      </c>
      <c r="D954">
        <v>28</v>
      </c>
      <c r="E954">
        <v>0</v>
      </c>
    </row>
    <row r="955" spans="1:5" x14ac:dyDescent="0.3">
      <c r="A955">
        <v>10609</v>
      </c>
      <c r="B955">
        <v>1</v>
      </c>
      <c r="C955">
        <v>18</v>
      </c>
      <c r="D955">
        <v>3</v>
      </c>
      <c r="E955">
        <v>0</v>
      </c>
    </row>
    <row r="956" spans="1:5" x14ac:dyDescent="0.3">
      <c r="A956">
        <v>10609</v>
      </c>
      <c r="B956">
        <v>10</v>
      </c>
      <c r="C956">
        <v>31</v>
      </c>
      <c r="D956">
        <v>10</v>
      </c>
      <c r="E956">
        <v>0</v>
      </c>
    </row>
    <row r="957" spans="1:5" x14ac:dyDescent="0.3">
      <c r="A957">
        <v>10609</v>
      </c>
      <c r="B957">
        <v>21</v>
      </c>
      <c r="C957">
        <v>10</v>
      </c>
      <c r="D957">
        <v>6</v>
      </c>
      <c r="E957">
        <v>0</v>
      </c>
    </row>
    <row r="958" spans="1:5" x14ac:dyDescent="0.3">
      <c r="A958">
        <v>10610</v>
      </c>
      <c r="B958">
        <v>36</v>
      </c>
      <c r="C958">
        <v>19</v>
      </c>
      <c r="D958">
        <v>21</v>
      </c>
      <c r="E958">
        <v>0.25</v>
      </c>
    </row>
    <row r="959" spans="1:5" x14ac:dyDescent="0.3">
      <c r="A959">
        <v>10611</v>
      </c>
      <c r="B959">
        <v>1</v>
      </c>
      <c r="C959">
        <v>18</v>
      </c>
      <c r="D959">
        <v>6</v>
      </c>
      <c r="E959">
        <v>0</v>
      </c>
    </row>
    <row r="960" spans="1:5" x14ac:dyDescent="0.3">
      <c r="A960">
        <v>10611</v>
      </c>
      <c r="B960">
        <v>2</v>
      </c>
      <c r="C960">
        <v>19</v>
      </c>
      <c r="D960">
        <v>10</v>
      </c>
      <c r="E960">
        <v>0</v>
      </c>
    </row>
    <row r="961" spans="1:5" x14ac:dyDescent="0.3">
      <c r="A961">
        <v>10611</v>
      </c>
      <c r="B961">
        <v>60</v>
      </c>
      <c r="C961">
        <v>34</v>
      </c>
      <c r="D961">
        <v>15</v>
      </c>
      <c r="E961">
        <v>0</v>
      </c>
    </row>
    <row r="962" spans="1:5" x14ac:dyDescent="0.3">
      <c r="A962">
        <v>10612</v>
      </c>
      <c r="B962">
        <v>10</v>
      </c>
      <c r="C962">
        <v>31</v>
      </c>
      <c r="D962">
        <v>70</v>
      </c>
      <c r="E962">
        <v>0</v>
      </c>
    </row>
    <row r="963" spans="1:5" x14ac:dyDescent="0.3">
      <c r="A963">
        <v>10612</v>
      </c>
      <c r="B963">
        <v>36</v>
      </c>
      <c r="C963">
        <v>19</v>
      </c>
      <c r="D963">
        <v>55</v>
      </c>
      <c r="E963">
        <v>0</v>
      </c>
    </row>
    <row r="964" spans="1:5" x14ac:dyDescent="0.3">
      <c r="A964">
        <v>10612</v>
      </c>
      <c r="B964">
        <v>49</v>
      </c>
      <c r="C964">
        <v>20</v>
      </c>
      <c r="D964">
        <v>18</v>
      </c>
      <c r="E964">
        <v>0</v>
      </c>
    </row>
    <row r="965" spans="1:5" x14ac:dyDescent="0.3">
      <c r="A965">
        <v>10612</v>
      </c>
      <c r="B965">
        <v>60</v>
      </c>
      <c r="C965">
        <v>34</v>
      </c>
      <c r="D965">
        <v>40</v>
      </c>
      <c r="E965">
        <v>0</v>
      </c>
    </row>
    <row r="966" spans="1:5" x14ac:dyDescent="0.3">
      <c r="A966">
        <v>10612</v>
      </c>
      <c r="B966">
        <v>76</v>
      </c>
      <c r="C966">
        <v>18</v>
      </c>
      <c r="D966">
        <v>80</v>
      </c>
      <c r="E966">
        <v>0</v>
      </c>
    </row>
    <row r="967" spans="1:5" x14ac:dyDescent="0.3">
      <c r="A967">
        <v>10613</v>
      </c>
      <c r="B967">
        <v>13</v>
      </c>
      <c r="C967">
        <v>6</v>
      </c>
      <c r="D967">
        <v>8</v>
      </c>
      <c r="E967">
        <v>0.1</v>
      </c>
    </row>
    <row r="968" spans="1:5" x14ac:dyDescent="0.3">
      <c r="A968">
        <v>10613</v>
      </c>
      <c r="B968">
        <v>75</v>
      </c>
      <c r="C968">
        <v>7.75</v>
      </c>
      <c r="D968">
        <v>40</v>
      </c>
      <c r="E968">
        <v>0</v>
      </c>
    </row>
    <row r="969" spans="1:5" x14ac:dyDescent="0.3">
      <c r="A969">
        <v>10614</v>
      </c>
      <c r="B969">
        <v>11</v>
      </c>
      <c r="C969">
        <v>21</v>
      </c>
      <c r="D969">
        <v>14</v>
      </c>
      <c r="E969">
        <v>0</v>
      </c>
    </row>
    <row r="970" spans="1:5" x14ac:dyDescent="0.3">
      <c r="A970">
        <v>10614</v>
      </c>
      <c r="B970">
        <v>21</v>
      </c>
      <c r="C970">
        <v>10</v>
      </c>
      <c r="D970">
        <v>8</v>
      </c>
      <c r="E970">
        <v>0</v>
      </c>
    </row>
    <row r="971" spans="1:5" x14ac:dyDescent="0.3">
      <c r="A971">
        <v>10614</v>
      </c>
      <c r="B971">
        <v>39</v>
      </c>
      <c r="C971">
        <v>18</v>
      </c>
      <c r="D971">
        <v>5</v>
      </c>
      <c r="E971">
        <v>0</v>
      </c>
    </row>
    <row r="972" spans="1:5" x14ac:dyDescent="0.3">
      <c r="A972">
        <v>10615</v>
      </c>
      <c r="B972">
        <v>55</v>
      </c>
      <c r="C972">
        <v>24</v>
      </c>
      <c r="D972">
        <v>5</v>
      </c>
      <c r="E972">
        <v>0</v>
      </c>
    </row>
    <row r="973" spans="1:5" x14ac:dyDescent="0.3">
      <c r="A973">
        <v>10616</v>
      </c>
      <c r="B973">
        <v>38</v>
      </c>
      <c r="C973">
        <v>263.5</v>
      </c>
      <c r="D973">
        <v>15</v>
      </c>
      <c r="E973">
        <v>0.05</v>
      </c>
    </row>
    <row r="974" spans="1:5" x14ac:dyDescent="0.3">
      <c r="A974">
        <v>10616</v>
      </c>
      <c r="B974">
        <v>56</v>
      </c>
      <c r="C974">
        <v>38</v>
      </c>
      <c r="D974">
        <v>14</v>
      </c>
      <c r="E974">
        <v>0</v>
      </c>
    </row>
    <row r="975" spans="1:5" x14ac:dyDescent="0.3">
      <c r="A975">
        <v>10616</v>
      </c>
      <c r="B975">
        <v>70</v>
      </c>
      <c r="C975">
        <v>15</v>
      </c>
      <c r="D975">
        <v>15</v>
      </c>
      <c r="E975">
        <v>0.05</v>
      </c>
    </row>
    <row r="976" spans="1:5" x14ac:dyDescent="0.3">
      <c r="A976">
        <v>10616</v>
      </c>
      <c r="B976">
        <v>71</v>
      </c>
      <c r="C976">
        <v>21.5</v>
      </c>
      <c r="D976">
        <v>15</v>
      </c>
      <c r="E976">
        <v>0.05</v>
      </c>
    </row>
    <row r="977" spans="1:5" x14ac:dyDescent="0.3">
      <c r="A977">
        <v>10617</v>
      </c>
      <c r="B977">
        <v>59</v>
      </c>
      <c r="C977">
        <v>55</v>
      </c>
      <c r="D977">
        <v>30</v>
      </c>
      <c r="E977">
        <v>0.15</v>
      </c>
    </row>
    <row r="978" spans="1:5" x14ac:dyDescent="0.3">
      <c r="A978">
        <v>10618</v>
      </c>
      <c r="B978">
        <v>6</v>
      </c>
      <c r="C978">
        <v>25</v>
      </c>
      <c r="D978">
        <v>70</v>
      </c>
      <c r="E978">
        <v>0</v>
      </c>
    </row>
    <row r="979" spans="1:5" x14ac:dyDescent="0.3">
      <c r="A979">
        <v>10618</v>
      </c>
      <c r="B979">
        <v>56</v>
      </c>
      <c r="C979">
        <v>38</v>
      </c>
      <c r="D979">
        <v>20</v>
      </c>
      <c r="E979">
        <v>0</v>
      </c>
    </row>
    <row r="980" spans="1:5" x14ac:dyDescent="0.3">
      <c r="A980">
        <v>10618</v>
      </c>
      <c r="B980">
        <v>68</v>
      </c>
      <c r="C980">
        <v>12.5</v>
      </c>
      <c r="D980">
        <v>15</v>
      </c>
      <c r="E980">
        <v>0</v>
      </c>
    </row>
    <row r="981" spans="1:5" x14ac:dyDescent="0.3">
      <c r="A981">
        <v>10619</v>
      </c>
      <c r="B981">
        <v>21</v>
      </c>
      <c r="C981">
        <v>10</v>
      </c>
      <c r="D981">
        <v>42</v>
      </c>
      <c r="E981">
        <v>0</v>
      </c>
    </row>
    <row r="982" spans="1:5" x14ac:dyDescent="0.3">
      <c r="A982">
        <v>10619</v>
      </c>
      <c r="B982">
        <v>22</v>
      </c>
      <c r="C982">
        <v>21</v>
      </c>
      <c r="D982">
        <v>40</v>
      </c>
      <c r="E982">
        <v>0</v>
      </c>
    </row>
    <row r="983" spans="1:5" x14ac:dyDescent="0.3">
      <c r="A983">
        <v>10620</v>
      </c>
      <c r="B983">
        <v>24</v>
      </c>
      <c r="C983">
        <v>4.5</v>
      </c>
      <c r="D983">
        <v>5</v>
      </c>
      <c r="E983">
        <v>0</v>
      </c>
    </row>
    <row r="984" spans="1:5" x14ac:dyDescent="0.3">
      <c r="A984">
        <v>10620</v>
      </c>
      <c r="B984">
        <v>52</v>
      </c>
      <c r="C984">
        <v>7</v>
      </c>
      <c r="D984">
        <v>5</v>
      </c>
      <c r="E984">
        <v>0</v>
      </c>
    </row>
    <row r="985" spans="1:5" x14ac:dyDescent="0.3">
      <c r="A985">
        <v>10621</v>
      </c>
      <c r="B985">
        <v>19</v>
      </c>
      <c r="C985">
        <v>9.1999999999999993</v>
      </c>
      <c r="D985">
        <v>5</v>
      </c>
      <c r="E985">
        <v>0</v>
      </c>
    </row>
    <row r="986" spans="1:5" x14ac:dyDescent="0.3">
      <c r="A986">
        <v>10621</v>
      </c>
      <c r="B986">
        <v>23</v>
      </c>
      <c r="C986">
        <v>9</v>
      </c>
      <c r="D986">
        <v>10</v>
      </c>
      <c r="E986">
        <v>0</v>
      </c>
    </row>
    <row r="987" spans="1:5" x14ac:dyDescent="0.3">
      <c r="A987">
        <v>10621</v>
      </c>
      <c r="B987">
        <v>70</v>
      </c>
      <c r="C987">
        <v>15</v>
      </c>
      <c r="D987">
        <v>20</v>
      </c>
      <c r="E987">
        <v>0</v>
      </c>
    </row>
    <row r="988" spans="1:5" x14ac:dyDescent="0.3">
      <c r="A988">
        <v>10621</v>
      </c>
      <c r="B988">
        <v>71</v>
      </c>
      <c r="C988">
        <v>21.5</v>
      </c>
      <c r="D988">
        <v>15</v>
      </c>
      <c r="E988">
        <v>0</v>
      </c>
    </row>
    <row r="989" spans="1:5" x14ac:dyDescent="0.3">
      <c r="A989">
        <v>10622</v>
      </c>
      <c r="B989">
        <v>2</v>
      </c>
      <c r="C989">
        <v>19</v>
      </c>
      <c r="D989">
        <v>20</v>
      </c>
      <c r="E989">
        <v>0</v>
      </c>
    </row>
    <row r="990" spans="1:5" x14ac:dyDescent="0.3">
      <c r="A990">
        <v>10622</v>
      </c>
      <c r="B990">
        <v>68</v>
      </c>
      <c r="C990">
        <v>12.5</v>
      </c>
      <c r="D990">
        <v>18</v>
      </c>
      <c r="E990">
        <v>0.2</v>
      </c>
    </row>
    <row r="991" spans="1:5" x14ac:dyDescent="0.3">
      <c r="A991">
        <v>10623</v>
      </c>
      <c r="B991">
        <v>14</v>
      </c>
      <c r="C991">
        <v>23.25</v>
      </c>
      <c r="D991">
        <v>21</v>
      </c>
      <c r="E991">
        <v>0</v>
      </c>
    </row>
    <row r="992" spans="1:5" x14ac:dyDescent="0.3">
      <c r="A992">
        <v>10623</v>
      </c>
      <c r="B992">
        <v>19</v>
      </c>
      <c r="C992">
        <v>9.1999999999999993</v>
      </c>
      <c r="D992">
        <v>15</v>
      </c>
      <c r="E992">
        <v>0.1</v>
      </c>
    </row>
    <row r="993" spans="1:5" x14ac:dyDescent="0.3">
      <c r="A993">
        <v>10623</v>
      </c>
      <c r="B993">
        <v>21</v>
      </c>
      <c r="C993">
        <v>10</v>
      </c>
      <c r="D993">
        <v>25</v>
      </c>
      <c r="E993">
        <v>0.1</v>
      </c>
    </row>
    <row r="994" spans="1:5" x14ac:dyDescent="0.3">
      <c r="A994">
        <v>10623</v>
      </c>
      <c r="B994">
        <v>24</v>
      </c>
      <c r="C994">
        <v>4.5</v>
      </c>
      <c r="D994">
        <v>3</v>
      </c>
      <c r="E994">
        <v>0</v>
      </c>
    </row>
    <row r="995" spans="1:5" x14ac:dyDescent="0.3">
      <c r="A995">
        <v>10623</v>
      </c>
      <c r="B995">
        <v>35</v>
      </c>
      <c r="C995">
        <v>18</v>
      </c>
      <c r="D995">
        <v>30</v>
      </c>
      <c r="E995">
        <v>0.1</v>
      </c>
    </row>
    <row r="996" spans="1:5" x14ac:dyDescent="0.3">
      <c r="A996">
        <v>10624</v>
      </c>
      <c r="B996">
        <v>28</v>
      </c>
      <c r="C996">
        <v>45.6</v>
      </c>
      <c r="D996">
        <v>10</v>
      </c>
      <c r="E996">
        <v>0</v>
      </c>
    </row>
    <row r="997" spans="1:5" x14ac:dyDescent="0.3">
      <c r="A997">
        <v>10624</v>
      </c>
      <c r="B997">
        <v>29</v>
      </c>
      <c r="C997">
        <v>123.79</v>
      </c>
      <c r="D997">
        <v>6</v>
      </c>
      <c r="E997">
        <v>0</v>
      </c>
    </row>
    <row r="998" spans="1:5" x14ac:dyDescent="0.3">
      <c r="A998">
        <v>10624</v>
      </c>
      <c r="B998">
        <v>44</v>
      </c>
      <c r="C998">
        <v>19.45</v>
      </c>
      <c r="D998">
        <v>10</v>
      </c>
      <c r="E998">
        <v>0</v>
      </c>
    </row>
    <row r="999" spans="1:5" x14ac:dyDescent="0.3">
      <c r="A999">
        <v>10625</v>
      </c>
      <c r="B999">
        <v>14</v>
      </c>
      <c r="C999">
        <v>23.25</v>
      </c>
      <c r="D999">
        <v>3</v>
      </c>
      <c r="E999">
        <v>0</v>
      </c>
    </row>
    <row r="1000" spans="1:5" x14ac:dyDescent="0.3">
      <c r="A1000">
        <v>10625</v>
      </c>
      <c r="B1000">
        <v>42</v>
      </c>
      <c r="C1000">
        <v>14</v>
      </c>
      <c r="D1000">
        <v>5</v>
      </c>
      <c r="E1000">
        <v>0</v>
      </c>
    </row>
    <row r="1001" spans="1:5" x14ac:dyDescent="0.3">
      <c r="A1001">
        <v>10625</v>
      </c>
      <c r="B1001">
        <v>60</v>
      </c>
      <c r="C1001">
        <v>34</v>
      </c>
      <c r="D1001">
        <v>10</v>
      </c>
      <c r="E1001">
        <v>0</v>
      </c>
    </row>
    <row r="1002" spans="1:5" x14ac:dyDescent="0.3">
      <c r="A1002">
        <v>10626</v>
      </c>
      <c r="B1002">
        <v>53</v>
      </c>
      <c r="C1002">
        <v>32.799999999999997</v>
      </c>
      <c r="D1002">
        <v>12</v>
      </c>
      <c r="E1002">
        <v>0</v>
      </c>
    </row>
    <row r="1003" spans="1:5" x14ac:dyDescent="0.3">
      <c r="A1003">
        <v>10626</v>
      </c>
      <c r="B1003">
        <v>60</v>
      </c>
      <c r="C1003">
        <v>34</v>
      </c>
      <c r="D1003">
        <v>20</v>
      </c>
      <c r="E1003">
        <v>0</v>
      </c>
    </row>
    <row r="1004" spans="1:5" x14ac:dyDescent="0.3">
      <c r="A1004">
        <v>10626</v>
      </c>
      <c r="B1004">
        <v>71</v>
      </c>
      <c r="C1004">
        <v>21.5</v>
      </c>
      <c r="D1004">
        <v>20</v>
      </c>
      <c r="E1004">
        <v>0</v>
      </c>
    </row>
    <row r="1005" spans="1:5" x14ac:dyDescent="0.3">
      <c r="A1005">
        <v>10627</v>
      </c>
      <c r="B1005">
        <v>62</v>
      </c>
      <c r="C1005">
        <v>49.3</v>
      </c>
      <c r="D1005">
        <v>15</v>
      </c>
      <c r="E1005">
        <v>0</v>
      </c>
    </row>
    <row r="1006" spans="1:5" x14ac:dyDescent="0.3">
      <c r="A1006">
        <v>10627</v>
      </c>
      <c r="B1006">
        <v>73</v>
      </c>
      <c r="C1006">
        <v>15</v>
      </c>
      <c r="D1006">
        <v>35</v>
      </c>
      <c r="E1006">
        <v>0.15</v>
      </c>
    </row>
    <row r="1007" spans="1:5" x14ac:dyDescent="0.3">
      <c r="A1007">
        <v>10628</v>
      </c>
      <c r="B1007">
        <v>1</v>
      </c>
      <c r="C1007">
        <v>18</v>
      </c>
      <c r="D1007">
        <v>25</v>
      </c>
      <c r="E1007">
        <v>0</v>
      </c>
    </row>
    <row r="1008" spans="1:5" x14ac:dyDescent="0.3">
      <c r="A1008">
        <v>10629</v>
      </c>
      <c r="B1008">
        <v>29</v>
      </c>
      <c r="C1008">
        <v>123.79</v>
      </c>
      <c r="D1008">
        <v>20</v>
      </c>
      <c r="E1008">
        <v>0</v>
      </c>
    </row>
    <row r="1009" spans="1:5" x14ac:dyDescent="0.3">
      <c r="A1009">
        <v>10629</v>
      </c>
      <c r="B1009">
        <v>64</v>
      </c>
      <c r="C1009">
        <v>33.25</v>
      </c>
      <c r="D1009">
        <v>9</v>
      </c>
      <c r="E1009">
        <v>0</v>
      </c>
    </row>
    <row r="1010" spans="1:5" x14ac:dyDescent="0.3">
      <c r="A1010">
        <v>10630</v>
      </c>
      <c r="B1010">
        <v>55</v>
      </c>
      <c r="C1010">
        <v>24</v>
      </c>
      <c r="D1010">
        <v>12</v>
      </c>
      <c r="E1010">
        <v>0.05</v>
      </c>
    </row>
    <row r="1011" spans="1:5" x14ac:dyDescent="0.3">
      <c r="A1011">
        <v>10630</v>
      </c>
      <c r="B1011">
        <v>76</v>
      </c>
      <c r="C1011">
        <v>18</v>
      </c>
      <c r="D1011">
        <v>35</v>
      </c>
      <c r="E1011">
        <v>0</v>
      </c>
    </row>
    <row r="1012" spans="1:5" x14ac:dyDescent="0.3">
      <c r="A1012">
        <v>10631</v>
      </c>
      <c r="B1012">
        <v>75</v>
      </c>
      <c r="C1012">
        <v>7.75</v>
      </c>
      <c r="D1012">
        <v>8</v>
      </c>
      <c r="E1012">
        <v>0.1</v>
      </c>
    </row>
    <row r="1013" spans="1:5" x14ac:dyDescent="0.3">
      <c r="A1013">
        <v>10632</v>
      </c>
      <c r="B1013">
        <v>2</v>
      </c>
      <c r="C1013">
        <v>19</v>
      </c>
      <c r="D1013">
        <v>30</v>
      </c>
      <c r="E1013">
        <v>0.05</v>
      </c>
    </row>
    <row r="1014" spans="1:5" x14ac:dyDescent="0.3">
      <c r="A1014">
        <v>10632</v>
      </c>
      <c r="B1014">
        <v>33</v>
      </c>
      <c r="C1014">
        <v>2.5</v>
      </c>
      <c r="D1014">
        <v>20</v>
      </c>
      <c r="E1014">
        <v>0.05</v>
      </c>
    </row>
    <row r="1015" spans="1:5" x14ac:dyDescent="0.3">
      <c r="A1015">
        <v>10633</v>
      </c>
      <c r="B1015">
        <v>12</v>
      </c>
      <c r="C1015">
        <v>38</v>
      </c>
      <c r="D1015">
        <v>36</v>
      </c>
      <c r="E1015">
        <v>0.15</v>
      </c>
    </row>
    <row r="1016" spans="1:5" x14ac:dyDescent="0.3">
      <c r="A1016">
        <v>10633</v>
      </c>
      <c r="B1016">
        <v>13</v>
      </c>
      <c r="C1016">
        <v>6</v>
      </c>
      <c r="D1016">
        <v>13</v>
      </c>
      <c r="E1016">
        <v>0.15</v>
      </c>
    </row>
    <row r="1017" spans="1:5" x14ac:dyDescent="0.3">
      <c r="A1017">
        <v>10633</v>
      </c>
      <c r="B1017">
        <v>26</v>
      </c>
      <c r="C1017">
        <v>31.23</v>
      </c>
      <c r="D1017">
        <v>35</v>
      </c>
      <c r="E1017">
        <v>0.15</v>
      </c>
    </row>
    <row r="1018" spans="1:5" x14ac:dyDescent="0.3">
      <c r="A1018">
        <v>10633</v>
      </c>
      <c r="B1018">
        <v>62</v>
      </c>
      <c r="C1018">
        <v>49.3</v>
      </c>
      <c r="D1018">
        <v>80</v>
      </c>
      <c r="E1018">
        <v>0.15</v>
      </c>
    </row>
    <row r="1019" spans="1:5" x14ac:dyDescent="0.3">
      <c r="A1019">
        <v>10634</v>
      </c>
      <c r="B1019">
        <v>7</v>
      </c>
      <c r="C1019">
        <v>30</v>
      </c>
      <c r="D1019">
        <v>35</v>
      </c>
      <c r="E1019">
        <v>0</v>
      </c>
    </row>
    <row r="1020" spans="1:5" x14ac:dyDescent="0.3">
      <c r="A1020">
        <v>10634</v>
      </c>
      <c r="B1020">
        <v>18</v>
      </c>
      <c r="C1020">
        <v>62.5</v>
      </c>
      <c r="D1020">
        <v>50</v>
      </c>
      <c r="E1020">
        <v>0</v>
      </c>
    </row>
    <row r="1021" spans="1:5" x14ac:dyDescent="0.3">
      <c r="A1021">
        <v>10634</v>
      </c>
      <c r="B1021">
        <v>51</v>
      </c>
      <c r="C1021">
        <v>53</v>
      </c>
      <c r="D1021">
        <v>15</v>
      </c>
      <c r="E1021">
        <v>0</v>
      </c>
    </row>
    <row r="1022" spans="1:5" x14ac:dyDescent="0.3">
      <c r="A1022">
        <v>10634</v>
      </c>
      <c r="B1022">
        <v>75</v>
      </c>
      <c r="C1022">
        <v>7.75</v>
      </c>
      <c r="D1022">
        <v>2</v>
      </c>
      <c r="E1022">
        <v>0</v>
      </c>
    </row>
    <row r="1023" spans="1:5" x14ac:dyDescent="0.3">
      <c r="A1023">
        <v>10635</v>
      </c>
      <c r="B1023">
        <v>4</v>
      </c>
      <c r="C1023">
        <v>22</v>
      </c>
      <c r="D1023">
        <v>10</v>
      </c>
      <c r="E1023">
        <v>0.1</v>
      </c>
    </row>
    <row r="1024" spans="1:5" x14ac:dyDescent="0.3">
      <c r="A1024">
        <v>10635</v>
      </c>
      <c r="B1024">
        <v>5</v>
      </c>
      <c r="C1024">
        <v>21.35</v>
      </c>
      <c r="D1024">
        <v>15</v>
      </c>
      <c r="E1024">
        <v>0.1</v>
      </c>
    </row>
    <row r="1025" spans="1:5" x14ac:dyDescent="0.3">
      <c r="A1025">
        <v>10635</v>
      </c>
      <c r="B1025">
        <v>22</v>
      </c>
      <c r="C1025">
        <v>21</v>
      </c>
      <c r="D1025">
        <v>40</v>
      </c>
      <c r="E1025">
        <v>0</v>
      </c>
    </row>
    <row r="1026" spans="1:5" x14ac:dyDescent="0.3">
      <c r="A1026">
        <v>10636</v>
      </c>
      <c r="B1026">
        <v>4</v>
      </c>
      <c r="C1026">
        <v>22</v>
      </c>
      <c r="D1026">
        <v>25</v>
      </c>
      <c r="E1026">
        <v>0</v>
      </c>
    </row>
    <row r="1027" spans="1:5" x14ac:dyDescent="0.3">
      <c r="A1027">
        <v>10636</v>
      </c>
      <c r="B1027">
        <v>58</v>
      </c>
      <c r="C1027">
        <v>13.25</v>
      </c>
      <c r="D1027">
        <v>6</v>
      </c>
      <c r="E1027">
        <v>0</v>
      </c>
    </row>
    <row r="1028" spans="1:5" x14ac:dyDescent="0.3">
      <c r="A1028">
        <v>10637</v>
      </c>
      <c r="B1028">
        <v>11</v>
      </c>
      <c r="C1028">
        <v>21</v>
      </c>
      <c r="D1028">
        <v>10</v>
      </c>
      <c r="E1028">
        <v>0</v>
      </c>
    </row>
    <row r="1029" spans="1:5" x14ac:dyDescent="0.3">
      <c r="A1029">
        <v>10637</v>
      </c>
      <c r="B1029">
        <v>50</v>
      </c>
      <c r="C1029">
        <v>16.25</v>
      </c>
      <c r="D1029">
        <v>25</v>
      </c>
      <c r="E1029">
        <v>0.05</v>
      </c>
    </row>
    <row r="1030" spans="1:5" x14ac:dyDescent="0.3">
      <c r="A1030">
        <v>10637</v>
      </c>
      <c r="B1030">
        <v>56</v>
      </c>
      <c r="C1030">
        <v>38</v>
      </c>
      <c r="D1030">
        <v>60</v>
      </c>
      <c r="E1030">
        <v>0.05</v>
      </c>
    </row>
    <row r="1031" spans="1:5" x14ac:dyDescent="0.3">
      <c r="A1031">
        <v>10638</v>
      </c>
      <c r="B1031">
        <v>45</v>
      </c>
      <c r="C1031">
        <v>9.5</v>
      </c>
      <c r="D1031">
        <v>20</v>
      </c>
      <c r="E1031">
        <v>0</v>
      </c>
    </row>
    <row r="1032" spans="1:5" x14ac:dyDescent="0.3">
      <c r="A1032">
        <v>10638</v>
      </c>
      <c r="B1032">
        <v>65</v>
      </c>
      <c r="C1032">
        <v>21.05</v>
      </c>
      <c r="D1032">
        <v>21</v>
      </c>
      <c r="E1032">
        <v>0</v>
      </c>
    </row>
    <row r="1033" spans="1:5" x14ac:dyDescent="0.3">
      <c r="A1033">
        <v>10638</v>
      </c>
      <c r="B1033">
        <v>72</v>
      </c>
      <c r="C1033">
        <v>34.799999999999997</v>
      </c>
      <c r="D1033">
        <v>60</v>
      </c>
      <c r="E1033">
        <v>0</v>
      </c>
    </row>
    <row r="1034" spans="1:5" x14ac:dyDescent="0.3">
      <c r="A1034">
        <v>10639</v>
      </c>
      <c r="B1034">
        <v>18</v>
      </c>
      <c r="C1034">
        <v>62.5</v>
      </c>
      <c r="D1034">
        <v>8</v>
      </c>
      <c r="E1034">
        <v>0</v>
      </c>
    </row>
    <row r="1035" spans="1:5" x14ac:dyDescent="0.3">
      <c r="A1035">
        <v>10640</v>
      </c>
      <c r="B1035">
        <v>69</v>
      </c>
      <c r="C1035">
        <v>36</v>
      </c>
      <c r="D1035">
        <v>20</v>
      </c>
      <c r="E1035">
        <v>0.25</v>
      </c>
    </row>
    <row r="1036" spans="1:5" x14ac:dyDescent="0.3">
      <c r="A1036">
        <v>10640</v>
      </c>
      <c r="B1036">
        <v>70</v>
      </c>
      <c r="C1036">
        <v>15</v>
      </c>
      <c r="D1036">
        <v>15</v>
      </c>
      <c r="E1036">
        <v>0.25</v>
      </c>
    </row>
    <row r="1037" spans="1:5" x14ac:dyDescent="0.3">
      <c r="A1037">
        <v>10641</v>
      </c>
      <c r="B1037">
        <v>2</v>
      </c>
      <c r="C1037">
        <v>19</v>
      </c>
      <c r="D1037">
        <v>50</v>
      </c>
      <c r="E1037">
        <v>0</v>
      </c>
    </row>
    <row r="1038" spans="1:5" x14ac:dyDescent="0.3">
      <c r="A1038">
        <v>10641</v>
      </c>
      <c r="B1038">
        <v>40</v>
      </c>
      <c r="C1038">
        <v>18.399999999999999</v>
      </c>
      <c r="D1038">
        <v>60</v>
      </c>
      <c r="E1038">
        <v>0</v>
      </c>
    </row>
    <row r="1039" spans="1:5" x14ac:dyDescent="0.3">
      <c r="A1039">
        <v>10642</v>
      </c>
      <c r="B1039">
        <v>21</v>
      </c>
      <c r="C1039">
        <v>10</v>
      </c>
      <c r="D1039">
        <v>30</v>
      </c>
      <c r="E1039">
        <v>0.2</v>
      </c>
    </row>
    <row r="1040" spans="1:5" x14ac:dyDescent="0.3">
      <c r="A1040">
        <v>10642</v>
      </c>
      <c r="B1040">
        <v>61</v>
      </c>
      <c r="C1040">
        <v>28.5</v>
      </c>
      <c r="D1040">
        <v>20</v>
      </c>
      <c r="E1040">
        <v>0.2</v>
      </c>
    </row>
    <row r="1041" spans="1:5" x14ac:dyDescent="0.3">
      <c r="A1041">
        <v>10643</v>
      </c>
      <c r="B1041">
        <v>28</v>
      </c>
      <c r="C1041">
        <v>45.6</v>
      </c>
      <c r="D1041">
        <v>15</v>
      </c>
      <c r="E1041">
        <v>0.25</v>
      </c>
    </row>
    <row r="1042" spans="1:5" x14ac:dyDescent="0.3">
      <c r="A1042">
        <v>10643</v>
      </c>
      <c r="B1042">
        <v>39</v>
      </c>
      <c r="C1042">
        <v>18</v>
      </c>
      <c r="D1042">
        <v>21</v>
      </c>
      <c r="E1042">
        <v>0.25</v>
      </c>
    </row>
    <row r="1043" spans="1:5" x14ac:dyDescent="0.3">
      <c r="A1043">
        <v>10643</v>
      </c>
      <c r="B1043">
        <v>46</v>
      </c>
      <c r="C1043">
        <v>12</v>
      </c>
      <c r="D1043">
        <v>2</v>
      </c>
      <c r="E1043">
        <v>0.25</v>
      </c>
    </row>
    <row r="1044" spans="1:5" x14ac:dyDescent="0.3">
      <c r="A1044">
        <v>10644</v>
      </c>
      <c r="B1044">
        <v>18</v>
      </c>
      <c r="C1044">
        <v>62.5</v>
      </c>
      <c r="D1044">
        <v>4</v>
      </c>
      <c r="E1044">
        <v>0.1</v>
      </c>
    </row>
    <row r="1045" spans="1:5" x14ac:dyDescent="0.3">
      <c r="A1045">
        <v>10644</v>
      </c>
      <c r="B1045">
        <v>43</v>
      </c>
      <c r="C1045">
        <v>46</v>
      </c>
      <c r="D1045">
        <v>20</v>
      </c>
      <c r="E1045">
        <v>0</v>
      </c>
    </row>
    <row r="1046" spans="1:5" x14ac:dyDescent="0.3">
      <c r="A1046">
        <v>10644</v>
      </c>
      <c r="B1046">
        <v>46</v>
      </c>
      <c r="C1046">
        <v>12</v>
      </c>
      <c r="D1046">
        <v>21</v>
      </c>
      <c r="E1046">
        <v>0.1</v>
      </c>
    </row>
    <row r="1047" spans="1:5" x14ac:dyDescent="0.3">
      <c r="A1047">
        <v>10645</v>
      </c>
      <c r="B1047">
        <v>18</v>
      </c>
      <c r="C1047">
        <v>62.5</v>
      </c>
      <c r="D1047">
        <v>20</v>
      </c>
      <c r="E1047">
        <v>0</v>
      </c>
    </row>
    <row r="1048" spans="1:5" x14ac:dyDescent="0.3">
      <c r="A1048">
        <v>10645</v>
      </c>
      <c r="B1048">
        <v>36</v>
      </c>
      <c r="C1048">
        <v>19</v>
      </c>
      <c r="D1048">
        <v>15</v>
      </c>
      <c r="E1048">
        <v>0</v>
      </c>
    </row>
    <row r="1049" spans="1:5" x14ac:dyDescent="0.3">
      <c r="A1049">
        <v>10646</v>
      </c>
      <c r="B1049">
        <v>1</v>
      </c>
      <c r="C1049">
        <v>18</v>
      </c>
      <c r="D1049">
        <v>15</v>
      </c>
      <c r="E1049">
        <v>0.25</v>
      </c>
    </row>
    <row r="1050" spans="1:5" x14ac:dyDescent="0.3">
      <c r="A1050">
        <v>10646</v>
      </c>
      <c r="B1050">
        <v>10</v>
      </c>
      <c r="C1050">
        <v>31</v>
      </c>
      <c r="D1050">
        <v>18</v>
      </c>
      <c r="E1050">
        <v>0.25</v>
      </c>
    </row>
    <row r="1051" spans="1:5" x14ac:dyDescent="0.3">
      <c r="A1051">
        <v>10646</v>
      </c>
      <c r="B1051">
        <v>71</v>
      </c>
      <c r="C1051">
        <v>21.5</v>
      </c>
      <c r="D1051">
        <v>30</v>
      </c>
      <c r="E1051">
        <v>0.25</v>
      </c>
    </row>
    <row r="1052" spans="1:5" x14ac:dyDescent="0.3">
      <c r="A1052">
        <v>10646</v>
      </c>
      <c r="B1052">
        <v>77</v>
      </c>
      <c r="C1052">
        <v>13</v>
      </c>
      <c r="D1052">
        <v>35</v>
      </c>
      <c r="E1052">
        <v>0.25</v>
      </c>
    </row>
    <row r="1053" spans="1:5" x14ac:dyDescent="0.3">
      <c r="A1053">
        <v>10647</v>
      </c>
      <c r="B1053">
        <v>19</v>
      </c>
      <c r="C1053">
        <v>9.1999999999999993</v>
      </c>
      <c r="D1053">
        <v>30</v>
      </c>
      <c r="E1053">
        <v>0</v>
      </c>
    </row>
    <row r="1054" spans="1:5" x14ac:dyDescent="0.3">
      <c r="A1054">
        <v>10647</v>
      </c>
      <c r="B1054">
        <v>39</v>
      </c>
      <c r="C1054">
        <v>18</v>
      </c>
      <c r="D1054">
        <v>20</v>
      </c>
      <c r="E1054">
        <v>0</v>
      </c>
    </row>
    <row r="1055" spans="1:5" x14ac:dyDescent="0.3">
      <c r="A1055">
        <v>10648</v>
      </c>
      <c r="B1055">
        <v>22</v>
      </c>
      <c r="C1055">
        <v>21</v>
      </c>
      <c r="D1055">
        <v>15</v>
      </c>
      <c r="E1055">
        <v>0</v>
      </c>
    </row>
    <row r="1056" spans="1:5" x14ac:dyDescent="0.3">
      <c r="A1056">
        <v>10648</v>
      </c>
      <c r="B1056">
        <v>24</v>
      </c>
      <c r="C1056">
        <v>4.5</v>
      </c>
      <c r="D1056">
        <v>15</v>
      </c>
      <c r="E1056">
        <v>0.15</v>
      </c>
    </row>
    <row r="1057" spans="1:5" x14ac:dyDescent="0.3">
      <c r="A1057">
        <v>10649</v>
      </c>
      <c r="B1057">
        <v>28</v>
      </c>
      <c r="C1057">
        <v>45.6</v>
      </c>
      <c r="D1057">
        <v>20</v>
      </c>
      <c r="E1057">
        <v>0</v>
      </c>
    </row>
    <row r="1058" spans="1:5" x14ac:dyDescent="0.3">
      <c r="A1058">
        <v>10649</v>
      </c>
      <c r="B1058">
        <v>72</v>
      </c>
      <c r="C1058">
        <v>34.799999999999997</v>
      </c>
      <c r="D1058">
        <v>15</v>
      </c>
      <c r="E1058">
        <v>0</v>
      </c>
    </row>
    <row r="1059" spans="1:5" x14ac:dyDescent="0.3">
      <c r="A1059">
        <v>10650</v>
      </c>
      <c r="B1059">
        <v>30</v>
      </c>
      <c r="C1059">
        <v>25.89</v>
      </c>
      <c r="D1059">
        <v>30</v>
      </c>
      <c r="E1059">
        <v>0</v>
      </c>
    </row>
    <row r="1060" spans="1:5" x14ac:dyDescent="0.3">
      <c r="A1060">
        <v>10650</v>
      </c>
      <c r="B1060">
        <v>53</v>
      </c>
      <c r="C1060">
        <v>32.799999999999997</v>
      </c>
      <c r="D1060">
        <v>25</v>
      </c>
      <c r="E1060">
        <v>0.05</v>
      </c>
    </row>
    <row r="1061" spans="1:5" x14ac:dyDescent="0.3">
      <c r="A1061">
        <v>10650</v>
      </c>
      <c r="B1061">
        <v>54</v>
      </c>
      <c r="C1061">
        <v>7.45</v>
      </c>
      <c r="D1061">
        <v>30</v>
      </c>
      <c r="E1061">
        <v>0</v>
      </c>
    </row>
    <row r="1062" spans="1:5" x14ac:dyDescent="0.3">
      <c r="A1062">
        <v>10651</v>
      </c>
      <c r="B1062">
        <v>19</v>
      </c>
      <c r="C1062">
        <v>9.1999999999999993</v>
      </c>
      <c r="D1062">
        <v>12</v>
      </c>
      <c r="E1062">
        <v>0.25</v>
      </c>
    </row>
    <row r="1063" spans="1:5" x14ac:dyDescent="0.3">
      <c r="A1063">
        <v>10651</v>
      </c>
      <c r="B1063">
        <v>22</v>
      </c>
      <c r="C1063">
        <v>21</v>
      </c>
      <c r="D1063">
        <v>20</v>
      </c>
      <c r="E1063">
        <v>0.25</v>
      </c>
    </row>
    <row r="1064" spans="1:5" x14ac:dyDescent="0.3">
      <c r="A1064">
        <v>10652</v>
      </c>
      <c r="B1064">
        <v>30</v>
      </c>
      <c r="C1064">
        <v>25.89</v>
      </c>
      <c r="D1064">
        <v>2</v>
      </c>
      <c r="E1064">
        <v>0.25</v>
      </c>
    </row>
    <row r="1065" spans="1:5" x14ac:dyDescent="0.3">
      <c r="A1065">
        <v>10652</v>
      </c>
      <c r="B1065">
        <v>42</v>
      </c>
      <c r="C1065">
        <v>14</v>
      </c>
      <c r="D1065">
        <v>20</v>
      </c>
      <c r="E1065">
        <v>0</v>
      </c>
    </row>
    <row r="1066" spans="1:5" x14ac:dyDescent="0.3">
      <c r="A1066">
        <v>10653</v>
      </c>
      <c r="B1066">
        <v>16</v>
      </c>
      <c r="C1066">
        <v>17.45</v>
      </c>
      <c r="D1066">
        <v>30</v>
      </c>
      <c r="E1066">
        <v>0.1</v>
      </c>
    </row>
    <row r="1067" spans="1:5" x14ac:dyDescent="0.3">
      <c r="A1067">
        <v>10653</v>
      </c>
      <c r="B1067">
        <v>60</v>
      </c>
      <c r="C1067">
        <v>34</v>
      </c>
      <c r="D1067">
        <v>20</v>
      </c>
      <c r="E1067">
        <v>0.1</v>
      </c>
    </row>
    <row r="1068" spans="1:5" x14ac:dyDescent="0.3">
      <c r="A1068">
        <v>10654</v>
      </c>
      <c r="B1068">
        <v>4</v>
      </c>
      <c r="C1068">
        <v>22</v>
      </c>
      <c r="D1068">
        <v>12</v>
      </c>
      <c r="E1068">
        <v>0.1</v>
      </c>
    </row>
    <row r="1069" spans="1:5" x14ac:dyDescent="0.3">
      <c r="A1069">
        <v>10654</v>
      </c>
      <c r="B1069">
        <v>39</v>
      </c>
      <c r="C1069">
        <v>18</v>
      </c>
      <c r="D1069">
        <v>20</v>
      </c>
      <c r="E1069">
        <v>0.1</v>
      </c>
    </row>
    <row r="1070" spans="1:5" x14ac:dyDescent="0.3">
      <c r="A1070">
        <v>10654</v>
      </c>
      <c r="B1070">
        <v>54</v>
      </c>
      <c r="C1070">
        <v>7.45</v>
      </c>
      <c r="D1070">
        <v>6</v>
      </c>
      <c r="E1070">
        <v>0.1</v>
      </c>
    </row>
    <row r="1071" spans="1:5" x14ac:dyDescent="0.3">
      <c r="A1071">
        <v>10655</v>
      </c>
      <c r="B1071">
        <v>41</v>
      </c>
      <c r="C1071">
        <v>9.65</v>
      </c>
      <c r="D1071">
        <v>20</v>
      </c>
      <c r="E1071">
        <v>0.2</v>
      </c>
    </row>
    <row r="1072" spans="1:5" x14ac:dyDescent="0.3">
      <c r="A1072">
        <v>10656</v>
      </c>
      <c r="B1072">
        <v>14</v>
      </c>
      <c r="C1072">
        <v>23.25</v>
      </c>
      <c r="D1072">
        <v>3</v>
      </c>
      <c r="E1072">
        <v>0.1</v>
      </c>
    </row>
    <row r="1073" spans="1:5" x14ac:dyDescent="0.3">
      <c r="A1073">
        <v>10656</v>
      </c>
      <c r="B1073">
        <v>44</v>
      </c>
      <c r="C1073">
        <v>19.45</v>
      </c>
      <c r="D1073">
        <v>28</v>
      </c>
      <c r="E1073">
        <v>0.1</v>
      </c>
    </row>
    <row r="1074" spans="1:5" x14ac:dyDescent="0.3">
      <c r="A1074">
        <v>10656</v>
      </c>
      <c r="B1074">
        <v>47</v>
      </c>
      <c r="C1074">
        <v>9.5</v>
      </c>
      <c r="D1074">
        <v>6</v>
      </c>
      <c r="E1074">
        <v>0.1</v>
      </c>
    </row>
    <row r="1075" spans="1:5" x14ac:dyDescent="0.3">
      <c r="A1075">
        <v>10657</v>
      </c>
      <c r="B1075">
        <v>15</v>
      </c>
      <c r="C1075">
        <v>15.5</v>
      </c>
      <c r="D1075">
        <v>50</v>
      </c>
      <c r="E1075">
        <v>0</v>
      </c>
    </row>
    <row r="1076" spans="1:5" x14ac:dyDescent="0.3">
      <c r="A1076">
        <v>10657</v>
      </c>
      <c r="B1076">
        <v>41</v>
      </c>
      <c r="C1076">
        <v>9.65</v>
      </c>
      <c r="D1076">
        <v>24</v>
      </c>
      <c r="E1076">
        <v>0</v>
      </c>
    </row>
    <row r="1077" spans="1:5" x14ac:dyDescent="0.3">
      <c r="A1077">
        <v>10657</v>
      </c>
      <c r="B1077">
        <v>46</v>
      </c>
      <c r="C1077">
        <v>12</v>
      </c>
      <c r="D1077">
        <v>45</v>
      </c>
      <c r="E1077">
        <v>0</v>
      </c>
    </row>
    <row r="1078" spans="1:5" x14ac:dyDescent="0.3">
      <c r="A1078">
        <v>10657</v>
      </c>
      <c r="B1078">
        <v>47</v>
      </c>
      <c r="C1078">
        <v>9.5</v>
      </c>
      <c r="D1078">
        <v>10</v>
      </c>
      <c r="E1078">
        <v>0</v>
      </c>
    </row>
    <row r="1079" spans="1:5" x14ac:dyDescent="0.3">
      <c r="A1079">
        <v>10657</v>
      </c>
      <c r="B1079">
        <v>56</v>
      </c>
      <c r="C1079">
        <v>38</v>
      </c>
      <c r="D1079">
        <v>45</v>
      </c>
      <c r="E1079">
        <v>0</v>
      </c>
    </row>
    <row r="1080" spans="1:5" x14ac:dyDescent="0.3">
      <c r="A1080">
        <v>10657</v>
      </c>
      <c r="B1080">
        <v>60</v>
      </c>
      <c r="C1080">
        <v>34</v>
      </c>
      <c r="D1080">
        <v>30</v>
      </c>
      <c r="E1080">
        <v>0</v>
      </c>
    </row>
    <row r="1081" spans="1:5" x14ac:dyDescent="0.3">
      <c r="A1081">
        <v>10658</v>
      </c>
      <c r="B1081">
        <v>21</v>
      </c>
      <c r="C1081">
        <v>10</v>
      </c>
      <c r="D1081">
        <v>60</v>
      </c>
      <c r="E1081">
        <v>0</v>
      </c>
    </row>
    <row r="1082" spans="1:5" x14ac:dyDescent="0.3">
      <c r="A1082">
        <v>10658</v>
      </c>
      <c r="B1082">
        <v>40</v>
      </c>
      <c r="C1082">
        <v>18.399999999999999</v>
      </c>
      <c r="D1082">
        <v>70</v>
      </c>
      <c r="E1082">
        <v>0.05</v>
      </c>
    </row>
    <row r="1083" spans="1:5" x14ac:dyDescent="0.3">
      <c r="A1083">
        <v>10658</v>
      </c>
      <c r="B1083">
        <v>60</v>
      </c>
      <c r="C1083">
        <v>34</v>
      </c>
      <c r="D1083">
        <v>55</v>
      </c>
      <c r="E1083">
        <v>0.05</v>
      </c>
    </row>
    <row r="1084" spans="1:5" x14ac:dyDescent="0.3">
      <c r="A1084">
        <v>10658</v>
      </c>
      <c r="B1084">
        <v>77</v>
      </c>
      <c r="C1084">
        <v>13</v>
      </c>
      <c r="D1084">
        <v>70</v>
      </c>
      <c r="E1084">
        <v>0.05</v>
      </c>
    </row>
    <row r="1085" spans="1:5" x14ac:dyDescent="0.3">
      <c r="A1085">
        <v>10659</v>
      </c>
      <c r="B1085">
        <v>31</v>
      </c>
      <c r="C1085">
        <v>12.5</v>
      </c>
      <c r="D1085">
        <v>20</v>
      </c>
      <c r="E1085">
        <v>0.05</v>
      </c>
    </row>
    <row r="1086" spans="1:5" x14ac:dyDescent="0.3">
      <c r="A1086">
        <v>10659</v>
      </c>
      <c r="B1086">
        <v>40</v>
      </c>
      <c r="C1086">
        <v>18.399999999999999</v>
      </c>
      <c r="D1086">
        <v>24</v>
      </c>
      <c r="E1086">
        <v>0.05</v>
      </c>
    </row>
    <row r="1087" spans="1:5" x14ac:dyDescent="0.3">
      <c r="A1087">
        <v>10659</v>
      </c>
      <c r="B1087">
        <v>70</v>
      </c>
      <c r="C1087">
        <v>15</v>
      </c>
      <c r="D1087">
        <v>40</v>
      </c>
      <c r="E1087">
        <v>0.05</v>
      </c>
    </row>
    <row r="1088" spans="1:5" x14ac:dyDescent="0.3">
      <c r="A1088">
        <v>10660</v>
      </c>
      <c r="B1088">
        <v>20</v>
      </c>
      <c r="C1088">
        <v>81</v>
      </c>
      <c r="D1088">
        <v>21</v>
      </c>
      <c r="E1088">
        <v>0</v>
      </c>
    </row>
    <row r="1089" spans="1:5" x14ac:dyDescent="0.3">
      <c r="A1089">
        <v>10661</v>
      </c>
      <c r="B1089">
        <v>39</v>
      </c>
      <c r="C1089">
        <v>18</v>
      </c>
      <c r="D1089">
        <v>3</v>
      </c>
      <c r="E1089">
        <v>0.2</v>
      </c>
    </row>
    <row r="1090" spans="1:5" x14ac:dyDescent="0.3">
      <c r="A1090">
        <v>10661</v>
      </c>
      <c r="B1090">
        <v>58</v>
      </c>
      <c r="C1090">
        <v>13.25</v>
      </c>
      <c r="D1090">
        <v>49</v>
      </c>
      <c r="E1090">
        <v>0.2</v>
      </c>
    </row>
    <row r="1091" spans="1:5" x14ac:dyDescent="0.3">
      <c r="A1091">
        <v>10662</v>
      </c>
      <c r="B1091">
        <v>68</v>
      </c>
      <c r="C1091">
        <v>12.5</v>
      </c>
      <c r="D1091">
        <v>10</v>
      </c>
      <c r="E1091">
        <v>0</v>
      </c>
    </row>
    <row r="1092" spans="1:5" x14ac:dyDescent="0.3">
      <c r="A1092">
        <v>10663</v>
      </c>
      <c r="B1092">
        <v>40</v>
      </c>
      <c r="C1092">
        <v>18.399999999999999</v>
      </c>
      <c r="D1092">
        <v>30</v>
      </c>
      <c r="E1092">
        <v>0.05</v>
      </c>
    </row>
    <row r="1093" spans="1:5" x14ac:dyDescent="0.3">
      <c r="A1093">
        <v>10663</v>
      </c>
      <c r="B1093">
        <v>42</v>
      </c>
      <c r="C1093">
        <v>14</v>
      </c>
      <c r="D1093">
        <v>30</v>
      </c>
      <c r="E1093">
        <v>0.05</v>
      </c>
    </row>
    <row r="1094" spans="1:5" x14ac:dyDescent="0.3">
      <c r="A1094">
        <v>10663</v>
      </c>
      <c r="B1094">
        <v>51</v>
      </c>
      <c r="C1094">
        <v>53</v>
      </c>
      <c r="D1094">
        <v>20</v>
      </c>
      <c r="E1094">
        <v>0.05</v>
      </c>
    </row>
    <row r="1095" spans="1:5" x14ac:dyDescent="0.3">
      <c r="A1095">
        <v>10664</v>
      </c>
      <c r="B1095">
        <v>10</v>
      </c>
      <c r="C1095">
        <v>31</v>
      </c>
      <c r="D1095">
        <v>24</v>
      </c>
      <c r="E1095">
        <v>0.15</v>
      </c>
    </row>
    <row r="1096" spans="1:5" x14ac:dyDescent="0.3">
      <c r="A1096">
        <v>10664</v>
      </c>
      <c r="B1096">
        <v>56</v>
      </c>
      <c r="C1096">
        <v>38</v>
      </c>
      <c r="D1096">
        <v>12</v>
      </c>
      <c r="E1096">
        <v>0.15</v>
      </c>
    </row>
    <row r="1097" spans="1:5" x14ac:dyDescent="0.3">
      <c r="A1097">
        <v>10664</v>
      </c>
      <c r="B1097">
        <v>65</v>
      </c>
      <c r="C1097">
        <v>21.05</v>
      </c>
      <c r="D1097">
        <v>15</v>
      </c>
      <c r="E1097">
        <v>0.15</v>
      </c>
    </row>
    <row r="1098" spans="1:5" x14ac:dyDescent="0.3">
      <c r="A1098">
        <v>10665</v>
      </c>
      <c r="B1098">
        <v>51</v>
      </c>
      <c r="C1098">
        <v>53</v>
      </c>
      <c r="D1098">
        <v>20</v>
      </c>
      <c r="E1098">
        <v>0</v>
      </c>
    </row>
    <row r="1099" spans="1:5" x14ac:dyDescent="0.3">
      <c r="A1099">
        <v>10665</v>
      </c>
      <c r="B1099">
        <v>59</v>
      </c>
      <c r="C1099">
        <v>55</v>
      </c>
      <c r="D1099">
        <v>1</v>
      </c>
      <c r="E1099">
        <v>0</v>
      </c>
    </row>
    <row r="1100" spans="1:5" x14ac:dyDescent="0.3">
      <c r="A1100">
        <v>10665</v>
      </c>
      <c r="B1100">
        <v>76</v>
      </c>
      <c r="C1100">
        <v>18</v>
      </c>
      <c r="D1100">
        <v>10</v>
      </c>
      <c r="E1100">
        <v>0</v>
      </c>
    </row>
    <row r="1101" spans="1:5" x14ac:dyDescent="0.3">
      <c r="A1101">
        <v>10666</v>
      </c>
      <c r="B1101">
        <v>29</v>
      </c>
      <c r="C1101">
        <v>123.79</v>
      </c>
      <c r="D1101">
        <v>36</v>
      </c>
      <c r="E1101">
        <v>0</v>
      </c>
    </row>
    <row r="1102" spans="1:5" x14ac:dyDescent="0.3">
      <c r="A1102">
        <v>10666</v>
      </c>
      <c r="B1102">
        <v>65</v>
      </c>
      <c r="C1102">
        <v>21.05</v>
      </c>
      <c r="D1102">
        <v>10</v>
      </c>
      <c r="E1102">
        <v>0</v>
      </c>
    </row>
    <row r="1103" spans="1:5" x14ac:dyDescent="0.3">
      <c r="A1103">
        <v>10667</v>
      </c>
      <c r="B1103">
        <v>69</v>
      </c>
      <c r="C1103">
        <v>36</v>
      </c>
      <c r="D1103">
        <v>45</v>
      </c>
      <c r="E1103">
        <v>0.2</v>
      </c>
    </row>
    <row r="1104" spans="1:5" x14ac:dyDescent="0.3">
      <c r="A1104">
        <v>10667</v>
      </c>
      <c r="B1104">
        <v>71</v>
      </c>
      <c r="C1104">
        <v>21.5</v>
      </c>
      <c r="D1104">
        <v>14</v>
      </c>
      <c r="E1104">
        <v>0.2</v>
      </c>
    </row>
    <row r="1105" spans="1:5" x14ac:dyDescent="0.3">
      <c r="A1105">
        <v>10668</v>
      </c>
      <c r="B1105">
        <v>31</v>
      </c>
      <c r="C1105">
        <v>12.5</v>
      </c>
      <c r="D1105">
        <v>8</v>
      </c>
      <c r="E1105">
        <v>0.1</v>
      </c>
    </row>
    <row r="1106" spans="1:5" x14ac:dyDescent="0.3">
      <c r="A1106">
        <v>10668</v>
      </c>
      <c r="B1106">
        <v>55</v>
      </c>
      <c r="C1106">
        <v>24</v>
      </c>
      <c r="D1106">
        <v>4</v>
      </c>
      <c r="E1106">
        <v>0.1</v>
      </c>
    </row>
    <row r="1107" spans="1:5" x14ac:dyDescent="0.3">
      <c r="A1107">
        <v>10668</v>
      </c>
      <c r="B1107">
        <v>64</v>
      </c>
      <c r="C1107">
        <v>33.25</v>
      </c>
      <c r="D1107">
        <v>15</v>
      </c>
      <c r="E1107">
        <v>0.1</v>
      </c>
    </row>
    <row r="1108" spans="1:5" x14ac:dyDescent="0.3">
      <c r="A1108">
        <v>10669</v>
      </c>
      <c r="B1108">
        <v>36</v>
      </c>
      <c r="C1108">
        <v>19</v>
      </c>
      <c r="D1108">
        <v>30</v>
      </c>
      <c r="E1108">
        <v>0</v>
      </c>
    </row>
    <row r="1109" spans="1:5" x14ac:dyDescent="0.3">
      <c r="A1109">
        <v>10670</v>
      </c>
      <c r="B1109">
        <v>23</v>
      </c>
      <c r="C1109">
        <v>9</v>
      </c>
      <c r="D1109">
        <v>32</v>
      </c>
      <c r="E1109">
        <v>0</v>
      </c>
    </row>
    <row r="1110" spans="1:5" x14ac:dyDescent="0.3">
      <c r="A1110">
        <v>10670</v>
      </c>
      <c r="B1110">
        <v>46</v>
      </c>
      <c r="C1110">
        <v>12</v>
      </c>
      <c r="D1110">
        <v>60</v>
      </c>
      <c r="E1110">
        <v>0</v>
      </c>
    </row>
    <row r="1111" spans="1:5" x14ac:dyDescent="0.3">
      <c r="A1111">
        <v>10670</v>
      </c>
      <c r="B1111">
        <v>67</v>
      </c>
      <c r="C1111">
        <v>14</v>
      </c>
      <c r="D1111">
        <v>25</v>
      </c>
      <c r="E1111">
        <v>0</v>
      </c>
    </row>
    <row r="1112" spans="1:5" x14ac:dyDescent="0.3">
      <c r="A1112">
        <v>10670</v>
      </c>
      <c r="B1112">
        <v>73</v>
      </c>
      <c r="C1112">
        <v>15</v>
      </c>
      <c r="D1112">
        <v>50</v>
      </c>
      <c r="E1112">
        <v>0</v>
      </c>
    </row>
    <row r="1113" spans="1:5" x14ac:dyDescent="0.3">
      <c r="A1113">
        <v>10670</v>
      </c>
      <c r="B1113">
        <v>75</v>
      </c>
      <c r="C1113">
        <v>7.75</v>
      </c>
      <c r="D1113">
        <v>25</v>
      </c>
      <c r="E1113">
        <v>0</v>
      </c>
    </row>
    <row r="1114" spans="1:5" x14ac:dyDescent="0.3">
      <c r="A1114">
        <v>10671</v>
      </c>
      <c r="B1114">
        <v>16</v>
      </c>
      <c r="C1114">
        <v>17.45</v>
      </c>
      <c r="D1114">
        <v>10</v>
      </c>
      <c r="E1114">
        <v>0</v>
      </c>
    </row>
    <row r="1115" spans="1:5" x14ac:dyDescent="0.3">
      <c r="A1115">
        <v>10671</v>
      </c>
      <c r="B1115">
        <v>62</v>
      </c>
      <c r="C1115">
        <v>49.3</v>
      </c>
      <c r="D1115">
        <v>10</v>
      </c>
      <c r="E1115">
        <v>0</v>
      </c>
    </row>
    <row r="1116" spans="1:5" x14ac:dyDescent="0.3">
      <c r="A1116">
        <v>10671</v>
      </c>
      <c r="B1116">
        <v>65</v>
      </c>
      <c r="C1116">
        <v>21.05</v>
      </c>
      <c r="D1116">
        <v>12</v>
      </c>
      <c r="E1116">
        <v>0</v>
      </c>
    </row>
    <row r="1117" spans="1:5" x14ac:dyDescent="0.3">
      <c r="A1117">
        <v>10672</v>
      </c>
      <c r="B1117">
        <v>38</v>
      </c>
      <c r="C1117">
        <v>263.5</v>
      </c>
      <c r="D1117">
        <v>15</v>
      </c>
      <c r="E1117">
        <v>0.1</v>
      </c>
    </row>
    <row r="1118" spans="1:5" x14ac:dyDescent="0.3">
      <c r="A1118">
        <v>10672</v>
      </c>
      <c r="B1118">
        <v>71</v>
      </c>
      <c r="C1118">
        <v>21.5</v>
      </c>
      <c r="D1118">
        <v>12</v>
      </c>
      <c r="E1118">
        <v>0</v>
      </c>
    </row>
    <row r="1119" spans="1:5" x14ac:dyDescent="0.3">
      <c r="A1119">
        <v>10673</v>
      </c>
      <c r="B1119">
        <v>16</v>
      </c>
      <c r="C1119">
        <v>17.45</v>
      </c>
      <c r="D1119">
        <v>3</v>
      </c>
      <c r="E1119">
        <v>0</v>
      </c>
    </row>
    <row r="1120" spans="1:5" x14ac:dyDescent="0.3">
      <c r="A1120">
        <v>10673</v>
      </c>
      <c r="B1120">
        <v>42</v>
      </c>
      <c r="C1120">
        <v>14</v>
      </c>
      <c r="D1120">
        <v>6</v>
      </c>
      <c r="E1120">
        <v>0</v>
      </c>
    </row>
    <row r="1121" spans="1:5" x14ac:dyDescent="0.3">
      <c r="A1121">
        <v>10673</v>
      </c>
      <c r="B1121">
        <v>43</v>
      </c>
      <c r="C1121">
        <v>46</v>
      </c>
      <c r="D1121">
        <v>6</v>
      </c>
      <c r="E1121">
        <v>0</v>
      </c>
    </row>
    <row r="1122" spans="1:5" x14ac:dyDescent="0.3">
      <c r="A1122">
        <v>10674</v>
      </c>
      <c r="B1122">
        <v>23</v>
      </c>
      <c r="C1122">
        <v>9</v>
      </c>
      <c r="D1122">
        <v>5</v>
      </c>
      <c r="E1122">
        <v>0</v>
      </c>
    </row>
    <row r="1123" spans="1:5" x14ac:dyDescent="0.3">
      <c r="A1123">
        <v>10675</v>
      </c>
      <c r="B1123">
        <v>14</v>
      </c>
      <c r="C1123">
        <v>23.25</v>
      </c>
      <c r="D1123">
        <v>30</v>
      </c>
      <c r="E1123">
        <v>0</v>
      </c>
    </row>
    <row r="1124" spans="1:5" x14ac:dyDescent="0.3">
      <c r="A1124">
        <v>10675</v>
      </c>
      <c r="B1124">
        <v>53</v>
      </c>
      <c r="C1124">
        <v>32.799999999999997</v>
      </c>
      <c r="D1124">
        <v>10</v>
      </c>
      <c r="E1124">
        <v>0</v>
      </c>
    </row>
    <row r="1125" spans="1:5" x14ac:dyDescent="0.3">
      <c r="A1125">
        <v>10675</v>
      </c>
      <c r="B1125">
        <v>58</v>
      </c>
      <c r="C1125">
        <v>13.25</v>
      </c>
      <c r="D1125">
        <v>30</v>
      </c>
      <c r="E1125">
        <v>0</v>
      </c>
    </row>
    <row r="1126" spans="1:5" x14ac:dyDescent="0.3">
      <c r="A1126">
        <v>10676</v>
      </c>
      <c r="B1126">
        <v>10</v>
      </c>
      <c r="C1126">
        <v>31</v>
      </c>
      <c r="D1126">
        <v>2</v>
      </c>
      <c r="E1126">
        <v>0</v>
      </c>
    </row>
    <row r="1127" spans="1:5" x14ac:dyDescent="0.3">
      <c r="A1127">
        <v>10676</v>
      </c>
      <c r="B1127">
        <v>19</v>
      </c>
      <c r="C1127">
        <v>9.1999999999999993</v>
      </c>
      <c r="D1127">
        <v>7</v>
      </c>
      <c r="E1127">
        <v>0</v>
      </c>
    </row>
    <row r="1128" spans="1:5" x14ac:dyDescent="0.3">
      <c r="A1128">
        <v>10676</v>
      </c>
      <c r="B1128">
        <v>44</v>
      </c>
      <c r="C1128">
        <v>19.45</v>
      </c>
      <c r="D1128">
        <v>21</v>
      </c>
      <c r="E1128">
        <v>0</v>
      </c>
    </row>
    <row r="1129" spans="1:5" x14ac:dyDescent="0.3">
      <c r="A1129">
        <v>10677</v>
      </c>
      <c r="B1129">
        <v>26</v>
      </c>
      <c r="C1129">
        <v>31.23</v>
      </c>
      <c r="D1129">
        <v>30</v>
      </c>
      <c r="E1129">
        <v>0.15</v>
      </c>
    </row>
    <row r="1130" spans="1:5" x14ac:dyDescent="0.3">
      <c r="A1130">
        <v>10677</v>
      </c>
      <c r="B1130">
        <v>33</v>
      </c>
      <c r="C1130">
        <v>2.5</v>
      </c>
      <c r="D1130">
        <v>8</v>
      </c>
      <c r="E1130">
        <v>0.15</v>
      </c>
    </row>
    <row r="1131" spans="1:5" x14ac:dyDescent="0.3">
      <c r="A1131">
        <v>10678</v>
      </c>
      <c r="B1131">
        <v>12</v>
      </c>
      <c r="C1131">
        <v>38</v>
      </c>
      <c r="D1131">
        <v>100</v>
      </c>
      <c r="E1131">
        <v>0</v>
      </c>
    </row>
    <row r="1132" spans="1:5" x14ac:dyDescent="0.3">
      <c r="A1132">
        <v>10678</v>
      </c>
      <c r="B1132">
        <v>33</v>
      </c>
      <c r="C1132">
        <v>2.5</v>
      </c>
      <c r="D1132">
        <v>30</v>
      </c>
      <c r="E1132">
        <v>0</v>
      </c>
    </row>
    <row r="1133" spans="1:5" x14ac:dyDescent="0.3">
      <c r="A1133">
        <v>10678</v>
      </c>
      <c r="B1133">
        <v>41</v>
      </c>
      <c r="C1133">
        <v>9.65</v>
      </c>
      <c r="D1133">
        <v>120</v>
      </c>
      <c r="E1133">
        <v>0</v>
      </c>
    </row>
    <row r="1134" spans="1:5" x14ac:dyDescent="0.3">
      <c r="A1134">
        <v>10678</v>
      </c>
      <c r="B1134">
        <v>54</v>
      </c>
      <c r="C1134">
        <v>7.45</v>
      </c>
      <c r="D1134">
        <v>30</v>
      </c>
      <c r="E1134">
        <v>0</v>
      </c>
    </row>
    <row r="1135" spans="1:5" x14ac:dyDescent="0.3">
      <c r="A1135">
        <v>10679</v>
      </c>
      <c r="B1135">
        <v>59</v>
      </c>
      <c r="C1135">
        <v>55</v>
      </c>
      <c r="D1135">
        <v>12</v>
      </c>
      <c r="E1135">
        <v>0</v>
      </c>
    </row>
    <row r="1136" spans="1:5" x14ac:dyDescent="0.3">
      <c r="A1136">
        <v>10680</v>
      </c>
      <c r="B1136">
        <v>16</v>
      </c>
      <c r="C1136">
        <v>17.45</v>
      </c>
      <c r="D1136">
        <v>50</v>
      </c>
      <c r="E1136">
        <v>0.25</v>
      </c>
    </row>
    <row r="1137" spans="1:5" x14ac:dyDescent="0.3">
      <c r="A1137">
        <v>10680</v>
      </c>
      <c r="B1137">
        <v>31</v>
      </c>
      <c r="C1137">
        <v>12.5</v>
      </c>
      <c r="D1137">
        <v>20</v>
      </c>
      <c r="E1137">
        <v>0.25</v>
      </c>
    </row>
    <row r="1138" spans="1:5" x14ac:dyDescent="0.3">
      <c r="A1138">
        <v>10680</v>
      </c>
      <c r="B1138">
        <v>42</v>
      </c>
      <c r="C1138">
        <v>14</v>
      </c>
      <c r="D1138">
        <v>40</v>
      </c>
      <c r="E1138">
        <v>0.25</v>
      </c>
    </row>
    <row r="1139" spans="1:5" x14ac:dyDescent="0.3">
      <c r="A1139">
        <v>10681</v>
      </c>
      <c r="B1139">
        <v>19</v>
      </c>
      <c r="C1139">
        <v>9.1999999999999993</v>
      </c>
      <c r="D1139">
        <v>30</v>
      </c>
      <c r="E1139">
        <v>0.1</v>
      </c>
    </row>
    <row r="1140" spans="1:5" x14ac:dyDescent="0.3">
      <c r="A1140">
        <v>10681</v>
      </c>
      <c r="B1140">
        <v>21</v>
      </c>
      <c r="C1140">
        <v>10</v>
      </c>
      <c r="D1140">
        <v>12</v>
      </c>
      <c r="E1140">
        <v>0.1</v>
      </c>
    </row>
    <row r="1141" spans="1:5" x14ac:dyDescent="0.3">
      <c r="A1141">
        <v>10681</v>
      </c>
      <c r="B1141">
        <v>64</v>
      </c>
      <c r="C1141">
        <v>33.25</v>
      </c>
      <c r="D1141">
        <v>28</v>
      </c>
      <c r="E1141">
        <v>0</v>
      </c>
    </row>
    <row r="1142" spans="1:5" x14ac:dyDescent="0.3">
      <c r="A1142">
        <v>10682</v>
      </c>
      <c r="B1142">
        <v>33</v>
      </c>
      <c r="C1142">
        <v>2.5</v>
      </c>
      <c r="D1142">
        <v>30</v>
      </c>
      <c r="E1142">
        <v>0</v>
      </c>
    </row>
    <row r="1143" spans="1:5" x14ac:dyDescent="0.3">
      <c r="A1143">
        <v>10682</v>
      </c>
      <c r="B1143">
        <v>66</v>
      </c>
      <c r="C1143">
        <v>17</v>
      </c>
      <c r="D1143">
        <v>4</v>
      </c>
      <c r="E1143">
        <v>0</v>
      </c>
    </row>
    <row r="1144" spans="1:5" x14ac:dyDescent="0.3">
      <c r="A1144">
        <v>10682</v>
      </c>
      <c r="B1144">
        <v>75</v>
      </c>
      <c r="C1144">
        <v>7.75</v>
      </c>
      <c r="D1144">
        <v>30</v>
      </c>
      <c r="E1144">
        <v>0</v>
      </c>
    </row>
    <row r="1145" spans="1:5" x14ac:dyDescent="0.3">
      <c r="A1145">
        <v>10683</v>
      </c>
      <c r="B1145">
        <v>52</v>
      </c>
      <c r="C1145">
        <v>7</v>
      </c>
      <c r="D1145">
        <v>9</v>
      </c>
      <c r="E1145">
        <v>0</v>
      </c>
    </row>
    <row r="1146" spans="1:5" x14ac:dyDescent="0.3">
      <c r="A1146">
        <v>10684</v>
      </c>
      <c r="B1146">
        <v>40</v>
      </c>
      <c r="C1146">
        <v>18.399999999999999</v>
      </c>
      <c r="D1146">
        <v>20</v>
      </c>
      <c r="E1146">
        <v>0</v>
      </c>
    </row>
    <row r="1147" spans="1:5" x14ac:dyDescent="0.3">
      <c r="A1147">
        <v>10684</v>
      </c>
      <c r="B1147">
        <v>47</v>
      </c>
      <c r="C1147">
        <v>9.5</v>
      </c>
      <c r="D1147">
        <v>40</v>
      </c>
      <c r="E1147">
        <v>0</v>
      </c>
    </row>
    <row r="1148" spans="1:5" x14ac:dyDescent="0.3">
      <c r="A1148">
        <v>10684</v>
      </c>
      <c r="B1148">
        <v>60</v>
      </c>
      <c r="C1148">
        <v>34</v>
      </c>
      <c r="D1148">
        <v>30</v>
      </c>
      <c r="E1148">
        <v>0</v>
      </c>
    </row>
    <row r="1149" spans="1:5" x14ac:dyDescent="0.3">
      <c r="A1149">
        <v>10685</v>
      </c>
      <c r="B1149">
        <v>10</v>
      </c>
      <c r="C1149">
        <v>31</v>
      </c>
      <c r="D1149">
        <v>20</v>
      </c>
      <c r="E1149">
        <v>0</v>
      </c>
    </row>
    <row r="1150" spans="1:5" x14ac:dyDescent="0.3">
      <c r="A1150">
        <v>10685</v>
      </c>
      <c r="B1150">
        <v>41</v>
      </c>
      <c r="C1150">
        <v>9.65</v>
      </c>
      <c r="D1150">
        <v>4</v>
      </c>
      <c r="E1150">
        <v>0</v>
      </c>
    </row>
    <row r="1151" spans="1:5" x14ac:dyDescent="0.3">
      <c r="A1151">
        <v>10685</v>
      </c>
      <c r="B1151">
        <v>47</v>
      </c>
      <c r="C1151">
        <v>9.5</v>
      </c>
      <c r="D1151">
        <v>15</v>
      </c>
      <c r="E1151">
        <v>0</v>
      </c>
    </row>
    <row r="1152" spans="1:5" x14ac:dyDescent="0.3">
      <c r="A1152">
        <v>10686</v>
      </c>
      <c r="B1152">
        <v>17</v>
      </c>
      <c r="C1152">
        <v>39</v>
      </c>
      <c r="D1152">
        <v>30</v>
      </c>
      <c r="E1152">
        <v>0.2</v>
      </c>
    </row>
    <row r="1153" spans="1:5" x14ac:dyDescent="0.3">
      <c r="A1153">
        <v>10686</v>
      </c>
      <c r="B1153">
        <v>26</v>
      </c>
      <c r="C1153">
        <v>31.23</v>
      </c>
      <c r="D1153">
        <v>15</v>
      </c>
      <c r="E1153">
        <v>0</v>
      </c>
    </row>
    <row r="1154" spans="1:5" x14ac:dyDescent="0.3">
      <c r="A1154">
        <v>10687</v>
      </c>
      <c r="B1154">
        <v>9</v>
      </c>
      <c r="C1154">
        <v>97</v>
      </c>
      <c r="D1154">
        <v>50</v>
      </c>
      <c r="E1154">
        <v>0.25</v>
      </c>
    </row>
    <row r="1155" spans="1:5" x14ac:dyDescent="0.3">
      <c r="A1155">
        <v>10687</v>
      </c>
      <c r="B1155">
        <v>29</v>
      </c>
      <c r="C1155">
        <v>123.79</v>
      </c>
      <c r="D1155">
        <v>10</v>
      </c>
      <c r="E1155">
        <v>0</v>
      </c>
    </row>
    <row r="1156" spans="1:5" x14ac:dyDescent="0.3">
      <c r="A1156">
        <v>10687</v>
      </c>
      <c r="B1156">
        <v>36</v>
      </c>
      <c r="C1156">
        <v>19</v>
      </c>
      <c r="D1156">
        <v>6</v>
      </c>
      <c r="E1156">
        <v>0.25</v>
      </c>
    </row>
    <row r="1157" spans="1:5" x14ac:dyDescent="0.3">
      <c r="A1157">
        <v>10688</v>
      </c>
      <c r="B1157">
        <v>10</v>
      </c>
      <c r="C1157">
        <v>31</v>
      </c>
      <c r="D1157">
        <v>18</v>
      </c>
      <c r="E1157">
        <v>0.1</v>
      </c>
    </row>
    <row r="1158" spans="1:5" x14ac:dyDescent="0.3">
      <c r="A1158">
        <v>10688</v>
      </c>
      <c r="B1158">
        <v>28</v>
      </c>
      <c r="C1158">
        <v>45.6</v>
      </c>
      <c r="D1158">
        <v>60</v>
      </c>
      <c r="E1158">
        <v>0.1</v>
      </c>
    </row>
    <row r="1159" spans="1:5" x14ac:dyDescent="0.3">
      <c r="A1159">
        <v>10688</v>
      </c>
      <c r="B1159">
        <v>34</v>
      </c>
      <c r="C1159">
        <v>14</v>
      </c>
      <c r="D1159">
        <v>14</v>
      </c>
      <c r="E1159">
        <v>0</v>
      </c>
    </row>
    <row r="1160" spans="1:5" x14ac:dyDescent="0.3">
      <c r="A1160">
        <v>10689</v>
      </c>
      <c r="B1160">
        <v>1</v>
      </c>
      <c r="C1160">
        <v>18</v>
      </c>
      <c r="D1160">
        <v>35</v>
      </c>
      <c r="E1160">
        <v>0.25</v>
      </c>
    </row>
    <row r="1161" spans="1:5" x14ac:dyDescent="0.3">
      <c r="A1161">
        <v>10690</v>
      </c>
      <c r="B1161">
        <v>56</v>
      </c>
      <c r="C1161">
        <v>38</v>
      </c>
      <c r="D1161">
        <v>20</v>
      </c>
      <c r="E1161">
        <v>0.25</v>
      </c>
    </row>
    <row r="1162" spans="1:5" x14ac:dyDescent="0.3">
      <c r="A1162">
        <v>10690</v>
      </c>
      <c r="B1162">
        <v>77</v>
      </c>
      <c r="C1162">
        <v>13</v>
      </c>
      <c r="D1162">
        <v>30</v>
      </c>
      <c r="E1162">
        <v>0.25</v>
      </c>
    </row>
    <row r="1163" spans="1:5" x14ac:dyDescent="0.3">
      <c r="A1163">
        <v>10691</v>
      </c>
      <c r="B1163">
        <v>1</v>
      </c>
      <c r="C1163">
        <v>18</v>
      </c>
      <c r="D1163">
        <v>30</v>
      </c>
      <c r="E1163">
        <v>0</v>
      </c>
    </row>
    <row r="1164" spans="1:5" x14ac:dyDescent="0.3">
      <c r="A1164">
        <v>10691</v>
      </c>
      <c r="B1164">
        <v>29</v>
      </c>
      <c r="C1164">
        <v>123.79</v>
      </c>
      <c r="D1164">
        <v>40</v>
      </c>
      <c r="E1164">
        <v>0</v>
      </c>
    </row>
    <row r="1165" spans="1:5" x14ac:dyDescent="0.3">
      <c r="A1165">
        <v>10691</v>
      </c>
      <c r="B1165">
        <v>43</v>
      </c>
      <c r="C1165">
        <v>46</v>
      </c>
      <c r="D1165">
        <v>40</v>
      </c>
      <c r="E1165">
        <v>0</v>
      </c>
    </row>
    <row r="1166" spans="1:5" x14ac:dyDescent="0.3">
      <c r="A1166">
        <v>10691</v>
      </c>
      <c r="B1166">
        <v>44</v>
      </c>
      <c r="C1166">
        <v>19.45</v>
      </c>
      <c r="D1166">
        <v>24</v>
      </c>
      <c r="E1166">
        <v>0</v>
      </c>
    </row>
    <row r="1167" spans="1:5" x14ac:dyDescent="0.3">
      <c r="A1167">
        <v>10691</v>
      </c>
      <c r="B1167">
        <v>62</v>
      </c>
      <c r="C1167">
        <v>49.3</v>
      </c>
      <c r="D1167">
        <v>48</v>
      </c>
      <c r="E1167">
        <v>0</v>
      </c>
    </row>
    <row r="1168" spans="1:5" x14ac:dyDescent="0.3">
      <c r="A1168">
        <v>10692</v>
      </c>
      <c r="B1168">
        <v>63</v>
      </c>
      <c r="C1168">
        <v>43.9</v>
      </c>
      <c r="D1168">
        <v>20</v>
      </c>
      <c r="E1168">
        <v>0</v>
      </c>
    </row>
    <row r="1169" spans="1:5" x14ac:dyDescent="0.3">
      <c r="A1169">
        <v>10693</v>
      </c>
      <c r="B1169">
        <v>9</v>
      </c>
      <c r="C1169">
        <v>97</v>
      </c>
      <c r="D1169">
        <v>6</v>
      </c>
      <c r="E1169">
        <v>0</v>
      </c>
    </row>
    <row r="1170" spans="1:5" x14ac:dyDescent="0.3">
      <c r="A1170">
        <v>10693</v>
      </c>
      <c r="B1170">
        <v>54</v>
      </c>
      <c r="C1170">
        <v>7.45</v>
      </c>
      <c r="D1170">
        <v>60</v>
      </c>
      <c r="E1170">
        <v>0.15</v>
      </c>
    </row>
    <row r="1171" spans="1:5" x14ac:dyDescent="0.3">
      <c r="A1171">
        <v>10693</v>
      </c>
      <c r="B1171">
        <v>69</v>
      </c>
      <c r="C1171">
        <v>36</v>
      </c>
      <c r="D1171">
        <v>30</v>
      </c>
      <c r="E1171">
        <v>0.15</v>
      </c>
    </row>
    <row r="1172" spans="1:5" x14ac:dyDescent="0.3">
      <c r="A1172">
        <v>10693</v>
      </c>
      <c r="B1172">
        <v>73</v>
      </c>
      <c r="C1172">
        <v>15</v>
      </c>
      <c r="D1172">
        <v>15</v>
      </c>
      <c r="E1172">
        <v>0.15</v>
      </c>
    </row>
    <row r="1173" spans="1:5" x14ac:dyDescent="0.3">
      <c r="A1173">
        <v>10694</v>
      </c>
      <c r="B1173">
        <v>7</v>
      </c>
      <c r="C1173">
        <v>30</v>
      </c>
      <c r="D1173">
        <v>90</v>
      </c>
      <c r="E1173">
        <v>0</v>
      </c>
    </row>
    <row r="1174" spans="1:5" x14ac:dyDescent="0.3">
      <c r="A1174">
        <v>10694</v>
      </c>
      <c r="B1174">
        <v>59</v>
      </c>
      <c r="C1174">
        <v>55</v>
      </c>
      <c r="D1174">
        <v>25</v>
      </c>
      <c r="E1174">
        <v>0</v>
      </c>
    </row>
    <row r="1175" spans="1:5" x14ac:dyDescent="0.3">
      <c r="A1175">
        <v>10694</v>
      </c>
      <c r="B1175">
        <v>70</v>
      </c>
      <c r="C1175">
        <v>15</v>
      </c>
      <c r="D1175">
        <v>50</v>
      </c>
      <c r="E1175">
        <v>0</v>
      </c>
    </row>
    <row r="1176" spans="1:5" x14ac:dyDescent="0.3">
      <c r="A1176">
        <v>10695</v>
      </c>
      <c r="B1176">
        <v>8</v>
      </c>
      <c r="C1176">
        <v>40</v>
      </c>
      <c r="D1176">
        <v>10</v>
      </c>
      <c r="E1176">
        <v>0</v>
      </c>
    </row>
    <row r="1177" spans="1:5" x14ac:dyDescent="0.3">
      <c r="A1177">
        <v>10695</v>
      </c>
      <c r="B1177">
        <v>12</v>
      </c>
      <c r="C1177">
        <v>38</v>
      </c>
      <c r="D1177">
        <v>4</v>
      </c>
      <c r="E1177">
        <v>0</v>
      </c>
    </row>
    <row r="1178" spans="1:5" x14ac:dyDescent="0.3">
      <c r="A1178">
        <v>10695</v>
      </c>
      <c r="B1178">
        <v>24</v>
      </c>
      <c r="C1178">
        <v>4.5</v>
      </c>
      <c r="D1178">
        <v>20</v>
      </c>
      <c r="E1178">
        <v>0</v>
      </c>
    </row>
    <row r="1179" spans="1:5" x14ac:dyDescent="0.3">
      <c r="A1179">
        <v>10696</v>
      </c>
      <c r="B1179">
        <v>17</v>
      </c>
      <c r="C1179">
        <v>39</v>
      </c>
      <c r="D1179">
        <v>20</v>
      </c>
      <c r="E1179">
        <v>0</v>
      </c>
    </row>
    <row r="1180" spans="1:5" x14ac:dyDescent="0.3">
      <c r="A1180">
        <v>10696</v>
      </c>
      <c r="B1180">
        <v>46</v>
      </c>
      <c r="C1180">
        <v>12</v>
      </c>
      <c r="D1180">
        <v>18</v>
      </c>
      <c r="E1180">
        <v>0</v>
      </c>
    </row>
    <row r="1181" spans="1:5" x14ac:dyDescent="0.3">
      <c r="A1181">
        <v>10697</v>
      </c>
      <c r="B1181">
        <v>19</v>
      </c>
      <c r="C1181">
        <v>9.1999999999999993</v>
      </c>
      <c r="D1181">
        <v>7</v>
      </c>
      <c r="E1181">
        <v>0.25</v>
      </c>
    </row>
    <row r="1182" spans="1:5" x14ac:dyDescent="0.3">
      <c r="A1182">
        <v>10697</v>
      </c>
      <c r="B1182">
        <v>35</v>
      </c>
      <c r="C1182">
        <v>18</v>
      </c>
      <c r="D1182">
        <v>9</v>
      </c>
      <c r="E1182">
        <v>0.25</v>
      </c>
    </row>
    <row r="1183" spans="1:5" x14ac:dyDescent="0.3">
      <c r="A1183">
        <v>10697</v>
      </c>
      <c r="B1183">
        <v>58</v>
      </c>
      <c r="C1183">
        <v>13.25</v>
      </c>
      <c r="D1183">
        <v>30</v>
      </c>
      <c r="E1183">
        <v>0.25</v>
      </c>
    </row>
    <row r="1184" spans="1:5" x14ac:dyDescent="0.3">
      <c r="A1184">
        <v>10697</v>
      </c>
      <c r="B1184">
        <v>70</v>
      </c>
      <c r="C1184">
        <v>15</v>
      </c>
      <c r="D1184">
        <v>30</v>
      </c>
      <c r="E1184">
        <v>0.25</v>
      </c>
    </row>
    <row r="1185" spans="1:5" x14ac:dyDescent="0.3">
      <c r="A1185">
        <v>10698</v>
      </c>
      <c r="B1185">
        <v>11</v>
      </c>
      <c r="C1185">
        <v>21</v>
      </c>
      <c r="D1185">
        <v>15</v>
      </c>
      <c r="E1185">
        <v>0</v>
      </c>
    </row>
    <row r="1186" spans="1:5" x14ac:dyDescent="0.3">
      <c r="A1186">
        <v>10698</v>
      </c>
      <c r="B1186">
        <v>17</v>
      </c>
      <c r="C1186">
        <v>39</v>
      </c>
      <c r="D1186">
        <v>8</v>
      </c>
      <c r="E1186">
        <v>0.05</v>
      </c>
    </row>
    <row r="1187" spans="1:5" x14ac:dyDescent="0.3">
      <c r="A1187">
        <v>10698</v>
      </c>
      <c r="B1187">
        <v>29</v>
      </c>
      <c r="C1187">
        <v>123.79</v>
      </c>
      <c r="D1187">
        <v>12</v>
      </c>
      <c r="E1187">
        <v>0.05</v>
      </c>
    </row>
    <row r="1188" spans="1:5" x14ac:dyDescent="0.3">
      <c r="A1188">
        <v>10698</v>
      </c>
      <c r="B1188">
        <v>65</v>
      </c>
      <c r="C1188">
        <v>21.05</v>
      </c>
      <c r="D1188">
        <v>65</v>
      </c>
      <c r="E1188">
        <v>0.05</v>
      </c>
    </row>
    <row r="1189" spans="1:5" x14ac:dyDescent="0.3">
      <c r="A1189">
        <v>10698</v>
      </c>
      <c r="B1189">
        <v>70</v>
      </c>
      <c r="C1189">
        <v>15</v>
      </c>
      <c r="D1189">
        <v>8</v>
      </c>
      <c r="E1189">
        <v>0.05</v>
      </c>
    </row>
    <row r="1190" spans="1:5" x14ac:dyDescent="0.3">
      <c r="A1190">
        <v>10699</v>
      </c>
      <c r="B1190">
        <v>47</v>
      </c>
      <c r="C1190">
        <v>9.5</v>
      </c>
      <c r="D1190">
        <v>12</v>
      </c>
      <c r="E1190">
        <v>0</v>
      </c>
    </row>
    <row r="1191" spans="1:5" x14ac:dyDescent="0.3">
      <c r="A1191">
        <v>10700</v>
      </c>
      <c r="B1191">
        <v>1</v>
      </c>
      <c r="C1191">
        <v>18</v>
      </c>
      <c r="D1191">
        <v>5</v>
      </c>
      <c r="E1191">
        <v>0.2</v>
      </c>
    </row>
    <row r="1192" spans="1:5" x14ac:dyDescent="0.3">
      <c r="A1192">
        <v>10700</v>
      </c>
      <c r="B1192">
        <v>34</v>
      </c>
      <c r="C1192">
        <v>14</v>
      </c>
      <c r="D1192">
        <v>12</v>
      </c>
      <c r="E1192">
        <v>0.2</v>
      </c>
    </row>
    <row r="1193" spans="1:5" x14ac:dyDescent="0.3">
      <c r="A1193">
        <v>10700</v>
      </c>
      <c r="B1193">
        <v>68</v>
      </c>
      <c r="C1193">
        <v>12.5</v>
      </c>
      <c r="D1193">
        <v>40</v>
      </c>
      <c r="E1193">
        <v>0.2</v>
      </c>
    </row>
    <row r="1194" spans="1:5" x14ac:dyDescent="0.3">
      <c r="A1194">
        <v>10700</v>
      </c>
      <c r="B1194">
        <v>71</v>
      </c>
      <c r="C1194">
        <v>21.5</v>
      </c>
      <c r="D1194">
        <v>60</v>
      </c>
      <c r="E1194">
        <v>0.2</v>
      </c>
    </row>
    <row r="1195" spans="1:5" x14ac:dyDescent="0.3">
      <c r="A1195">
        <v>10701</v>
      </c>
      <c r="B1195">
        <v>59</v>
      </c>
      <c r="C1195">
        <v>55</v>
      </c>
      <c r="D1195">
        <v>42</v>
      </c>
      <c r="E1195">
        <v>0.15</v>
      </c>
    </row>
    <row r="1196" spans="1:5" x14ac:dyDescent="0.3">
      <c r="A1196">
        <v>10701</v>
      </c>
      <c r="B1196">
        <v>71</v>
      </c>
      <c r="C1196">
        <v>21.5</v>
      </c>
      <c r="D1196">
        <v>20</v>
      </c>
      <c r="E1196">
        <v>0.15</v>
      </c>
    </row>
    <row r="1197" spans="1:5" x14ac:dyDescent="0.3">
      <c r="A1197">
        <v>10701</v>
      </c>
      <c r="B1197">
        <v>76</v>
      </c>
      <c r="C1197">
        <v>18</v>
      </c>
      <c r="D1197">
        <v>35</v>
      </c>
      <c r="E1197">
        <v>0.15</v>
      </c>
    </row>
    <row r="1198" spans="1:5" x14ac:dyDescent="0.3">
      <c r="A1198">
        <v>10702</v>
      </c>
      <c r="B1198">
        <v>3</v>
      </c>
      <c r="C1198">
        <v>10</v>
      </c>
      <c r="D1198">
        <v>6</v>
      </c>
      <c r="E1198">
        <v>0</v>
      </c>
    </row>
    <row r="1199" spans="1:5" x14ac:dyDescent="0.3">
      <c r="A1199">
        <v>10702</v>
      </c>
      <c r="B1199">
        <v>76</v>
      </c>
      <c r="C1199">
        <v>18</v>
      </c>
      <c r="D1199">
        <v>15</v>
      </c>
      <c r="E1199">
        <v>0</v>
      </c>
    </row>
    <row r="1200" spans="1:5" x14ac:dyDescent="0.3">
      <c r="A1200">
        <v>10703</v>
      </c>
      <c r="B1200">
        <v>2</v>
      </c>
      <c r="C1200">
        <v>19</v>
      </c>
      <c r="D1200">
        <v>5</v>
      </c>
      <c r="E1200">
        <v>0</v>
      </c>
    </row>
    <row r="1201" spans="1:5" x14ac:dyDescent="0.3">
      <c r="A1201">
        <v>10703</v>
      </c>
      <c r="B1201">
        <v>59</v>
      </c>
      <c r="C1201">
        <v>55</v>
      </c>
      <c r="D1201">
        <v>35</v>
      </c>
      <c r="E1201">
        <v>0</v>
      </c>
    </row>
    <row r="1202" spans="1:5" x14ac:dyDescent="0.3">
      <c r="A1202">
        <v>10703</v>
      </c>
      <c r="B1202">
        <v>73</v>
      </c>
      <c r="C1202">
        <v>15</v>
      </c>
      <c r="D1202">
        <v>35</v>
      </c>
      <c r="E1202">
        <v>0</v>
      </c>
    </row>
    <row r="1203" spans="1:5" x14ac:dyDescent="0.3">
      <c r="A1203">
        <v>10704</v>
      </c>
      <c r="B1203">
        <v>4</v>
      </c>
      <c r="C1203">
        <v>22</v>
      </c>
      <c r="D1203">
        <v>6</v>
      </c>
      <c r="E1203">
        <v>0</v>
      </c>
    </row>
    <row r="1204" spans="1:5" x14ac:dyDescent="0.3">
      <c r="A1204">
        <v>10704</v>
      </c>
      <c r="B1204">
        <v>24</v>
      </c>
      <c r="C1204">
        <v>4.5</v>
      </c>
      <c r="D1204">
        <v>35</v>
      </c>
      <c r="E1204">
        <v>0</v>
      </c>
    </row>
    <row r="1205" spans="1:5" x14ac:dyDescent="0.3">
      <c r="A1205">
        <v>10704</v>
      </c>
      <c r="B1205">
        <v>48</v>
      </c>
      <c r="C1205">
        <v>12.75</v>
      </c>
      <c r="D1205">
        <v>24</v>
      </c>
      <c r="E1205">
        <v>0</v>
      </c>
    </row>
    <row r="1206" spans="1:5" x14ac:dyDescent="0.3">
      <c r="A1206">
        <v>10705</v>
      </c>
      <c r="B1206">
        <v>31</v>
      </c>
      <c r="C1206">
        <v>12.5</v>
      </c>
      <c r="D1206">
        <v>20</v>
      </c>
      <c r="E1206">
        <v>0</v>
      </c>
    </row>
    <row r="1207" spans="1:5" x14ac:dyDescent="0.3">
      <c r="A1207">
        <v>10705</v>
      </c>
      <c r="B1207">
        <v>32</v>
      </c>
      <c r="C1207">
        <v>32</v>
      </c>
      <c r="D1207">
        <v>4</v>
      </c>
      <c r="E1207">
        <v>0</v>
      </c>
    </row>
    <row r="1208" spans="1:5" x14ac:dyDescent="0.3">
      <c r="A1208">
        <v>10706</v>
      </c>
      <c r="B1208">
        <v>16</v>
      </c>
      <c r="C1208">
        <v>17.45</v>
      </c>
      <c r="D1208">
        <v>20</v>
      </c>
      <c r="E1208">
        <v>0</v>
      </c>
    </row>
    <row r="1209" spans="1:5" x14ac:dyDescent="0.3">
      <c r="A1209">
        <v>10706</v>
      </c>
      <c r="B1209">
        <v>43</v>
      </c>
      <c r="C1209">
        <v>46</v>
      </c>
      <c r="D1209">
        <v>24</v>
      </c>
      <c r="E1209">
        <v>0</v>
      </c>
    </row>
    <row r="1210" spans="1:5" x14ac:dyDescent="0.3">
      <c r="A1210">
        <v>10706</v>
      </c>
      <c r="B1210">
        <v>59</v>
      </c>
      <c r="C1210">
        <v>55</v>
      </c>
      <c r="D1210">
        <v>8</v>
      </c>
      <c r="E1210">
        <v>0</v>
      </c>
    </row>
    <row r="1211" spans="1:5" x14ac:dyDescent="0.3">
      <c r="A1211">
        <v>10707</v>
      </c>
      <c r="B1211">
        <v>55</v>
      </c>
      <c r="C1211">
        <v>24</v>
      </c>
      <c r="D1211">
        <v>21</v>
      </c>
      <c r="E1211">
        <v>0</v>
      </c>
    </row>
    <row r="1212" spans="1:5" x14ac:dyDescent="0.3">
      <c r="A1212">
        <v>10707</v>
      </c>
      <c r="B1212">
        <v>57</v>
      </c>
      <c r="C1212">
        <v>19.5</v>
      </c>
      <c r="D1212">
        <v>40</v>
      </c>
      <c r="E1212">
        <v>0</v>
      </c>
    </row>
    <row r="1213" spans="1:5" x14ac:dyDescent="0.3">
      <c r="A1213">
        <v>10707</v>
      </c>
      <c r="B1213">
        <v>70</v>
      </c>
      <c r="C1213">
        <v>15</v>
      </c>
      <c r="D1213">
        <v>28</v>
      </c>
      <c r="E1213">
        <v>0.15</v>
      </c>
    </row>
    <row r="1214" spans="1:5" x14ac:dyDescent="0.3">
      <c r="A1214">
        <v>10708</v>
      </c>
      <c r="B1214">
        <v>5</v>
      </c>
      <c r="C1214">
        <v>21.35</v>
      </c>
      <c r="D1214">
        <v>4</v>
      </c>
      <c r="E1214">
        <v>0</v>
      </c>
    </row>
    <row r="1215" spans="1:5" x14ac:dyDescent="0.3">
      <c r="A1215">
        <v>10708</v>
      </c>
      <c r="B1215">
        <v>36</v>
      </c>
      <c r="C1215">
        <v>19</v>
      </c>
      <c r="D1215">
        <v>5</v>
      </c>
      <c r="E1215">
        <v>0</v>
      </c>
    </row>
    <row r="1216" spans="1:5" x14ac:dyDescent="0.3">
      <c r="A1216">
        <v>10709</v>
      </c>
      <c r="B1216">
        <v>8</v>
      </c>
      <c r="C1216">
        <v>40</v>
      </c>
      <c r="D1216">
        <v>40</v>
      </c>
      <c r="E1216">
        <v>0</v>
      </c>
    </row>
    <row r="1217" spans="1:5" x14ac:dyDescent="0.3">
      <c r="A1217">
        <v>10709</v>
      </c>
      <c r="B1217">
        <v>51</v>
      </c>
      <c r="C1217">
        <v>53</v>
      </c>
      <c r="D1217">
        <v>28</v>
      </c>
      <c r="E1217">
        <v>0</v>
      </c>
    </row>
    <row r="1218" spans="1:5" x14ac:dyDescent="0.3">
      <c r="A1218">
        <v>10709</v>
      </c>
      <c r="B1218">
        <v>60</v>
      </c>
      <c r="C1218">
        <v>34</v>
      </c>
      <c r="D1218">
        <v>10</v>
      </c>
      <c r="E1218">
        <v>0</v>
      </c>
    </row>
    <row r="1219" spans="1:5" x14ac:dyDescent="0.3">
      <c r="A1219">
        <v>10710</v>
      </c>
      <c r="B1219">
        <v>19</v>
      </c>
      <c r="C1219">
        <v>9.1999999999999993</v>
      </c>
      <c r="D1219">
        <v>5</v>
      </c>
      <c r="E1219">
        <v>0</v>
      </c>
    </row>
    <row r="1220" spans="1:5" x14ac:dyDescent="0.3">
      <c r="A1220">
        <v>10710</v>
      </c>
      <c r="B1220">
        <v>47</v>
      </c>
      <c r="C1220">
        <v>9.5</v>
      </c>
      <c r="D1220">
        <v>5</v>
      </c>
      <c r="E1220">
        <v>0</v>
      </c>
    </row>
    <row r="1221" spans="1:5" x14ac:dyDescent="0.3">
      <c r="A1221">
        <v>10711</v>
      </c>
      <c r="B1221">
        <v>19</v>
      </c>
      <c r="C1221">
        <v>9.1999999999999993</v>
      </c>
      <c r="D1221">
        <v>12</v>
      </c>
      <c r="E1221">
        <v>0</v>
      </c>
    </row>
    <row r="1222" spans="1:5" x14ac:dyDescent="0.3">
      <c r="A1222">
        <v>10711</v>
      </c>
      <c r="B1222">
        <v>41</v>
      </c>
      <c r="C1222">
        <v>9.65</v>
      </c>
      <c r="D1222">
        <v>42</v>
      </c>
      <c r="E1222">
        <v>0</v>
      </c>
    </row>
    <row r="1223" spans="1:5" x14ac:dyDescent="0.3">
      <c r="A1223">
        <v>10711</v>
      </c>
      <c r="B1223">
        <v>53</v>
      </c>
      <c r="C1223">
        <v>32.799999999999997</v>
      </c>
      <c r="D1223">
        <v>120</v>
      </c>
      <c r="E1223">
        <v>0</v>
      </c>
    </row>
    <row r="1224" spans="1:5" x14ac:dyDescent="0.3">
      <c r="A1224">
        <v>10712</v>
      </c>
      <c r="B1224">
        <v>53</v>
      </c>
      <c r="C1224">
        <v>32.799999999999997</v>
      </c>
      <c r="D1224">
        <v>3</v>
      </c>
      <c r="E1224">
        <v>0.05</v>
      </c>
    </row>
    <row r="1225" spans="1:5" x14ac:dyDescent="0.3">
      <c r="A1225">
        <v>10712</v>
      </c>
      <c r="B1225">
        <v>56</v>
      </c>
      <c r="C1225">
        <v>38</v>
      </c>
      <c r="D1225">
        <v>30</v>
      </c>
      <c r="E1225">
        <v>0</v>
      </c>
    </row>
    <row r="1226" spans="1:5" x14ac:dyDescent="0.3">
      <c r="A1226">
        <v>10713</v>
      </c>
      <c r="B1226">
        <v>10</v>
      </c>
      <c r="C1226">
        <v>31</v>
      </c>
      <c r="D1226">
        <v>18</v>
      </c>
      <c r="E1226">
        <v>0</v>
      </c>
    </row>
    <row r="1227" spans="1:5" x14ac:dyDescent="0.3">
      <c r="A1227">
        <v>10713</v>
      </c>
      <c r="B1227">
        <v>26</v>
      </c>
      <c r="C1227">
        <v>31.23</v>
      </c>
      <c r="D1227">
        <v>30</v>
      </c>
      <c r="E1227">
        <v>0</v>
      </c>
    </row>
    <row r="1228" spans="1:5" x14ac:dyDescent="0.3">
      <c r="A1228">
        <v>10713</v>
      </c>
      <c r="B1228">
        <v>45</v>
      </c>
      <c r="C1228">
        <v>9.5</v>
      </c>
      <c r="D1228">
        <v>110</v>
      </c>
      <c r="E1228">
        <v>0</v>
      </c>
    </row>
    <row r="1229" spans="1:5" x14ac:dyDescent="0.3">
      <c r="A1229">
        <v>10713</v>
      </c>
      <c r="B1229">
        <v>46</v>
      </c>
      <c r="C1229">
        <v>12</v>
      </c>
      <c r="D1229">
        <v>24</v>
      </c>
      <c r="E1229">
        <v>0</v>
      </c>
    </row>
    <row r="1230" spans="1:5" x14ac:dyDescent="0.3">
      <c r="A1230">
        <v>10714</v>
      </c>
      <c r="B1230">
        <v>2</v>
      </c>
      <c r="C1230">
        <v>19</v>
      </c>
      <c r="D1230">
        <v>30</v>
      </c>
      <c r="E1230">
        <v>0.25</v>
      </c>
    </row>
    <row r="1231" spans="1:5" x14ac:dyDescent="0.3">
      <c r="A1231">
        <v>10714</v>
      </c>
      <c r="B1231">
        <v>17</v>
      </c>
      <c r="C1231">
        <v>39</v>
      </c>
      <c r="D1231">
        <v>27</v>
      </c>
      <c r="E1231">
        <v>0.25</v>
      </c>
    </row>
    <row r="1232" spans="1:5" x14ac:dyDescent="0.3">
      <c r="A1232">
        <v>10714</v>
      </c>
      <c r="B1232">
        <v>47</v>
      </c>
      <c r="C1232">
        <v>9.5</v>
      </c>
      <c r="D1232">
        <v>50</v>
      </c>
      <c r="E1232">
        <v>0.25</v>
      </c>
    </row>
    <row r="1233" spans="1:5" x14ac:dyDescent="0.3">
      <c r="A1233">
        <v>10714</v>
      </c>
      <c r="B1233">
        <v>56</v>
      </c>
      <c r="C1233">
        <v>38</v>
      </c>
      <c r="D1233">
        <v>18</v>
      </c>
      <c r="E1233">
        <v>0.25</v>
      </c>
    </row>
    <row r="1234" spans="1:5" x14ac:dyDescent="0.3">
      <c r="A1234">
        <v>10714</v>
      </c>
      <c r="B1234">
        <v>58</v>
      </c>
      <c r="C1234">
        <v>13.25</v>
      </c>
      <c r="D1234">
        <v>12</v>
      </c>
      <c r="E1234">
        <v>0.25</v>
      </c>
    </row>
    <row r="1235" spans="1:5" x14ac:dyDescent="0.3">
      <c r="A1235">
        <v>10715</v>
      </c>
      <c r="B1235">
        <v>10</v>
      </c>
      <c r="C1235">
        <v>31</v>
      </c>
      <c r="D1235">
        <v>21</v>
      </c>
      <c r="E1235">
        <v>0</v>
      </c>
    </row>
    <row r="1236" spans="1:5" x14ac:dyDescent="0.3">
      <c r="A1236">
        <v>10715</v>
      </c>
      <c r="B1236">
        <v>71</v>
      </c>
      <c r="C1236">
        <v>21.5</v>
      </c>
      <c r="D1236">
        <v>30</v>
      </c>
      <c r="E1236">
        <v>0</v>
      </c>
    </row>
    <row r="1237" spans="1:5" x14ac:dyDescent="0.3">
      <c r="A1237">
        <v>10716</v>
      </c>
      <c r="B1237">
        <v>21</v>
      </c>
      <c r="C1237">
        <v>10</v>
      </c>
      <c r="D1237">
        <v>5</v>
      </c>
      <c r="E1237">
        <v>0</v>
      </c>
    </row>
    <row r="1238" spans="1:5" x14ac:dyDescent="0.3">
      <c r="A1238">
        <v>10716</v>
      </c>
      <c r="B1238">
        <v>51</v>
      </c>
      <c r="C1238">
        <v>53</v>
      </c>
      <c r="D1238">
        <v>7</v>
      </c>
      <c r="E1238">
        <v>0</v>
      </c>
    </row>
    <row r="1239" spans="1:5" x14ac:dyDescent="0.3">
      <c r="A1239">
        <v>10716</v>
      </c>
      <c r="B1239">
        <v>61</v>
      </c>
      <c r="C1239">
        <v>28.5</v>
      </c>
      <c r="D1239">
        <v>10</v>
      </c>
      <c r="E1239">
        <v>0</v>
      </c>
    </row>
    <row r="1240" spans="1:5" x14ac:dyDescent="0.3">
      <c r="A1240">
        <v>10717</v>
      </c>
      <c r="B1240">
        <v>21</v>
      </c>
      <c r="C1240">
        <v>10</v>
      </c>
      <c r="D1240">
        <v>32</v>
      </c>
      <c r="E1240">
        <v>0.05</v>
      </c>
    </row>
    <row r="1241" spans="1:5" x14ac:dyDescent="0.3">
      <c r="A1241">
        <v>10717</v>
      </c>
      <c r="B1241">
        <v>54</v>
      </c>
      <c r="C1241">
        <v>7.45</v>
      </c>
      <c r="D1241">
        <v>15</v>
      </c>
      <c r="E1241">
        <v>0</v>
      </c>
    </row>
    <row r="1242" spans="1:5" x14ac:dyDescent="0.3">
      <c r="A1242">
        <v>10717</v>
      </c>
      <c r="B1242">
        <v>69</v>
      </c>
      <c r="C1242">
        <v>36</v>
      </c>
      <c r="D1242">
        <v>25</v>
      </c>
      <c r="E1242">
        <v>0.05</v>
      </c>
    </row>
    <row r="1243" spans="1:5" x14ac:dyDescent="0.3">
      <c r="A1243">
        <v>10718</v>
      </c>
      <c r="B1243">
        <v>12</v>
      </c>
      <c r="C1243">
        <v>38</v>
      </c>
      <c r="D1243">
        <v>36</v>
      </c>
      <c r="E1243">
        <v>0</v>
      </c>
    </row>
    <row r="1244" spans="1:5" x14ac:dyDescent="0.3">
      <c r="A1244">
        <v>10718</v>
      </c>
      <c r="B1244">
        <v>16</v>
      </c>
      <c r="C1244">
        <v>17.45</v>
      </c>
      <c r="D1244">
        <v>20</v>
      </c>
      <c r="E1244">
        <v>0</v>
      </c>
    </row>
    <row r="1245" spans="1:5" x14ac:dyDescent="0.3">
      <c r="A1245">
        <v>10718</v>
      </c>
      <c r="B1245">
        <v>36</v>
      </c>
      <c r="C1245">
        <v>19</v>
      </c>
      <c r="D1245">
        <v>40</v>
      </c>
      <c r="E1245">
        <v>0</v>
      </c>
    </row>
    <row r="1246" spans="1:5" x14ac:dyDescent="0.3">
      <c r="A1246">
        <v>10718</v>
      </c>
      <c r="B1246">
        <v>62</v>
      </c>
      <c r="C1246">
        <v>49.3</v>
      </c>
      <c r="D1246">
        <v>20</v>
      </c>
      <c r="E1246">
        <v>0</v>
      </c>
    </row>
    <row r="1247" spans="1:5" x14ac:dyDescent="0.3">
      <c r="A1247">
        <v>10719</v>
      </c>
      <c r="B1247">
        <v>18</v>
      </c>
      <c r="C1247">
        <v>62.5</v>
      </c>
      <c r="D1247">
        <v>12</v>
      </c>
      <c r="E1247">
        <v>0.25</v>
      </c>
    </row>
    <row r="1248" spans="1:5" x14ac:dyDescent="0.3">
      <c r="A1248">
        <v>10719</v>
      </c>
      <c r="B1248">
        <v>30</v>
      </c>
      <c r="C1248">
        <v>25.89</v>
      </c>
      <c r="D1248">
        <v>3</v>
      </c>
      <c r="E1248">
        <v>0.25</v>
      </c>
    </row>
    <row r="1249" spans="1:5" x14ac:dyDescent="0.3">
      <c r="A1249">
        <v>10719</v>
      </c>
      <c r="B1249">
        <v>54</v>
      </c>
      <c r="C1249">
        <v>7.45</v>
      </c>
      <c r="D1249">
        <v>40</v>
      </c>
      <c r="E1249">
        <v>0.25</v>
      </c>
    </row>
    <row r="1250" spans="1:5" x14ac:dyDescent="0.3">
      <c r="A1250">
        <v>10720</v>
      </c>
      <c r="B1250">
        <v>35</v>
      </c>
      <c r="C1250">
        <v>18</v>
      </c>
      <c r="D1250">
        <v>21</v>
      </c>
      <c r="E1250">
        <v>0</v>
      </c>
    </row>
    <row r="1251" spans="1:5" x14ac:dyDescent="0.3">
      <c r="A1251">
        <v>10720</v>
      </c>
      <c r="B1251">
        <v>71</v>
      </c>
      <c r="C1251">
        <v>21.5</v>
      </c>
      <c r="D1251">
        <v>8</v>
      </c>
      <c r="E1251">
        <v>0</v>
      </c>
    </row>
    <row r="1252" spans="1:5" x14ac:dyDescent="0.3">
      <c r="A1252">
        <v>10721</v>
      </c>
      <c r="B1252">
        <v>44</v>
      </c>
      <c r="C1252">
        <v>19.45</v>
      </c>
      <c r="D1252">
        <v>50</v>
      </c>
      <c r="E1252">
        <v>0.05</v>
      </c>
    </row>
    <row r="1253" spans="1:5" x14ac:dyDescent="0.3">
      <c r="A1253">
        <v>10722</v>
      </c>
      <c r="B1253">
        <v>2</v>
      </c>
      <c r="C1253">
        <v>19</v>
      </c>
      <c r="D1253">
        <v>3</v>
      </c>
      <c r="E1253">
        <v>0</v>
      </c>
    </row>
    <row r="1254" spans="1:5" x14ac:dyDescent="0.3">
      <c r="A1254">
        <v>10722</v>
      </c>
      <c r="B1254">
        <v>31</v>
      </c>
      <c r="C1254">
        <v>12.5</v>
      </c>
      <c r="D1254">
        <v>50</v>
      </c>
      <c r="E1254">
        <v>0</v>
      </c>
    </row>
    <row r="1255" spans="1:5" x14ac:dyDescent="0.3">
      <c r="A1255">
        <v>10722</v>
      </c>
      <c r="B1255">
        <v>68</v>
      </c>
      <c r="C1255">
        <v>12.5</v>
      </c>
      <c r="D1255">
        <v>45</v>
      </c>
      <c r="E1255">
        <v>0</v>
      </c>
    </row>
    <row r="1256" spans="1:5" x14ac:dyDescent="0.3">
      <c r="A1256">
        <v>10722</v>
      </c>
      <c r="B1256">
        <v>75</v>
      </c>
      <c r="C1256">
        <v>7.75</v>
      </c>
      <c r="D1256">
        <v>42</v>
      </c>
      <c r="E1256">
        <v>0</v>
      </c>
    </row>
    <row r="1257" spans="1:5" x14ac:dyDescent="0.3">
      <c r="A1257">
        <v>10723</v>
      </c>
      <c r="B1257">
        <v>26</v>
      </c>
      <c r="C1257">
        <v>31.23</v>
      </c>
      <c r="D1257">
        <v>15</v>
      </c>
      <c r="E1257">
        <v>0</v>
      </c>
    </row>
    <row r="1258" spans="1:5" x14ac:dyDescent="0.3">
      <c r="A1258">
        <v>10724</v>
      </c>
      <c r="B1258">
        <v>10</v>
      </c>
      <c r="C1258">
        <v>31</v>
      </c>
      <c r="D1258">
        <v>16</v>
      </c>
      <c r="E1258">
        <v>0</v>
      </c>
    </row>
    <row r="1259" spans="1:5" x14ac:dyDescent="0.3">
      <c r="A1259">
        <v>10724</v>
      </c>
      <c r="B1259">
        <v>61</v>
      </c>
      <c r="C1259">
        <v>28.5</v>
      </c>
      <c r="D1259">
        <v>5</v>
      </c>
      <c r="E1259">
        <v>0</v>
      </c>
    </row>
    <row r="1260" spans="1:5" x14ac:dyDescent="0.3">
      <c r="A1260">
        <v>10725</v>
      </c>
      <c r="B1260">
        <v>41</v>
      </c>
      <c r="C1260">
        <v>9.65</v>
      </c>
      <c r="D1260">
        <v>12</v>
      </c>
      <c r="E1260">
        <v>0</v>
      </c>
    </row>
    <row r="1261" spans="1:5" x14ac:dyDescent="0.3">
      <c r="A1261">
        <v>10725</v>
      </c>
      <c r="B1261">
        <v>52</v>
      </c>
      <c r="C1261">
        <v>7</v>
      </c>
      <c r="D1261">
        <v>4</v>
      </c>
      <c r="E1261">
        <v>0</v>
      </c>
    </row>
    <row r="1262" spans="1:5" x14ac:dyDescent="0.3">
      <c r="A1262">
        <v>10725</v>
      </c>
      <c r="B1262">
        <v>55</v>
      </c>
      <c r="C1262">
        <v>24</v>
      </c>
      <c r="D1262">
        <v>6</v>
      </c>
      <c r="E1262">
        <v>0</v>
      </c>
    </row>
    <row r="1263" spans="1:5" x14ac:dyDescent="0.3">
      <c r="A1263">
        <v>10726</v>
      </c>
      <c r="B1263">
        <v>4</v>
      </c>
      <c r="C1263">
        <v>22</v>
      </c>
      <c r="D1263">
        <v>25</v>
      </c>
      <c r="E1263">
        <v>0</v>
      </c>
    </row>
    <row r="1264" spans="1:5" x14ac:dyDescent="0.3">
      <c r="A1264">
        <v>10726</v>
      </c>
      <c r="B1264">
        <v>11</v>
      </c>
      <c r="C1264">
        <v>21</v>
      </c>
      <c r="D1264">
        <v>5</v>
      </c>
      <c r="E1264">
        <v>0</v>
      </c>
    </row>
    <row r="1265" spans="1:5" x14ac:dyDescent="0.3">
      <c r="A1265">
        <v>10727</v>
      </c>
      <c r="B1265">
        <v>17</v>
      </c>
      <c r="C1265">
        <v>39</v>
      </c>
      <c r="D1265">
        <v>20</v>
      </c>
      <c r="E1265">
        <v>0.05</v>
      </c>
    </row>
    <row r="1266" spans="1:5" x14ac:dyDescent="0.3">
      <c r="A1266">
        <v>10727</v>
      </c>
      <c r="B1266">
        <v>56</v>
      </c>
      <c r="C1266">
        <v>38</v>
      </c>
      <c r="D1266">
        <v>10</v>
      </c>
      <c r="E1266">
        <v>0.05</v>
      </c>
    </row>
    <row r="1267" spans="1:5" x14ac:dyDescent="0.3">
      <c r="A1267">
        <v>10727</v>
      </c>
      <c r="B1267">
        <v>59</v>
      </c>
      <c r="C1267">
        <v>55</v>
      </c>
      <c r="D1267">
        <v>10</v>
      </c>
      <c r="E1267">
        <v>0.05</v>
      </c>
    </row>
    <row r="1268" spans="1:5" x14ac:dyDescent="0.3">
      <c r="A1268">
        <v>10728</v>
      </c>
      <c r="B1268">
        <v>30</v>
      </c>
      <c r="C1268">
        <v>25.89</v>
      </c>
      <c r="D1268">
        <v>15</v>
      </c>
      <c r="E1268">
        <v>0</v>
      </c>
    </row>
    <row r="1269" spans="1:5" x14ac:dyDescent="0.3">
      <c r="A1269">
        <v>10728</v>
      </c>
      <c r="B1269">
        <v>40</v>
      </c>
      <c r="C1269">
        <v>18.399999999999999</v>
      </c>
      <c r="D1269">
        <v>6</v>
      </c>
      <c r="E1269">
        <v>0</v>
      </c>
    </row>
    <row r="1270" spans="1:5" x14ac:dyDescent="0.3">
      <c r="A1270">
        <v>10728</v>
      </c>
      <c r="B1270">
        <v>55</v>
      </c>
      <c r="C1270">
        <v>24</v>
      </c>
      <c r="D1270">
        <v>12</v>
      </c>
      <c r="E1270">
        <v>0</v>
      </c>
    </row>
    <row r="1271" spans="1:5" x14ac:dyDescent="0.3">
      <c r="A1271">
        <v>10728</v>
      </c>
      <c r="B1271">
        <v>60</v>
      </c>
      <c r="C1271">
        <v>34</v>
      </c>
      <c r="D1271">
        <v>15</v>
      </c>
      <c r="E1271">
        <v>0</v>
      </c>
    </row>
    <row r="1272" spans="1:5" x14ac:dyDescent="0.3">
      <c r="A1272">
        <v>10729</v>
      </c>
      <c r="B1272">
        <v>1</v>
      </c>
      <c r="C1272">
        <v>18</v>
      </c>
      <c r="D1272">
        <v>50</v>
      </c>
      <c r="E1272">
        <v>0</v>
      </c>
    </row>
    <row r="1273" spans="1:5" x14ac:dyDescent="0.3">
      <c r="A1273">
        <v>10729</v>
      </c>
      <c r="B1273">
        <v>21</v>
      </c>
      <c r="C1273">
        <v>10</v>
      </c>
      <c r="D1273">
        <v>30</v>
      </c>
      <c r="E1273">
        <v>0</v>
      </c>
    </row>
    <row r="1274" spans="1:5" x14ac:dyDescent="0.3">
      <c r="A1274">
        <v>10729</v>
      </c>
      <c r="B1274">
        <v>50</v>
      </c>
      <c r="C1274">
        <v>16.25</v>
      </c>
      <c r="D1274">
        <v>40</v>
      </c>
      <c r="E1274">
        <v>0</v>
      </c>
    </row>
    <row r="1275" spans="1:5" x14ac:dyDescent="0.3">
      <c r="A1275">
        <v>10730</v>
      </c>
      <c r="B1275">
        <v>16</v>
      </c>
      <c r="C1275">
        <v>17.45</v>
      </c>
      <c r="D1275">
        <v>15</v>
      </c>
      <c r="E1275">
        <v>0.05</v>
      </c>
    </row>
    <row r="1276" spans="1:5" x14ac:dyDescent="0.3">
      <c r="A1276">
        <v>10730</v>
      </c>
      <c r="B1276">
        <v>31</v>
      </c>
      <c r="C1276">
        <v>12.5</v>
      </c>
      <c r="D1276">
        <v>3</v>
      </c>
      <c r="E1276">
        <v>0.05</v>
      </c>
    </row>
    <row r="1277" spans="1:5" x14ac:dyDescent="0.3">
      <c r="A1277">
        <v>10730</v>
      </c>
      <c r="B1277">
        <v>65</v>
      </c>
      <c r="C1277">
        <v>21.05</v>
      </c>
      <c r="D1277">
        <v>10</v>
      </c>
      <c r="E1277">
        <v>0.05</v>
      </c>
    </row>
    <row r="1278" spans="1:5" x14ac:dyDescent="0.3">
      <c r="A1278">
        <v>10731</v>
      </c>
      <c r="B1278">
        <v>21</v>
      </c>
      <c r="C1278">
        <v>10</v>
      </c>
      <c r="D1278">
        <v>40</v>
      </c>
      <c r="E1278">
        <v>0.05</v>
      </c>
    </row>
    <row r="1279" spans="1:5" x14ac:dyDescent="0.3">
      <c r="A1279">
        <v>10731</v>
      </c>
      <c r="B1279">
        <v>51</v>
      </c>
      <c r="C1279">
        <v>53</v>
      </c>
      <c r="D1279">
        <v>30</v>
      </c>
      <c r="E1279">
        <v>0.05</v>
      </c>
    </row>
    <row r="1280" spans="1:5" x14ac:dyDescent="0.3">
      <c r="A1280">
        <v>10732</v>
      </c>
      <c r="B1280">
        <v>76</v>
      </c>
      <c r="C1280">
        <v>18</v>
      </c>
      <c r="D1280">
        <v>20</v>
      </c>
      <c r="E1280">
        <v>0</v>
      </c>
    </row>
    <row r="1281" spans="1:5" x14ac:dyDescent="0.3">
      <c r="A1281">
        <v>10733</v>
      </c>
      <c r="B1281">
        <v>14</v>
      </c>
      <c r="C1281">
        <v>23.25</v>
      </c>
      <c r="D1281">
        <v>16</v>
      </c>
      <c r="E1281">
        <v>0</v>
      </c>
    </row>
    <row r="1282" spans="1:5" x14ac:dyDescent="0.3">
      <c r="A1282">
        <v>10733</v>
      </c>
      <c r="B1282">
        <v>28</v>
      </c>
      <c r="C1282">
        <v>45.6</v>
      </c>
      <c r="D1282">
        <v>20</v>
      </c>
      <c r="E1282">
        <v>0</v>
      </c>
    </row>
    <row r="1283" spans="1:5" x14ac:dyDescent="0.3">
      <c r="A1283">
        <v>10733</v>
      </c>
      <c r="B1283">
        <v>52</v>
      </c>
      <c r="C1283">
        <v>7</v>
      </c>
      <c r="D1283">
        <v>25</v>
      </c>
      <c r="E1283">
        <v>0</v>
      </c>
    </row>
    <row r="1284" spans="1:5" x14ac:dyDescent="0.3">
      <c r="A1284">
        <v>10734</v>
      </c>
      <c r="B1284">
        <v>6</v>
      </c>
      <c r="C1284">
        <v>25</v>
      </c>
      <c r="D1284">
        <v>30</v>
      </c>
      <c r="E1284">
        <v>0</v>
      </c>
    </row>
    <row r="1285" spans="1:5" x14ac:dyDescent="0.3">
      <c r="A1285">
        <v>10734</v>
      </c>
      <c r="B1285">
        <v>30</v>
      </c>
      <c r="C1285">
        <v>25.89</v>
      </c>
      <c r="D1285">
        <v>15</v>
      </c>
      <c r="E1285">
        <v>0</v>
      </c>
    </row>
    <row r="1286" spans="1:5" x14ac:dyDescent="0.3">
      <c r="A1286">
        <v>10734</v>
      </c>
      <c r="B1286">
        <v>76</v>
      </c>
      <c r="C1286">
        <v>18</v>
      </c>
      <c r="D1286">
        <v>20</v>
      </c>
      <c r="E1286">
        <v>0</v>
      </c>
    </row>
    <row r="1287" spans="1:5" x14ac:dyDescent="0.3">
      <c r="A1287">
        <v>10735</v>
      </c>
      <c r="B1287">
        <v>61</v>
      </c>
      <c r="C1287">
        <v>28.5</v>
      </c>
      <c r="D1287">
        <v>20</v>
      </c>
      <c r="E1287">
        <v>0.1</v>
      </c>
    </row>
    <row r="1288" spans="1:5" x14ac:dyDescent="0.3">
      <c r="A1288">
        <v>10735</v>
      </c>
      <c r="B1288">
        <v>77</v>
      </c>
      <c r="C1288">
        <v>13</v>
      </c>
      <c r="D1288">
        <v>2</v>
      </c>
      <c r="E1288">
        <v>0.1</v>
      </c>
    </row>
    <row r="1289" spans="1:5" x14ac:dyDescent="0.3">
      <c r="A1289">
        <v>10736</v>
      </c>
      <c r="B1289">
        <v>65</v>
      </c>
      <c r="C1289">
        <v>21.05</v>
      </c>
      <c r="D1289">
        <v>40</v>
      </c>
      <c r="E1289">
        <v>0</v>
      </c>
    </row>
    <row r="1290" spans="1:5" x14ac:dyDescent="0.3">
      <c r="A1290">
        <v>10736</v>
      </c>
      <c r="B1290">
        <v>75</v>
      </c>
      <c r="C1290">
        <v>7.75</v>
      </c>
      <c r="D1290">
        <v>20</v>
      </c>
      <c r="E1290">
        <v>0</v>
      </c>
    </row>
    <row r="1291" spans="1:5" x14ac:dyDescent="0.3">
      <c r="A1291">
        <v>10737</v>
      </c>
      <c r="B1291">
        <v>13</v>
      </c>
      <c r="C1291">
        <v>6</v>
      </c>
      <c r="D1291">
        <v>4</v>
      </c>
      <c r="E1291">
        <v>0</v>
      </c>
    </row>
    <row r="1292" spans="1:5" x14ac:dyDescent="0.3">
      <c r="A1292">
        <v>10737</v>
      </c>
      <c r="B1292">
        <v>41</v>
      </c>
      <c r="C1292">
        <v>9.65</v>
      </c>
      <c r="D1292">
        <v>12</v>
      </c>
      <c r="E1292">
        <v>0</v>
      </c>
    </row>
    <row r="1293" spans="1:5" x14ac:dyDescent="0.3">
      <c r="A1293">
        <v>10738</v>
      </c>
      <c r="B1293">
        <v>16</v>
      </c>
      <c r="C1293">
        <v>17.45</v>
      </c>
      <c r="D1293">
        <v>3</v>
      </c>
      <c r="E1293">
        <v>0</v>
      </c>
    </row>
    <row r="1294" spans="1:5" x14ac:dyDescent="0.3">
      <c r="A1294">
        <v>10739</v>
      </c>
      <c r="B1294">
        <v>36</v>
      </c>
      <c r="C1294">
        <v>19</v>
      </c>
      <c r="D1294">
        <v>6</v>
      </c>
      <c r="E1294">
        <v>0</v>
      </c>
    </row>
    <row r="1295" spans="1:5" x14ac:dyDescent="0.3">
      <c r="A1295">
        <v>10739</v>
      </c>
      <c r="B1295">
        <v>52</v>
      </c>
      <c r="C1295">
        <v>7</v>
      </c>
      <c r="D1295">
        <v>18</v>
      </c>
      <c r="E1295">
        <v>0</v>
      </c>
    </row>
    <row r="1296" spans="1:5" x14ac:dyDescent="0.3">
      <c r="A1296">
        <v>10740</v>
      </c>
      <c r="B1296">
        <v>28</v>
      </c>
      <c r="C1296">
        <v>45.6</v>
      </c>
      <c r="D1296">
        <v>5</v>
      </c>
      <c r="E1296">
        <v>0.2</v>
      </c>
    </row>
    <row r="1297" spans="1:5" x14ac:dyDescent="0.3">
      <c r="A1297">
        <v>10740</v>
      </c>
      <c r="B1297">
        <v>35</v>
      </c>
      <c r="C1297">
        <v>18</v>
      </c>
      <c r="D1297">
        <v>35</v>
      </c>
      <c r="E1297">
        <v>0.2</v>
      </c>
    </row>
    <row r="1298" spans="1:5" x14ac:dyDescent="0.3">
      <c r="A1298">
        <v>10740</v>
      </c>
      <c r="B1298">
        <v>45</v>
      </c>
      <c r="C1298">
        <v>9.5</v>
      </c>
      <c r="D1298">
        <v>40</v>
      </c>
      <c r="E1298">
        <v>0.2</v>
      </c>
    </row>
    <row r="1299" spans="1:5" x14ac:dyDescent="0.3">
      <c r="A1299">
        <v>10740</v>
      </c>
      <c r="B1299">
        <v>56</v>
      </c>
      <c r="C1299">
        <v>38</v>
      </c>
      <c r="D1299">
        <v>14</v>
      </c>
      <c r="E1299">
        <v>0.2</v>
      </c>
    </row>
    <row r="1300" spans="1:5" x14ac:dyDescent="0.3">
      <c r="A1300">
        <v>10741</v>
      </c>
      <c r="B1300">
        <v>2</v>
      </c>
      <c r="C1300">
        <v>19</v>
      </c>
      <c r="D1300">
        <v>15</v>
      </c>
      <c r="E1300">
        <v>0.2</v>
      </c>
    </row>
    <row r="1301" spans="1:5" x14ac:dyDescent="0.3">
      <c r="A1301">
        <v>10742</v>
      </c>
      <c r="B1301">
        <v>3</v>
      </c>
      <c r="C1301">
        <v>10</v>
      </c>
      <c r="D1301">
        <v>20</v>
      </c>
      <c r="E1301">
        <v>0</v>
      </c>
    </row>
    <row r="1302" spans="1:5" x14ac:dyDescent="0.3">
      <c r="A1302">
        <v>10742</v>
      </c>
      <c r="B1302">
        <v>60</v>
      </c>
      <c r="C1302">
        <v>34</v>
      </c>
      <c r="D1302">
        <v>50</v>
      </c>
      <c r="E1302">
        <v>0</v>
      </c>
    </row>
    <row r="1303" spans="1:5" x14ac:dyDescent="0.3">
      <c r="A1303">
        <v>10742</v>
      </c>
      <c r="B1303">
        <v>72</v>
      </c>
      <c r="C1303">
        <v>34.799999999999997</v>
      </c>
      <c r="D1303">
        <v>35</v>
      </c>
      <c r="E1303">
        <v>0</v>
      </c>
    </row>
    <row r="1304" spans="1:5" x14ac:dyDescent="0.3">
      <c r="A1304">
        <v>10743</v>
      </c>
      <c r="B1304">
        <v>46</v>
      </c>
      <c r="C1304">
        <v>12</v>
      </c>
      <c r="D1304">
        <v>28</v>
      </c>
      <c r="E1304">
        <v>0.05</v>
      </c>
    </row>
    <row r="1305" spans="1:5" x14ac:dyDescent="0.3">
      <c r="A1305">
        <v>10744</v>
      </c>
      <c r="B1305">
        <v>40</v>
      </c>
      <c r="C1305">
        <v>18.399999999999999</v>
      </c>
      <c r="D1305">
        <v>50</v>
      </c>
      <c r="E1305">
        <v>0.2</v>
      </c>
    </row>
    <row r="1306" spans="1:5" x14ac:dyDescent="0.3">
      <c r="A1306">
        <v>10745</v>
      </c>
      <c r="B1306">
        <v>18</v>
      </c>
      <c r="C1306">
        <v>62.5</v>
      </c>
      <c r="D1306">
        <v>24</v>
      </c>
      <c r="E1306">
        <v>0</v>
      </c>
    </row>
    <row r="1307" spans="1:5" x14ac:dyDescent="0.3">
      <c r="A1307">
        <v>10745</v>
      </c>
      <c r="B1307">
        <v>44</v>
      </c>
      <c r="C1307">
        <v>19.45</v>
      </c>
      <c r="D1307">
        <v>16</v>
      </c>
      <c r="E1307">
        <v>0</v>
      </c>
    </row>
    <row r="1308" spans="1:5" x14ac:dyDescent="0.3">
      <c r="A1308">
        <v>10745</v>
      </c>
      <c r="B1308">
        <v>59</v>
      </c>
      <c r="C1308">
        <v>55</v>
      </c>
      <c r="D1308">
        <v>45</v>
      </c>
      <c r="E1308">
        <v>0</v>
      </c>
    </row>
    <row r="1309" spans="1:5" x14ac:dyDescent="0.3">
      <c r="A1309">
        <v>10745</v>
      </c>
      <c r="B1309">
        <v>72</v>
      </c>
      <c r="C1309">
        <v>34.799999999999997</v>
      </c>
      <c r="D1309">
        <v>7</v>
      </c>
      <c r="E1309">
        <v>0</v>
      </c>
    </row>
    <row r="1310" spans="1:5" x14ac:dyDescent="0.3">
      <c r="A1310">
        <v>10746</v>
      </c>
      <c r="B1310">
        <v>13</v>
      </c>
      <c r="C1310">
        <v>6</v>
      </c>
      <c r="D1310">
        <v>6</v>
      </c>
      <c r="E1310">
        <v>0</v>
      </c>
    </row>
    <row r="1311" spans="1:5" x14ac:dyDescent="0.3">
      <c r="A1311">
        <v>10746</v>
      </c>
      <c r="B1311">
        <v>42</v>
      </c>
      <c r="C1311">
        <v>14</v>
      </c>
      <c r="D1311">
        <v>28</v>
      </c>
      <c r="E1311">
        <v>0</v>
      </c>
    </row>
    <row r="1312" spans="1:5" x14ac:dyDescent="0.3">
      <c r="A1312">
        <v>10746</v>
      </c>
      <c r="B1312">
        <v>62</v>
      </c>
      <c r="C1312">
        <v>49.3</v>
      </c>
      <c r="D1312">
        <v>9</v>
      </c>
      <c r="E1312">
        <v>0</v>
      </c>
    </row>
    <row r="1313" spans="1:5" x14ac:dyDescent="0.3">
      <c r="A1313">
        <v>10746</v>
      </c>
      <c r="B1313">
        <v>69</v>
      </c>
      <c r="C1313">
        <v>36</v>
      </c>
      <c r="D1313">
        <v>40</v>
      </c>
      <c r="E1313">
        <v>0</v>
      </c>
    </row>
    <row r="1314" spans="1:5" x14ac:dyDescent="0.3">
      <c r="A1314">
        <v>10747</v>
      </c>
      <c r="B1314">
        <v>31</v>
      </c>
      <c r="C1314">
        <v>12.5</v>
      </c>
      <c r="D1314">
        <v>8</v>
      </c>
      <c r="E1314">
        <v>0</v>
      </c>
    </row>
    <row r="1315" spans="1:5" x14ac:dyDescent="0.3">
      <c r="A1315">
        <v>10747</v>
      </c>
      <c r="B1315">
        <v>41</v>
      </c>
      <c r="C1315">
        <v>9.65</v>
      </c>
      <c r="D1315">
        <v>35</v>
      </c>
      <c r="E1315">
        <v>0</v>
      </c>
    </row>
    <row r="1316" spans="1:5" x14ac:dyDescent="0.3">
      <c r="A1316">
        <v>10747</v>
      </c>
      <c r="B1316">
        <v>63</v>
      </c>
      <c r="C1316">
        <v>43.9</v>
      </c>
      <c r="D1316">
        <v>9</v>
      </c>
      <c r="E1316">
        <v>0</v>
      </c>
    </row>
    <row r="1317" spans="1:5" x14ac:dyDescent="0.3">
      <c r="A1317">
        <v>10747</v>
      </c>
      <c r="B1317">
        <v>69</v>
      </c>
      <c r="C1317">
        <v>36</v>
      </c>
      <c r="D1317">
        <v>30</v>
      </c>
      <c r="E1317">
        <v>0</v>
      </c>
    </row>
    <row r="1318" spans="1:5" x14ac:dyDescent="0.3">
      <c r="A1318">
        <v>10748</v>
      </c>
      <c r="B1318">
        <v>23</v>
      </c>
      <c r="C1318">
        <v>9</v>
      </c>
      <c r="D1318">
        <v>44</v>
      </c>
      <c r="E1318">
        <v>0</v>
      </c>
    </row>
    <row r="1319" spans="1:5" x14ac:dyDescent="0.3">
      <c r="A1319">
        <v>10748</v>
      </c>
      <c r="B1319">
        <v>40</v>
      </c>
      <c r="C1319">
        <v>18.399999999999999</v>
      </c>
      <c r="D1319">
        <v>40</v>
      </c>
      <c r="E1319">
        <v>0</v>
      </c>
    </row>
    <row r="1320" spans="1:5" x14ac:dyDescent="0.3">
      <c r="A1320">
        <v>10748</v>
      </c>
      <c r="B1320">
        <v>56</v>
      </c>
      <c r="C1320">
        <v>38</v>
      </c>
      <c r="D1320">
        <v>28</v>
      </c>
      <c r="E1320">
        <v>0</v>
      </c>
    </row>
    <row r="1321" spans="1:5" x14ac:dyDescent="0.3">
      <c r="A1321">
        <v>10749</v>
      </c>
      <c r="B1321">
        <v>56</v>
      </c>
      <c r="C1321">
        <v>38</v>
      </c>
      <c r="D1321">
        <v>15</v>
      </c>
      <c r="E1321">
        <v>0</v>
      </c>
    </row>
    <row r="1322" spans="1:5" x14ac:dyDescent="0.3">
      <c r="A1322">
        <v>10749</v>
      </c>
      <c r="B1322">
        <v>59</v>
      </c>
      <c r="C1322">
        <v>55</v>
      </c>
      <c r="D1322">
        <v>6</v>
      </c>
      <c r="E1322">
        <v>0</v>
      </c>
    </row>
    <row r="1323" spans="1:5" x14ac:dyDescent="0.3">
      <c r="A1323">
        <v>10749</v>
      </c>
      <c r="B1323">
        <v>76</v>
      </c>
      <c r="C1323">
        <v>18</v>
      </c>
      <c r="D1323">
        <v>10</v>
      </c>
      <c r="E1323">
        <v>0</v>
      </c>
    </row>
    <row r="1324" spans="1:5" x14ac:dyDescent="0.3">
      <c r="A1324">
        <v>10750</v>
      </c>
      <c r="B1324">
        <v>14</v>
      </c>
      <c r="C1324">
        <v>23.25</v>
      </c>
      <c r="D1324">
        <v>5</v>
      </c>
      <c r="E1324">
        <v>0.15</v>
      </c>
    </row>
    <row r="1325" spans="1:5" x14ac:dyDescent="0.3">
      <c r="A1325">
        <v>10750</v>
      </c>
      <c r="B1325">
        <v>45</v>
      </c>
      <c r="C1325">
        <v>9.5</v>
      </c>
      <c r="D1325">
        <v>40</v>
      </c>
      <c r="E1325">
        <v>0.15</v>
      </c>
    </row>
    <row r="1326" spans="1:5" x14ac:dyDescent="0.3">
      <c r="A1326">
        <v>10750</v>
      </c>
      <c r="B1326">
        <v>59</v>
      </c>
      <c r="C1326">
        <v>55</v>
      </c>
      <c r="D1326">
        <v>25</v>
      </c>
      <c r="E1326">
        <v>0.15</v>
      </c>
    </row>
    <row r="1327" spans="1:5" x14ac:dyDescent="0.3">
      <c r="A1327">
        <v>10751</v>
      </c>
      <c r="B1327">
        <v>26</v>
      </c>
      <c r="C1327">
        <v>31.23</v>
      </c>
      <c r="D1327">
        <v>12</v>
      </c>
      <c r="E1327">
        <v>0.1</v>
      </c>
    </row>
    <row r="1328" spans="1:5" x14ac:dyDescent="0.3">
      <c r="A1328">
        <v>10751</v>
      </c>
      <c r="B1328">
        <v>30</v>
      </c>
      <c r="C1328">
        <v>25.89</v>
      </c>
      <c r="D1328">
        <v>30</v>
      </c>
      <c r="E1328">
        <v>0</v>
      </c>
    </row>
    <row r="1329" spans="1:5" x14ac:dyDescent="0.3">
      <c r="A1329">
        <v>10751</v>
      </c>
      <c r="B1329">
        <v>50</v>
      </c>
      <c r="C1329">
        <v>16.25</v>
      </c>
      <c r="D1329">
        <v>20</v>
      </c>
      <c r="E1329">
        <v>0.1</v>
      </c>
    </row>
    <row r="1330" spans="1:5" x14ac:dyDescent="0.3">
      <c r="A1330">
        <v>10751</v>
      </c>
      <c r="B1330">
        <v>73</v>
      </c>
      <c r="C1330">
        <v>15</v>
      </c>
      <c r="D1330">
        <v>15</v>
      </c>
      <c r="E1330">
        <v>0</v>
      </c>
    </row>
    <row r="1331" spans="1:5" x14ac:dyDescent="0.3">
      <c r="A1331">
        <v>10752</v>
      </c>
      <c r="B1331">
        <v>1</v>
      </c>
      <c r="C1331">
        <v>18</v>
      </c>
      <c r="D1331">
        <v>8</v>
      </c>
      <c r="E1331">
        <v>0</v>
      </c>
    </row>
    <row r="1332" spans="1:5" x14ac:dyDescent="0.3">
      <c r="A1332">
        <v>10752</v>
      </c>
      <c r="B1332">
        <v>69</v>
      </c>
      <c r="C1332">
        <v>36</v>
      </c>
      <c r="D1332">
        <v>3</v>
      </c>
      <c r="E1332">
        <v>0</v>
      </c>
    </row>
    <row r="1333" spans="1:5" x14ac:dyDescent="0.3">
      <c r="A1333">
        <v>10753</v>
      </c>
      <c r="B1333">
        <v>45</v>
      </c>
      <c r="C1333">
        <v>9.5</v>
      </c>
      <c r="D1333">
        <v>4</v>
      </c>
      <c r="E1333">
        <v>0</v>
      </c>
    </row>
    <row r="1334" spans="1:5" x14ac:dyDescent="0.3">
      <c r="A1334">
        <v>10753</v>
      </c>
      <c r="B1334">
        <v>74</v>
      </c>
      <c r="C1334">
        <v>10</v>
      </c>
      <c r="D1334">
        <v>5</v>
      </c>
      <c r="E1334">
        <v>0</v>
      </c>
    </row>
    <row r="1335" spans="1:5" x14ac:dyDescent="0.3">
      <c r="A1335">
        <v>10754</v>
      </c>
      <c r="B1335">
        <v>40</v>
      </c>
      <c r="C1335">
        <v>18.399999999999999</v>
      </c>
      <c r="D1335">
        <v>3</v>
      </c>
      <c r="E1335">
        <v>0</v>
      </c>
    </row>
    <row r="1336" spans="1:5" x14ac:dyDescent="0.3">
      <c r="A1336">
        <v>10755</v>
      </c>
      <c r="B1336">
        <v>47</v>
      </c>
      <c r="C1336">
        <v>9.5</v>
      </c>
      <c r="D1336">
        <v>30</v>
      </c>
      <c r="E1336">
        <v>0.25</v>
      </c>
    </row>
    <row r="1337" spans="1:5" x14ac:dyDescent="0.3">
      <c r="A1337">
        <v>10755</v>
      </c>
      <c r="B1337">
        <v>56</v>
      </c>
      <c r="C1337">
        <v>38</v>
      </c>
      <c r="D1337">
        <v>30</v>
      </c>
      <c r="E1337">
        <v>0.25</v>
      </c>
    </row>
    <row r="1338" spans="1:5" x14ac:dyDescent="0.3">
      <c r="A1338">
        <v>10755</v>
      </c>
      <c r="B1338">
        <v>57</v>
      </c>
      <c r="C1338">
        <v>19.5</v>
      </c>
      <c r="D1338">
        <v>14</v>
      </c>
      <c r="E1338">
        <v>0.25</v>
      </c>
    </row>
    <row r="1339" spans="1:5" x14ac:dyDescent="0.3">
      <c r="A1339">
        <v>10755</v>
      </c>
      <c r="B1339">
        <v>69</v>
      </c>
      <c r="C1339">
        <v>36</v>
      </c>
      <c r="D1339">
        <v>25</v>
      </c>
      <c r="E1339">
        <v>0.25</v>
      </c>
    </row>
    <row r="1340" spans="1:5" x14ac:dyDescent="0.3">
      <c r="A1340">
        <v>10756</v>
      </c>
      <c r="B1340">
        <v>18</v>
      </c>
      <c r="C1340">
        <v>62.5</v>
      </c>
      <c r="D1340">
        <v>21</v>
      </c>
      <c r="E1340">
        <v>0.2</v>
      </c>
    </row>
    <row r="1341" spans="1:5" x14ac:dyDescent="0.3">
      <c r="A1341">
        <v>10756</v>
      </c>
      <c r="B1341">
        <v>36</v>
      </c>
      <c r="C1341">
        <v>19</v>
      </c>
      <c r="D1341">
        <v>20</v>
      </c>
      <c r="E1341">
        <v>0.2</v>
      </c>
    </row>
    <row r="1342" spans="1:5" x14ac:dyDescent="0.3">
      <c r="A1342">
        <v>10756</v>
      </c>
      <c r="B1342">
        <v>68</v>
      </c>
      <c r="C1342">
        <v>12.5</v>
      </c>
      <c r="D1342">
        <v>6</v>
      </c>
      <c r="E1342">
        <v>0.2</v>
      </c>
    </row>
    <row r="1343" spans="1:5" x14ac:dyDescent="0.3">
      <c r="A1343">
        <v>10756</v>
      </c>
      <c r="B1343">
        <v>69</v>
      </c>
      <c r="C1343">
        <v>36</v>
      </c>
      <c r="D1343">
        <v>20</v>
      </c>
      <c r="E1343">
        <v>0.2</v>
      </c>
    </row>
    <row r="1344" spans="1:5" x14ac:dyDescent="0.3">
      <c r="A1344">
        <v>10757</v>
      </c>
      <c r="B1344">
        <v>34</v>
      </c>
      <c r="C1344">
        <v>14</v>
      </c>
      <c r="D1344">
        <v>30</v>
      </c>
      <c r="E1344">
        <v>0</v>
      </c>
    </row>
    <row r="1345" spans="1:5" x14ac:dyDescent="0.3">
      <c r="A1345">
        <v>10757</v>
      </c>
      <c r="B1345">
        <v>59</v>
      </c>
      <c r="C1345">
        <v>55</v>
      </c>
      <c r="D1345">
        <v>7</v>
      </c>
      <c r="E1345">
        <v>0</v>
      </c>
    </row>
    <row r="1346" spans="1:5" x14ac:dyDescent="0.3">
      <c r="A1346">
        <v>10757</v>
      </c>
      <c r="B1346">
        <v>62</v>
      </c>
      <c r="C1346">
        <v>49.3</v>
      </c>
      <c r="D1346">
        <v>30</v>
      </c>
      <c r="E1346">
        <v>0</v>
      </c>
    </row>
    <row r="1347" spans="1:5" x14ac:dyDescent="0.3">
      <c r="A1347">
        <v>10757</v>
      </c>
      <c r="B1347">
        <v>64</v>
      </c>
      <c r="C1347">
        <v>33.25</v>
      </c>
      <c r="D1347">
        <v>24</v>
      </c>
      <c r="E1347">
        <v>0</v>
      </c>
    </row>
    <row r="1348" spans="1:5" x14ac:dyDescent="0.3">
      <c r="A1348">
        <v>10758</v>
      </c>
      <c r="B1348">
        <v>26</v>
      </c>
      <c r="C1348">
        <v>31.23</v>
      </c>
      <c r="D1348">
        <v>20</v>
      </c>
      <c r="E1348">
        <v>0</v>
      </c>
    </row>
    <row r="1349" spans="1:5" x14ac:dyDescent="0.3">
      <c r="A1349">
        <v>10758</v>
      </c>
      <c r="B1349">
        <v>52</v>
      </c>
      <c r="C1349">
        <v>7</v>
      </c>
      <c r="D1349">
        <v>60</v>
      </c>
      <c r="E1349">
        <v>0</v>
      </c>
    </row>
    <row r="1350" spans="1:5" x14ac:dyDescent="0.3">
      <c r="A1350">
        <v>10758</v>
      </c>
      <c r="B1350">
        <v>70</v>
      </c>
      <c r="C1350">
        <v>15</v>
      </c>
      <c r="D1350">
        <v>40</v>
      </c>
      <c r="E1350">
        <v>0</v>
      </c>
    </row>
    <row r="1351" spans="1:5" x14ac:dyDescent="0.3">
      <c r="A1351">
        <v>10759</v>
      </c>
      <c r="B1351">
        <v>32</v>
      </c>
      <c r="C1351">
        <v>32</v>
      </c>
      <c r="D1351">
        <v>10</v>
      </c>
      <c r="E1351">
        <v>0</v>
      </c>
    </row>
    <row r="1352" spans="1:5" x14ac:dyDescent="0.3">
      <c r="A1352">
        <v>10760</v>
      </c>
      <c r="B1352">
        <v>25</v>
      </c>
      <c r="C1352">
        <v>14</v>
      </c>
      <c r="D1352">
        <v>12</v>
      </c>
      <c r="E1352">
        <v>0.25</v>
      </c>
    </row>
    <row r="1353" spans="1:5" x14ac:dyDescent="0.3">
      <c r="A1353">
        <v>10760</v>
      </c>
      <c r="B1353">
        <v>27</v>
      </c>
      <c r="C1353">
        <v>43.9</v>
      </c>
      <c r="D1353">
        <v>40</v>
      </c>
      <c r="E1353">
        <v>0</v>
      </c>
    </row>
    <row r="1354" spans="1:5" x14ac:dyDescent="0.3">
      <c r="A1354">
        <v>10760</v>
      </c>
      <c r="B1354">
        <v>43</v>
      </c>
      <c r="C1354">
        <v>46</v>
      </c>
      <c r="D1354">
        <v>30</v>
      </c>
      <c r="E1354">
        <v>0.25</v>
      </c>
    </row>
    <row r="1355" spans="1:5" x14ac:dyDescent="0.3">
      <c r="A1355">
        <v>10761</v>
      </c>
      <c r="B1355">
        <v>25</v>
      </c>
      <c r="C1355">
        <v>14</v>
      </c>
      <c r="D1355">
        <v>35</v>
      </c>
      <c r="E1355">
        <v>0.25</v>
      </c>
    </row>
    <row r="1356" spans="1:5" x14ac:dyDescent="0.3">
      <c r="A1356">
        <v>10761</v>
      </c>
      <c r="B1356">
        <v>75</v>
      </c>
      <c r="C1356">
        <v>7.75</v>
      </c>
      <c r="D1356">
        <v>18</v>
      </c>
      <c r="E1356">
        <v>0</v>
      </c>
    </row>
    <row r="1357" spans="1:5" x14ac:dyDescent="0.3">
      <c r="A1357">
        <v>10762</v>
      </c>
      <c r="B1357">
        <v>39</v>
      </c>
      <c r="C1357">
        <v>18</v>
      </c>
      <c r="D1357">
        <v>16</v>
      </c>
      <c r="E1357">
        <v>0</v>
      </c>
    </row>
    <row r="1358" spans="1:5" x14ac:dyDescent="0.3">
      <c r="A1358">
        <v>10762</v>
      </c>
      <c r="B1358">
        <v>47</v>
      </c>
      <c r="C1358">
        <v>9.5</v>
      </c>
      <c r="D1358">
        <v>30</v>
      </c>
      <c r="E1358">
        <v>0</v>
      </c>
    </row>
    <row r="1359" spans="1:5" x14ac:dyDescent="0.3">
      <c r="A1359">
        <v>10762</v>
      </c>
      <c r="B1359">
        <v>51</v>
      </c>
      <c r="C1359">
        <v>53</v>
      </c>
      <c r="D1359">
        <v>28</v>
      </c>
      <c r="E1359">
        <v>0</v>
      </c>
    </row>
    <row r="1360" spans="1:5" x14ac:dyDescent="0.3">
      <c r="A1360">
        <v>10762</v>
      </c>
      <c r="B1360">
        <v>56</v>
      </c>
      <c r="C1360">
        <v>38</v>
      </c>
      <c r="D1360">
        <v>60</v>
      </c>
      <c r="E1360">
        <v>0</v>
      </c>
    </row>
    <row r="1361" spans="1:5" x14ac:dyDescent="0.3">
      <c r="A1361">
        <v>10763</v>
      </c>
      <c r="B1361">
        <v>21</v>
      </c>
      <c r="C1361">
        <v>10</v>
      </c>
      <c r="D1361">
        <v>40</v>
      </c>
      <c r="E1361">
        <v>0</v>
      </c>
    </row>
    <row r="1362" spans="1:5" x14ac:dyDescent="0.3">
      <c r="A1362">
        <v>10763</v>
      </c>
      <c r="B1362">
        <v>22</v>
      </c>
      <c r="C1362">
        <v>21</v>
      </c>
      <c r="D1362">
        <v>6</v>
      </c>
      <c r="E1362">
        <v>0</v>
      </c>
    </row>
    <row r="1363" spans="1:5" x14ac:dyDescent="0.3">
      <c r="A1363">
        <v>10763</v>
      </c>
      <c r="B1363">
        <v>24</v>
      </c>
      <c r="C1363">
        <v>4.5</v>
      </c>
      <c r="D1363">
        <v>20</v>
      </c>
      <c r="E1363">
        <v>0</v>
      </c>
    </row>
    <row r="1364" spans="1:5" x14ac:dyDescent="0.3">
      <c r="A1364">
        <v>10764</v>
      </c>
      <c r="B1364">
        <v>3</v>
      </c>
      <c r="C1364">
        <v>10</v>
      </c>
      <c r="D1364">
        <v>20</v>
      </c>
      <c r="E1364">
        <v>0.1</v>
      </c>
    </row>
    <row r="1365" spans="1:5" x14ac:dyDescent="0.3">
      <c r="A1365">
        <v>10764</v>
      </c>
      <c r="B1365">
        <v>39</v>
      </c>
      <c r="C1365">
        <v>18</v>
      </c>
      <c r="D1365">
        <v>130</v>
      </c>
      <c r="E1365">
        <v>0.1</v>
      </c>
    </row>
    <row r="1366" spans="1:5" x14ac:dyDescent="0.3">
      <c r="A1366">
        <v>10765</v>
      </c>
      <c r="B1366">
        <v>65</v>
      </c>
      <c r="C1366">
        <v>21.05</v>
      </c>
      <c r="D1366">
        <v>80</v>
      </c>
      <c r="E1366">
        <v>0.1</v>
      </c>
    </row>
    <row r="1367" spans="1:5" x14ac:dyDescent="0.3">
      <c r="A1367">
        <v>10766</v>
      </c>
      <c r="B1367">
        <v>2</v>
      </c>
      <c r="C1367">
        <v>19</v>
      </c>
      <c r="D1367">
        <v>40</v>
      </c>
      <c r="E1367">
        <v>0</v>
      </c>
    </row>
    <row r="1368" spans="1:5" x14ac:dyDescent="0.3">
      <c r="A1368">
        <v>10766</v>
      </c>
      <c r="B1368">
        <v>7</v>
      </c>
      <c r="C1368">
        <v>30</v>
      </c>
      <c r="D1368">
        <v>35</v>
      </c>
      <c r="E1368">
        <v>0</v>
      </c>
    </row>
    <row r="1369" spans="1:5" x14ac:dyDescent="0.3">
      <c r="A1369">
        <v>10766</v>
      </c>
      <c r="B1369">
        <v>68</v>
      </c>
      <c r="C1369">
        <v>12.5</v>
      </c>
      <c r="D1369">
        <v>40</v>
      </c>
      <c r="E1369">
        <v>0</v>
      </c>
    </row>
    <row r="1370" spans="1:5" x14ac:dyDescent="0.3">
      <c r="A1370">
        <v>10767</v>
      </c>
      <c r="B1370">
        <v>42</v>
      </c>
      <c r="C1370">
        <v>14</v>
      </c>
      <c r="D1370">
        <v>2</v>
      </c>
      <c r="E1370">
        <v>0</v>
      </c>
    </row>
    <row r="1371" spans="1:5" x14ac:dyDescent="0.3">
      <c r="A1371">
        <v>10768</v>
      </c>
      <c r="B1371">
        <v>22</v>
      </c>
      <c r="C1371">
        <v>21</v>
      </c>
      <c r="D1371">
        <v>4</v>
      </c>
      <c r="E1371">
        <v>0</v>
      </c>
    </row>
    <row r="1372" spans="1:5" x14ac:dyDescent="0.3">
      <c r="A1372">
        <v>10768</v>
      </c>
      <c r="B1372">
        <v>31</v>
      </c>
      <c r="C1372">
        <v>12.5</v>
      </c>
      <c r="D1372">
        <v>50</v>
      </c>
      <c r="E1372">
        <v>0</v>
      </c>
    </row>
    <row r="1373" spans="1:5" x14ac:dyDescent="0.3">
      <c r="A1373">
        <v>10768</v>
      </c>
      <c r="B1373">
        <v>60</v>
      </c>
      <c r="C1373">
        <v>34</v>
      </c>
      <c r="D1373">
        <v>15</v>
      </c>
      <c r="E1373">
        <v>0</v>
      </c>
    </row>
    <row r="1374" spans="1:5" x14ac:dyDescent="0.3">
      <c r="A1374">
        <v>10768</v>
      </c>
      <c r="B1374">
        <v>71</v>
      </c>
      <c r="C1374">
        <v>21.5</v>
      </c>
      <c r="D1374">
        <v>12</v>
      </c>
      <c r="E1374">
        <v>0</v>
      </c>
    </row>
    <row r="1375" spans="1:5" x14ac:dyDescent="0.3">
      <c r="A1375">
        <v>10769</v>
      </c>
      <c r="B1375">
        <v>41</v>
      </c>
      <c r="C1375">
        <v>9.65</v>
      </c>
      <c r="D1375">
        <v>30</v>
      </c>
      <c r="E1375">
        <v>0.05</v>
      </c>
    </row>
    <row r="1376" spans="1:5" x14ac:dyDescent="0.3">
      <c r="A1376">
        <v>10769</v>
      </c>
      <c r="B1376">
        <v>52</v>
      </c>
      <c r="C1376">
        <v>7</v>
      </c>
      <c r="D1376">
        <v>15</v>
      </c>
      <c r="E1376">
        <v>0.05</v>
      </c>
    </row>
    <row r="1377" spans="1:5" x14ac:dyDescent="0.3">
      <c r="A1377">
        <v>10769</v>
      </c>
      <c r="B1377">
        <v>61</v>
      </c>
      <c r="C1377">
        <v>28.5</v>
      </c>
      <c r="D1377">
        <v>20</v>
      </c>
      <c r="E1377">
        <v>0</v>
      </c>
    </row>
    <row r="1378" spans="1:5" x14ac:dyDescent="0.3">
      <c r="A1378">
        <v>10769</v>
      </c>
      <c r="B1378">
        <v>62</v>
      </c>
      <c r="C1378">
        <v>49.3</v>
      </c>
      <c r="D1378">
        <v>15</v>
      </c>
      <c r="E1378">
        <v>0</v>
      </c>
    </row>
    <row r="1379" spans="1:5" x14ac:dyDescent="0.3">
      <c r="A1379">
        <v>10770</v>
      </c>
      <c r="B1379">
        <v>11</v>
      </c>
      <c r="C1379">
        <v>21</v>
      </c>
      <c r="D1379">
        <v>15</v>
      </c>
      <c r="E1379">
        <v>0.25</v>
      </c>
    </row>
    <row r="1380" spans="1:5" x14ac:dyDescent="0.3">
      <c r="A1380">
        <v>10771</v>
      </c>
      <c r="B1380">
        <v>71</v>
      </c>
      <c r="C1380">
        <v>21.5</v>
      </c>
      <c r="D1380">
        <v>16</v>
      </c>
      <c r="E1380">
        <v>0</v>
      </c>
    </row>
    <row r="1381" spans="1:5" x14ac:dyDescent="0.3">
      <c r="A1381">
        <v>10772</v>
      </c>
      <c r="B1381">
        <v>29</v>
      </c>
      <c r="C1381">
        <v>123.79</v>
      </c>
      <c r="D1381">
        <v>18</v>
      </c>
      <c r="E1381">
        <v>0</v>
      </c>
    </row>
    <row r="1382" spans="1:5" x14ac:dyDescent="0.3">
      <c r="A1382">
        <v>10772</v>
      </c>
      <c r="B1382">
        <v>59</v>
      </c>
      <c r="C1382">
        <v>55</v>
      </c>
      <c r="D1382">
        <v>25</v>
      </c>
      <c r="E1382">
        <v>0</v>
      </c>
    </row>
    <row r="1383" spans="1:5" x14ac:dyDescent="0.3">
      <c r="A1383">
        <v>10773</v>
      </c>
      <c r="B1383">
        <v>17</v>
      </c>
      <c r="C1383">
        <v>39</v>
      </c>
      <c r="D1383">
        <v>33</v>
      </c>
      <c r="E1383">
        <v>0</v>
      </c>
    </row>
    <row r="1384" spans="1:5" x14ac:dyDescent="0.3">
      <c r="A1384">
        <v>10773</v>
      </c>
      <c r="B1384">
        <v>31</v>
      </c>
      <c r="C1384">
        <v>12.5</v>
      </c>
      <c r="D1384">
        <v>70</v>
      </c>
      <c r="E1384">
        <v>0.2</v>
      </c>
    </row>
    <row r="1385" spans="1:5" x14ac:dyDescent="0.3">
      <c r="A1385">
        <v>10773</v>
      </c>
      <c r="B1385">
        <v>75</v>
      </c>
      <c r="C1385">
        <v>7.75</v>
      </c>
      <c r="D1385">
        <v>7</v>
      </c>
      <c r="E1385">
        <v>0.2</v>
      </c>
    </row>
    <row r="1386" spans="1:5" x14ac:dyDescent="0.3">
      <c r="A1386">
        <v>10774</v>
      </c>
      <c r="B1386">
        <v>31</v>
      </c>
      <c r="C1386">
        <v>12.5</v>
      </c>
      <c r="D1386">
        <v>2</v>
      </c>
      <c r="E1386">
        <v>0.25</v>
      </c>
    </row>
    <row r="1387" spans="1:5" x14ac:dyDescent="0.3">
      <c r="A1387">
        <v>10774</v>
      </c>
      <c r="B1387">
        <v>66</v>
      </c>
      <c r="C1387">
        <v>17</v>
      </c>
      <c r="D1387">
        <v>50</v>
      </c>
      <c r="E1387">
        <v>0</v>
      </c>
    </row>
    <row r="1388" spans="1:5" x14ac:dyDescent="0.3">
      <c r="A1388">
        <v>10775</v>
      </c>
      <c r="B1388">
        <v>10</v>
      </c>
      <c r="C1388">
        <v>31</v>
      </c>
      <c r="D1388">
        <v>6</v>
      </c>
      <c r="E1388">
        <v>0</v>
      </c>
    </row>
    <row r="1389" spans="1:5" x14ac:dyDescent="0.3">
      <c r="A1389">
        <v>10775</v>
      </c>
      <c r="B1389">
        <v>67</v>
      </c>
      <c r="C1389">
        <v>14</v>
      </c>
      <c r="D1389">
        <v>3</v>
      </c>
      <c r="E1389">
        <v>0</v>
      </c>
    </row>
    <row r="1390" spans="1:5" x14ac:dyDescent="0.3">
      <c r="A1390">
        <v>10776</v>
      </c>
      <c r="B1390">
        <v>31</v>
      </c>
      <c r="C1390">
        <v>12.5</v>
      </c>
      <c r="D1390">
        <v>16</v>
      </c>
      <c r="E1390">
        <v>0.05</v>
      </c>
    </row>
    <row r="1391" spans="1:5" x14ac:dyDescent="0.3">
      <c r="A1391">
        <v>10776</v>
      </c>
      <c r="B1391">
        <v>42</v>
      </c>
      <c r="C1391">
        <v>14</v>
      </c>
      <c r="D1391">
        <v>12</v>
      </c>
      <c r="E1391">
        <v>0.05</v>
      </c>
    </row>
    <row r="1392" spans="1:5" x14ac:dyDescent="0.3">
      <c r="A1392">
        <v>10776</v>
      </c>
      <c r="B1392">
        <v>45</v>
      </c>
      <c r="C1392">
        <v>9.5</v>
      </c>
      <c r="D1392">
        <v>27</v>
      </c>
      <c r="E1392">
        <v>0.05</v>
      </c>
    </row>
    <row r="1393" spans="1:5" x14ac:dyDescent="0.3">
      <c r="A1393">
        <v>10776</v>
      </c>
      <c r="B1393">
        <v>51</v>
      </c>
      <c r="C1393">
        <v>53</v>
      </c>
      <c r="D1393">
        <v>120</v>
      </c>
      <c r="E1393">
        <v>0.05</v>
      </c>
    </row>
    <row r="1394" spans="1:5" x14ac:dyDescent="0.3">
      <c r="A1394">
        <v>10777</v>
      </c>
      <c r="B1394">
        <v>42</v>
      </c>
      <c r="C1394">
        <v>14</v>
      </c>
      <c r="D1394">
        <v>20</v>
      </c>
      <c r="E1394">
        <v>0.2</v>
      </c>
    </row>
    <row r="1395" spans="1:5" x14ac:dyDescent="0.3">
      <c r="A1395">
        <v>10778</v>
      </c>
      <c r="B1395">
        <v>41</v>
      </c>
      <c r="C1395">
        <v>9.65</v>
      </c>
      <c r="D1395">
        <v>10</v>
      </c>
      <c r="E1395">
        <v>0</v>
      </c>
    </row>
    <row r="1396" spans="1:5" x14ac:dyDescent="0.3">
      <c r="A1396">
        <v>10779</v>
      </c>
      <c r="B1396">
        <v>16</v>
      </c>
      <c r="C1396">
        <v>17.45</v>
      </c>
      <c r="D1396">
        <v>20</v>
      </c>
      <c r="E1396">
        <v>0</v>
      </c>
    </row>
    <row r="1397" spans="1:5" x14ac:dyDescent="0.3">
      <c r="A1397">
        <v>10779</v>
      </c>
      <c r="B1397">
        <v>62</v>
      </c>
      <c r="C1397">
        <v>49.3</v>
      </c>
      <c r="D1397">
        <v>20</v>
      </c>
      <c r="E1397">
        <v>0</v>
      </c>
    </row>
    <row r="1398" spans="1:5" x14ac:dyDescent="0.3">
      <c r="A1398">
        <v>10780</v>
      </c>
      <c r="B1398">
        <v>70</v>
      </c>
      <c r="C1398">
        <v>15</v>
      </c>
      <c r="D1398">
        <v>35</v>
      </c>
      <c r="E1398">
        <v>0</v>
      </c>
    </row>
    <row r="1399" spans="1:5" x14ac:dyDescent="0.3">
      <c r="A1399">
        <v>10780</v>
      </c>
      <c r="B1399">
        <v>77</v>
      </c>
      <c r="C1399">
        <v>13</v>
      </c>
      <c r="D1399">
        <v>15</v>
      </c>
      <c r="E1399">
        <v>0</v>
      </c>
    </row>
    <row r="1400" spans="1:5" x14ac:dyDescent="0.3">
      <c r="A1400">
        <v>10781</v>
      </c>
      <c r="B1400">
        <v>54</v>
      </c>
      <c r="C1400">
        <v>7.45</v>
      </c>
      <c r="D1400">
        <v>3</v>
      </c>
      <c r="E1400">
        <v>0.2</v>
      </c>
    </row>
    <row r="1401" spans="1:5" x14ac:dyDescent="0.3">
      <c r="A1401">
        <v>10781</v>
      </c>
      <c r="B1401">
        <v>56</v>
      </c>
      <c r="C1401">
        <v>38</v>
      </c>
      <c r="D1401">
        <v>20</v>
      </c>
      <c r="E1401">
        <v>0.2</v>
      </c>
    </row>
    <row r="1402" spans="1:5" x14ac:dyDescent="0.3">
      <c r="A1402">
        <v>10781</v>
      </c>
      <c r="B1402">
        <v>74</v>
      </c>
      <c r="C1402">
        <v>10</v>
      </c>
      <c r="D1402">
        <v>35</v>
      </c>
      <c r="E1402">
        <v>0</v>
      </c>
    </row>
    <row r="1403" spans="1:5" x14ac:dyDescent="0.3">
      <c r="A1403">
        <v>10782</v>
      </c>
      <c r="B1403">
        <v>31</v>
      </c>
      <c r="C1403">
        <v>12.5</v>
      </c>
      <c r="D1403">
        <v>1</v>
      </c>
      <c r="E1403">
        <v>0</v>
      </c>
    </row>
    <row r="1404" spans="1:5" x14ac:dyDescent="0.3">
      <c r="A1404">
        <v>10783</v>
      </c>
      <c r="B1404">
        <v>31</v>
      </c>
      <c r="C1404">
        <v>12.5</v>
      </c>
      <c r="D1404">
        <v>10</v>
      </c>
      <c r="E1404">
        <v>0</v>
      </c>
    </row>
    <row r="1405" spans="1:5" x14ac:dyDescent="0.3">
      <c r="A1405">
        <v>10783</v>
      </c>
      <c r="B1405">
        <v>38</v>
      </c>
      <c r="C1405">
        <v>263.5</v>
      </c>
      <c r="D1405">
        <v>5</v>
      </c>
      <c r="E1405">
        <v>0</v>
      </c>
    </row>
    <row r="1406" spans="1:5" x14ac:dyDescent="0.3">
      <c r="A1406">
        <v>10784</v>
      </c>
      <c r="B1406">
        <v>36</v>
      </c>
      <c r="C1406">
        <v>19</v>
      </c>
      <c r="D1406">
        <v>30</v>
      </c>
      <c r="E1406">
        <v>0</v>
      </c>
    </row>
    <row r="1407" spans="1:5" x14ac:dyDescent="0.3">
      <c r="A1407">
        <v>10784</v>
      </c>
      <c r="B1407">
        <v>39</v>
      </c>
      <c r="C1407">
        <v>18</v>
      </c>
      <c r="D1407">
        <v>2</v>
      </c>
      <c r="E1407">
        <v>0.15</v>
      </c>
    </row>
    <row r="1408" spans="1:5" x14ac:dyDescent="0.3">
      <c r="A1408">
        <v>10784</v>
      </c>
      <c r="B1408">
        <v>72</v>
      </c>
      <c r="C1408">
        <v>34.799999999999997</v>
      </c>
      <c r="D1408">
        <v>30</v>
      </c>
      <c r="E1408">
        <v>0.15</v>
      </c>
    </row>
    <row r="1409" spans="1:5" x14ac:dyDescent="0.3">
      <c r="A1409">
        <v>10785</v>
      </c>
      <c r="B1409">
        <v>10</v>
      </c>
      <c r="C1409">
        <v>31</v>
      </c>
      <c r="D1409">
        <v>10</v>
      </c>
      <c r="E1409">
        <v>0</v>
      </c>
    </row>
    <row r="1410" spans="1:5" x14ac:dyDescent="0.3">
      <c r="A1410">
        <v>10785</v>
      </c>
      <c r="B1410">
        <v>75</v>
      </c>
      <c r="C1410">
        <v>7.75</v>
      </c>
      <c r="D1410">
        <v>10</v>
      </c>
      <c r="E1410">
        <v>0</v>
      </c>
    </row>
    <row r="1411" spans="1:5" x14ac:dyDescent="0.3">
      <c r="A1411">
        <v>10786</v>
      </c>
      <c r="B1411">
        <v>8</v>
      </c>
      <c r="C1411">
        <v>40</v>
      </c>
      <c r="D1411">
        <v>30</v>
      </c>
      <c r="E1411">
        <v>0.2</v>
      </c>
    </row>
    <row r="1412" spans="1:5" x14ac:dyDescent="0.3">
      <c r="A1412">
        <v>10786</v>
      </c>
      <c r="B1412">
        <v>30</v>
      </c>
      <c r="C1412">
        <v>25.89</v>
      </c>
      <c r="D1412">
        <v>15</v>
      </c>
      <c r="E1412">
        <v>0.2</v>
      </c>
    </row>
    <row r="1413" spans="1:5" x14ac:dyDescent="0.3">
      <c r="A1413">
        <v>10786</v>
      </c>
      <c r="B1413">
        <v>75</v>
      </c>
      <c r="C1413">
        <v>7.75</v>
      </c>
      <c r="D1413">
        <v>42</v>
      </c>
      <c r="E1413">
        <v>0.2</v>
      </c>
    </row>
    <row r="1414" spans="1:5" x14ac:dyDescent="0.3">
      <c r="A1414">
        <v>10787</v>
      </c>
      <c r="B1414">
        <v>2</v>
      </c>
      <c r="C1414">
        <v>19</v>
      </c>
      <c r="D1414">
        <v>15</v>
      </c>
      <c r="E1414">
        <v>0.05</v>
      </c>
    </row>
    <row r="1415" spans="1:5" x14ac:dyDescent="0.3">
      <c r="A1415">
        <v>10787</v>
      </c>
      <c r="B1415">
        <v>29</v>
      </c>
      <c r="C1415">
        <v>123.79</v>
      </c>
      <c r="D1415">
        <v>20</v>
      </c>
      <c r="E1415">
        <v>0.05</v>
      </c>
    </row>
    <row r="1416" spans="1:5" x14ac:dyDescent="0.3">
      <c r="A1416">
        <v>10788</v>
      </c>
      <c r="B1416">
        <v>19</v>
      </c>
      <c r="C1416">
        <v>9.1999999999999993</v>
      </c>
      <c r="D1416">
        <v>50</v>
      </c>
      <c r="E1416">
        <v>0.05</v>
      </c>
    </row>
    <row r="1417" spans="1:5" x14ac:dyDescent="0.3">
      <c r="A1417">
        <v>10788</v>
      </c>
      <c r="B1417">
        <v>75</v>
      </c>
      <c r="C1417">
        <v>7.75</v>
      </c>
      <c r="D1417">
        <v>40</v>
      </c>
      <c r="E1417">
        <v>0.05</v>
      </c>
    </row>
    <row r="1418" spans="1:5" x14ac:dyDescent="0.3">
      <c r="A1418">
        <v>10789</v>
      </c>
      <c r="B1418">
        <v>18</v>
      </c>
      <c r="C1418">
        <v>62.5</v>
      </c>
      <c r="D1418">
        <v>30</v>
      </c>
      <c r="E1418">
        <v>0</v>
      </c>
    </row>
    <row r="1419" spans="1:5" x14ac:dyDescent="0.3">
      <c r="A1419">
        <v>10789</v>
      </c>
      <c r="B1419">
        <v>35</v>
      </c>
      <c r="C1419">
        <v>18</v>
      </c>
      <c r="D1419">
        <v>15</v>
      </c>
      <c r="E1419">
        <v>0</v>
      </c>
    </row>
    <row r="1420" spans="1:5" x14ac:dyDescent="0.3">
      <c r="A1420">
        <v>10789</v>
      </c>
      <c r="B1420">
        <v>63</v>
      </c>
      <c r="C1420">
        <v>43.9</v>
      </c>
      <c r="D1420">
        <v>30</v>
      </c>
      <c r="E1420">
        <v>0</v>
      </c>
    </row>
    <row r="1421" spans="1:5" x14ac:dyDescent="0.3">
      <c r="A1421">
        <v>10789</v>
      </c>
      <c r="B1421">
        <v>68</v>
      </c>
      <c r="C1421">
        <v>12.5</v>
      </c>
      <c r="D1421">
        <v>18</v>
      </c>
      <c r="E1421">
        <v>0</v>
      </c>
    </row>
    <row r="1422" spans="1:5" x14ac:dyDescent="0.3">
      <c r="A1422">
        <v>10790</v>
      </c>
      <c r="B1422">
        <v>7</v>
      </c>
      <c r="C1422">
        <v>30</v>
      </c>
      <c r="D1422">
        <v>3</v>
      </c>
      <c r="E1422">
        <v>0.15</v>
      </c>
    </row>
    <row r="1423" spans="1:5" x14ac:dyDescent="0.3">
      <c r="A1423">
        <v>10790</v>
      </c>
      <c r="B1423">
        <v>56</v>
      </c>
      <c r="C1423">
        <v>38</v>
      </c>
      <c r="D1423">
        <v>20</v>
      </c>
      <c r="E1423">
        <v>0.15</v>
      </c>
    </row>
    <row r="1424" spans="1:5" x14ac:dyDescent="0.3">
      <c r="A1424">
        <v>10791</v>
      </c>
      <c r="B1424">
        <v>29</v>
      </c>
      <c r="C1424">
        <v>123.79</v>
      </c>
      <c r="D1424">
        <v>14</v>
      </c>
      <c r="E1424">
        <v>0.05</v>
      </c>
    </row>
    <row r="1425" spans="1:5" x14ac:dyDescent="0.3">
      <c r="A1425">
        <v>10791</v>
      </c>
      <c r="B1425">
        <v>41</v>
      </c>
      <c r="C1425">
        <v>9.65</v>
      </c>
      <c r="D1425">
        <v>20</v>
      </c>
      <c r="E1425">
        <v>0.05</v>
      </c>
    </row>
    <row r="1426" spans="1:5" x14ac:dyDescent="0.3">
      <c r="A1426">
        <v>10792</v>
      </c>
      <c r="B1426">
        <v>2</v>
      </c>
      <c r="C1426">
        <v>19</v>
      </c>
      <c r="D1426">
        <v>10</v>
      </c>
      <c r="E1426">
        <v>0</v>
      </c>
    </row>
    <row r="1427" spans="1:5" x14ac:dyDescent="0.3">
      <c r="A1427">
        <v>10792</v>
      </c>
      <c r="B1427">
        <v>54</v>
      </c>
      <c r="C1427">
        <v>7.45</v>
      </c>
      <c r="D1427">
        <v>3</v>
      </c>
      <c r="E1427">
        <v>0</v>
      </c>
    </row>
    <row r="1428" spans="1:5" x14ac:dyDescent="0.3">
      <c r="A1428">
        <v>10792</v>
      </c>
      <c r="B1428">
        <v>68</v>
      </c>
      <c r="C1428">
        <v>12.5</v>
      </c>
      <c r="D1428">
        <v>15</v>
      </c>
      <c r="E1428">
        <v>0</v>
      </c>
    </row>
    <row r="1429" spans="1:5" x14ac:dyDescent="0.3">
      <c r="A1429">
        <v>10793</v>
      </c>
      <c r="B1429">
        <v>41</v>
      </c>
      <c r="C1429">
        <v>9.65</v>
      </c>
      <c r="D1429">
        <v>14</v>
      </c>
      <c r="E1429">
        <v>0</v>
      </c>
    </row>
    <row r="1430" spans="1:5" x14ac:dyDescent="0.3">
      <c r="A1430">
        <v>10793</v>
      </c>
      <c r="B1430">
        <v>52</v>
      </c>
      <c r="C1430">
        <v>7</v>
      </c>
      <c r="D1430">
        <v>8</v>
      </c>
      <c r="E1430">
        <v>0</v>
      </c>
    </row>
    <row r="1431" spans="1:5" x14ac:dyDescent="0.3">
      <c r="A1431">
        <v>10794</v>
      </c>
      <c r="B1431">
        <v>14</v>
      </c>
      <c r="C1431">
        <v>23.25</v>
      </c>
      <c r="D1431">
        <v>15</v>
      </c>
      <c r="E1431">
        <v>0.2</v>
      </c>
    </row>
    <row r="1432" spans="1:5" x14ac:dyDescent="0.3">
      <c r="A1432">
        <v>10794</v>
      </c>
      <c r="B1432">
        <v>54</v>
      </c>
      <c r="C1432">
        <v>7.45</v>
      </c>
      <c r="D1432">
        <v>6</v>
      </c>
      <c r="E1432">
        <v>0.2</v>
      </c>
    </row>
    <row r="1433" spans="1:5" x14ac:dyDescent="0.3">
      <c r="A1433">
        <v>10795</v>
      </c>
      <c r="B1433">
        <v>16</v>
      </c>
      <c r="C1433">
        <v>17.45</v>
      </c>
      <c r="D1433">
        <v>65</v>
      </c>
      <c r="E1433">
        <v>0</v>
      </c>
    </row>
    <row r="1434" spans="1:5" x14ac:dyDescent="0.3">
      <c r="A1434">
        <v>10795</v>
      </c>
      <c r="B1434">
        <v>17</v>
      </c>
      <c r="C1434">
        <v>39</v>
      </c>
      <c r="D1434">
        <v>35</v>
      </c>
      <c r="E1434">
        <v>0.25</v>
      </c>
    </row>
    <row r="1435" spans="1:5" x14ac:dyDescent="0.3">
      <c r="A1435">
        <v>10796</v>
      </c>
      <c r="B1435">
        <v>26</v>
      </c>
      <c r="C1435">
        <v>31.23</v>
      </c>
      <c r="D1435">
        <v>21</v>
      </c>
      <c r="E1435">
        <v>0.2</v>
      </c>
    </row>
    <row r="1436" spans="1:5" x14ac:dyDescent="0.3">
      <c r="A1436">
        <v>10796</v>
      </c>
      <c r="B1436">
        <v>44</v>
      </c>
      <c r="C1436">
        <v>19.45</v>
      </c>
      <c r="D1436">
        <v>10</v>
      </c>
      <c r="E1436">
        <v>0</v>
      </c>
    </row>
    <row r="1437" spans="1:5" x14ac:dyDescent="0.3">
      <c r="A1437">
        <v>10796</v>
      </c>
      <c r="B1437">
        <v>64</v>
      </c>
      <c r="C1437">
        <v>33.25</v>
      </c>
      <c r="D1437">
        <v>35</v>
      </c>
      <c r="E1437">
        <v>0.2</v>
      </c>
    </row>
    <row r="1438" spans="1:5" x14ac:dyDescent="0.3">
      <c r="A1438">
        <v>10796</v>
      </c>
      <c r="B1438">
        <v>69</v>
      </c>
      <c r="C1438">
        <v>36</v>
      </c>
      <c r="D1438">
        <v>24</v>
      </c>
      <c r="E1438">
        <v>0.2</v>
      </c>
    </row>
    <row r="1439" spans="1:5" x14ac:dyDescent="0.3">
      <c r="A1439">
        <v>10797</v>
      </c>
      <c r="B1439">
        <v>11</v>
      </c>
      <c r="C1439">
        <v>21</v>
      </c>
      <c r="D1439">
        <v>20</v>
      </c>
      <c r="E1439">
        <v>0</v>
      </c>
    </row>
    <row r="1440" spans="1:5" x14ac:dyDescent="0.3">
      <c r="A1440">
        <v>10798</v>
      </c>
      <c r="B1440">
        <v>62</v>
      </c>
      <c r="C1440">
        <v>49.3</v>
      </c>
      <c r="D1440">
        <v>2</v>
      </c>
      <c r="E1440">
        <v>0</v>
      </c>
    </row>
    <row r="1441" spans="1:5" x14ac:dyDescent="0.3">
      <c r="A1441">
        <v>10798</v>
      </c>
      <c r="B1441">
        <v>72</v>
      </c>
      <c r="C1441">
        <v>34.799999999999997</v>
      </c>
      <c r="D1441">
        <v>10</v>
      </c>
      <c r="E1441">
        <v>0</v>
      </c>
    </row>
    <row r="1442" spans="1:5" x14ac:dyDescent="0.3">
      <c r="A1442">
        <v>10799</v>
      </c>
      <c r="B1442">
        <v>13</v>
      </c>
      <c r="C1442">
        <v>6</v>
      </c>
      <c r="D1442">
        <v>20</v>
      </c>
      <c r="E1442">
        <v>0.15</v>
      </c>
    </row>
    <row r="1443" spans="1:5" x14ac:dyDescent="0.3">
      <c r="A1443">
        <v>10799</v>
      </c>
      <c r="B1443">
        <v>24</v>
      </c>
      <c r="C1443">
        <v>4.5</v>
      </c>
      <c r="D1443">
        <v>20</v>
      </c>
      <c r="E1443">
        <v>0.15</v>
      </c>
    </row>
    <row r="1444" spans="1:5" x14ac:dyDescent="0.3">
      <c r="A1444">
        <v>10799</v>
      </c>
      <c r="B1444">
        <v>59</v>
      </c>
      <c r="C1444">
        <v>55</v>
      </c>
      <c r="D1444">
        <v>25</v>
      </c>
      <c r="E1444">
        <v>0</v>
      </c>
    </row>
    <row r="1445" spans="1:5" x14ac:dyDescent="0.3">
      <c r="A1445">
        <v>10800</v>
      </c>
      <c r="B1445">
        <v>11</v>
      </c>
      <c r="C1445">
        <v>21</v>
      </c>
      <c r="D1445">
        <v>50</v>
      </c>
      <c r="E1445">
        <v>0.1</v>
      </c>
    </row>
    <row r="1446" spans="1:5" x14ac:dyDescent="0.3">
      <c r="A1446">
        <v>10800</v>
      </c>
      <c r="B1446">
        <v>51</v>
      </c>
      <c r="C1446">
        <v>53</v>
      </c>
      <c r="D1446">
        <v>10</v>
      </c>
      <c r="E1446">
        <v>0.1</v>
      </c>
    </row>
    <row r="1447" spans="1:5" x14ac:dyDescent="0.3">
      <c r="A1447">
        <v>10800</v>
      </c>
      <c r="B1447">
        <v>54</v>
      </c>
      <c r="C1447">
        <v>7.45</v>
      </c>
      <c r="D1447">
        <v>7</v>
      </c>
      <c r="E1447">
        <v>0.1</v>
      </c>
    </row>
    <row r="1448" spans="1:5" x14ac:dyDescent="0.3">
      <c r="A1448">
        <v>10801</v>
      </c>
      <c r="B1448">
        <v>17</v>
      </c>
      <c r="C1448">
        <v>39</v>
      </c>
      <c r="D1448">
        <v>40</v>
      </c>
      <c r="E1448">
        <v>0.25</v>
      </c>
    </row>
    <row r="1449" spans="1:5" x14ac:dyDescent="0.3">
      <c r="A1449">
        <v>10801</v>
      </c>
      <c r="B1449">
        <v>29</v>
      </c>
      <c r="C1449">
        <v>123.79</v>
      </c>
      <c r="D1449">
        <v>20</v>
      </c>
      <c r="E1449">
        <v>0.25</v>
      </c>
    </row>
    <row r="1450" spans="1:5" x14ac:dyDescent="0.3">
      <c r="A1450">
        <v>10802</v>
      </c>
      <c r="B1450">
        <v>30</v>
      </c>
      <c r="C1450">
        <v>25.89</v>
      </c>
      <c r="D1450">
        <v>25</v>
      </c>
      <c r="E1450">
        <v>0.25</v>
      </c>
    </row>
    <row r="1451" spans="1:5" x14ac:dyDescent="0.3">
      <c r="A1451">
        <v>10802</v>
      </c>
      <c r="B1451">
        <v>51</v>
      </c>
      <c r="C1451">
        <v>53</v>
      </c>
      <c r="D1451">
        <v>30</v>
      </c>
      <c r="E1451">
        <v>0.25</v>
      </c>
    </row>
    <row r="1452" spans="1:5" x14ac:dyDescent="0.3">
      <c r="A1452">
        <v>10802</v>
      </c>
      <c r="B1452">
        <v>55</v>
      </c>
      <c r="C1452">
        <v>24</v>
      </c>
      <c r="D1452">
        <v>60</v>
      </c>
      <c r="E1452">
        <v>0.25</v>
      </c>
    </row>
    <row r="1453" spans="1:5" x14ac:dyDescent="0.3">
      <c r="A1453">
        <v>10802</v>
      </c>
      <c r="B1453">
        <v>62</v>
      </c>
      <c r="C1453">
        <v>49.3</v>
      </c>
      <c r="D1453">
        <v>5</v>
      </c>
      <c r="E1453">
        <v>0.25</v>
      </c>
    </row>
    <row r="1454" spans="1:5" x14ac:dyDescent="0.3">
      <c r="A1454">
        <v>10803</v>
      </c>
      <c r="B1454">
        <v>19</v>
      </c>
      <c r="C1454">
        <v>9.1999999999999993</v>
      </c>
      <c r="D1454">
        <v>24</v>
      </c>
      <c r="E1454">
        <v>0.05</v>
      </c>
    </row>
    <row r="1455" spans="1:5" x14ac:dyDescent="0.3">
      <c r="A1455">
        <v>10803</v>
      </c>
      <c r="B1455">
        <v>25</v>
      </c>
      <c r="C1455">
        <v>14</v>
      </c>
      <c r="D1455">
        <v>15</v>
      </c>
      <c r="E1455">
        <v>0.05</v>
      </c>
    </row>
    <row r="1456" spans="1:5" x14ac:dyDescent="0.3">
      <c r="A1456">
        <v>10803</v>
      </c>
      <c r="B1456">
        <v>59</v>
      </c>
      <c r="C1456">
        <v>55</v>
      </c>
      <c r="D1456">
        <v>15</v>
      </c>
      <c r="E1456">
        <v>0.05</v>
      </c>
    </row>
    <row r="1457" spans="1:5" x14ac:dyDescent="0.3">
      <c r="A1457">
        <v>10804</v>
      </c>
      <c r="B1457">
        <v>10</v>
      </c>
      <c r="C1457">
        <v>31</v>
      </c>
      <c r="D1457">
        <v>36</v>
      </c>
      <c r="E1457">
        <v>0</v>
      </c>
    </row>
    <row r="1458" spans="1:5" x14ac:dyDescent="0.3">
      <c r="A1458">
        <v>10804</v>
      </c>
      <c r="B1458">
        <v>28</v>
      </c>
      <c r="C1458">
        <v>45.6</v>
      </c>
      <c r="D1458">
        <v>24</v>
      </c>
      <c r="E1458">
        <v>0</v>
      </c>
    </row>
    <row r="1459" spans="1:5" x14ac:dyDescent="0.3">
      <c r="A1459">
        <v>10804</v>
      </c>
      <c r="B1459">
        <v>49</v>
      </c>
      <c r="C1459">
        <v>20</v>
      </c>
      <c r="D1459">
        <v>4</v>
      </c>
      <c r="E1459">
        <v>0.15</v>
      </c>
    </row>
    <row r="1460" spans="1:5" x14ac:dyDescent="0.3">
      <c r="A1460">
        <v>10805</v>
      </c>
      <c r="B1460">
        <v>34</v>
      </c>
      <c r="C1460">
        <v>14</v>
      </c>
      <c r="D1460">
        <v>10</v>
      </c>
      <c r="E1460">
        <v>0</v>
      </c>
    </row>
    <row r="1461" spans="1:5" x14ac:dyDescent="0.3">
      <c r="A1461">
        <v>10805</v>
      </c>
      <c r="B1461">
        <v>38</v>
      </c>
      <c r="C1461">
        <v>263.5</v>
      </c>
      <c r="D1461">
        <v>10</v>
      </c>
      <c r="E1461">
        <v>0</v>
      </c>
    </row>
    <row r="1462" spans="1:5" x14ac:dyDescent="0.3">
      <c r="A1462">
        <v>10806</v>
      </c>
      <c r="B1462">
        <v>2</v>
      </c>
      <c r="C1462">
        <v>19</v>
      </c>
      <c r="D1462">
        <v>20</v>
      </c>
      <c r="E1462">
        <v>0.25</v>
      </c>
    </row>
    <row r="1463" spans="1:5" x14ac:dyDescent="0.3">
      <c r="A1463">
        <v>10806</v>
      </c>
      <c r="B1463">
        <v>65</v>
      </c>
      <c r="C1463">
        <v>21.05</v>
      </c>
      <c r="D1463">
        <v>2</v>
      </c>
      <c r="E1463">
        <v>0</v>
      </c>
    </row>
    <row r="1464" spans="1:5" x14ac:dyDescent="0.3">
      <c r="A1464">
        <v>10806</v>
      </c>
      <c r="B1464">
        <v>74</v>
      </c>
      <c r="C1464">
        <v>10</v>
      </c>
      <c r="D1464">
        <v>15</v>
      </c>
      <c r="E1464">
        <v>0.25</v>
      </c>
    </row>
    <row r="1465" spans="1:5" x14ac:dyDescent="0.3">
      <c r="A1465">
        <v>10807</v>
      </c>
      <c r="B1465">
        <v>40</v>
      </c>
      <c r="C1465">
        <v>18.399999999999999</v>
      </c>
      <c r="D1465">
        <v>1</v>
      </c>
      <c r="E1465">
        <v>0</v>
      </c>
    </row>
    <row r="1466" spans="1:5" x14ac:dyDescent="0.3">
      <c r="A1466">
        <v>10808</v>
      </c>
      <c r="B1466">
        <v>56</v>
      </c>
      <c r="C1466">
        <v>38</v>
      </c>
      <c r="D1466">
        <v>20</v>
      </c>
      <c r="E1466">
        <v>0.15</v>
      </c>
    </row>
    <row r="1467" spans="1:5" x14ac:dyDescent="0.3">
      <c r="A1467">
        <v>10808</v>
      </c>
      <c r="B1467">
        <v>76</v>
      </c>
      <c r="C1467">
        <v>18</v>
      </c>
      <c r="D1467">
        <v>50</v>
      </c>
      <c r="E1467">
        <v>0.15</v>
      </c>
    </row>
    <row r="1468" spans="1:5" x14ac:dyDescent="0.3">
      <c r="A1468">
        <v>10809</v>
      </c>
      <c r="B1468">
        <v>52</v>
      </c>
      <c r="C1468">
        <v>7</v>
      </c>
      <c r="D1468">
        <v>20</v>
      </c>
      <c r="E1468">
        <v>0</v>
      </c>
    </row>
    <row r="1469" spans="1:5" x14ac:dyDescent="0.3">
      <c r="A1469">
        <v>10810</v>
      </c>
      <c r="B1469">
        <v>13</v>
      </c>
      <c r="C1469">
        <v>6</v>
      </c>
      <c r="D1469">
        <v>7</v>
      </c>
      <c r="E1469">
        <v>0</v>
      </c>
    </row>
    <row r="1470" spans="1:5" x14ac:dyDescent="0.3">
      <c r="A1470">
        <v>10810</v>
      </c>
      <c r="B1470">
        <v>25</v>
      </c>
      <c r="C1470">
        <v>14</v>
      </c>
      <c r="D1470">
        <v>5</v>
      </c>
      <c r="E1470">
        <v>0</v>
      </c>
    </row>
    <row r="1471" spans="1:5" x14ac:dyDescent="0.3">
      <c r="A1471">
        <v>10810</v>
      </c>
      <c r="B1471">
        <v>70</v>
      </c>
      <c r="C1471">
        <v>15</v>
      </c>
      <c r="D1471">
        <v>5</v>
      </c>
      <c r="E1471">
        <v>0</v>
      </c>
    </row>
    <row r="1472" spans="1:5" x14ac:dyDescent="0.3">
      <c r="A1472">
        <v>10811</v>
      </c>
      <c r="B1472">
        <v>19</v>
      </c>
      <c r="C1472">
        <v>9.1999999999999993</v>
      </c>
      <c r="D1472">
        <v>15</v>
      </c>
      <c r="E1472">
        <v>0</v>
      </c>
    </row>
    <row r="1473" spans="1:5" x14ac:dyDescent="0.3">
      <c r="A1473">
        <v>10811</v>
      </c>
      <c r="B1473">
        <v>23</v>
      </c>
      <c r="C1473">
        <v>9</v>
      </c>
      <c r="D1473">
        <v>18</v>
      </c>
      <c r="E1473">
        <v>0</v>
      </c>
    </row>
    <row r="1474" spans="1:5" x14ac:dyDescent="0.3">
      <c r="A1474">
        <v>10811</v>
      </c>
      <c r="B1474">
        <v>40</v>
      </c>
      <c r="C1474">
        <v>18.399999999999999</v>
      </c>
      <c r="D1474">
        <v>30</v>
      </c>
      <c r="E1474">
        <v>0</v>
      </c>
    </row>
    <row r="1475" spans="1:5" x14ac:dyDescent="0.3">
      <c r="A1475">
        <v>10812</v>
      </c>
      <c r="B1475">
        <v>31</v>
      </c>
      <c r="C1475">
        <v>12.5</v>
      </c>
      <c r="D1475">
        <v>16</v>
      </c>
      <c r="E1475">
        <v>0.1</v>
      </c>
    </row>
    <row r="1476" spans="1:5" x14ac:dyDescent="0.3">
      <c r="A1476">
        <v>10812</v>
      </c>
      <c r="B1476">
        <v>72</v>
      </c>
      <c r="C1476">
        <v>34.799999999999997</v>
      </c>
      <c r="D1476">
        <v>40</v>
      </c>
      <c r="E1476">
        <v>0.1</v>
      </c>
    </row>
    <row r="1477" spans="1:5" x14ac:dyDescent="0.3">
      <c r="A1477">
        <v>10812</v>
      </c>
      <c r="B1477">
        <v>77</v>
      </c>
      <c r="C1477">
        <v>13</v>
      </c>
      <c r="D1477">
        <v>20</v>
      </c>
      <c r="E1477">
        <v>0</v>
      </c>
    </row>
    <row r="1478" spans="1:5" x14ac:dyDescent="0.3">
      <c r="A1478">
        <v>10813</v>
      </c>
      <c r="B1478">
        <v>2</v>
      </c>
      <c r="C1478">
        <v>19</v>
      </c>
      <c r="D1478">
        <v>12</v>
      </c>
      <c r="E1478">
        <v>0.2</v>
      </c>
    </row>
    <row r="1479" spans="1:5" x14ac:dyDescent="0.3">
      <c r="A1479">
        <v>10813</v>
      </c>
      <c r="B1479">
        <v>46</v>
      </c>
      <c r="C1479">
        <v>12</v>
      </c>
      <c r="D1479">
        <v>35</v>
      </c>
      <c r="E1479">
        <v>0</v>
      </c>
    </row>
    <row r="1480" spans="1:5" x14ac:dyDescent="0.3">
      <c r="A1480">
        <v>10814</v>
      </c>
      <c r="B1480">
        <v>41</v>
      </c>
      <c r="C1480">
        <v>9.65</v>
      </c>
      <c r="D1480">
        <v>20</v>
      </c>
      <c r="E1480">
        <v>0</v>
      </c>
    </row>
    <row r="1481" spans="1:5" x14ac:dyDescent="0.3">
      <c r="A1481">
        <v>10814</v>
      </c>
      <c r="B1481">
        <v>43</v>
      </c>
      <c r="C1481">
        <v>46</v>
      </c>
      <c r="D1481">
        <v>20</v>
      </c>
      <c r="E1481">
        <v>0.15</v>
      </c>
    </row>
    <row r="1482" spans="1:5" x14ac:dyDescent="0.3">
      <c r="A1482">
        <v>10814</v>
      </c>
      <c r="B1482">
        <v>48</v>
      </c>
      <c r="C1482">
        <v>12.75</v>
      </c>
      <c r="D1482">
        <v>8</v>
      </c>
      <c r="E1482">
        <v>0.15</v>
      </c>
    </row>
    <row r="1483" spans="1:5" x14ac:dyDescent="0.3">
      <c r="A1483">
        <v>10814</v>
      </c>
      <c r="B1483">
        <v>61</v>
      </c>
      <c r="C1483">
        <v>28.5</v>
      </c>
      <c r="D1483">
        <v>30</v>
      </c>
      <c r="E1483">
        <v>0.15</v>
      </c>
    </row>
    <row r="1484" spans="1:5" x14ac:dyDescent="0.3">
      <c r="A1484">
        <v>10815</v>
      </c>
      <c r="B1484">
        <v>33</v>
      </c>
      <c r="C1484">
        <v>2.5</v>
      </c>
      <c r="D1484">
        <v>16</v>
      </c>
      <c r="E1484">
        <v>0</v>
      </c>
    </row>
    <row r="1485" spans="1:5" x14ac:dyDescent="0.3">
      <c r="A1485">
        <v>10816</v>
      </c>
      <c r="B1485">
        <v>38</v>
      </c>
      <c r="C1485">
        <v>263.5</v>
      </c>
      <c r="D1485">
        <v>30</v>
      </c>
      <c r="E1485">
        <v>0.05</v>
      </c>
    </row>
    <row r="1486" spans="1:5" x14ac:dyDescent="0.3">
      <c r="A1486">
        <v>10816</v>
      </c>
      <c r="B1486">
        <v>62</v>
      </c>
      <c r="C1486">
        <v>49.3</v>
      </c>
      <c r="D1486">
        <v>20</v>
      </c>
      <c r="E1486">
        <v>0.05</v>
      </c>
    </row>
    <row r="1487" spans="1:5" x14ac:dyDescent="0.3">
      <c r="A1487">
        <v>10817</v>
      </c>
      <c r="B1487">
        <v>26</v>
      </c>
      <c r="C1487">
        <v>31.23</v>
      </c>
      <c r="D1487">
        <v>40</v>
      </c>
      <c r="E1487">
        <v>0.15</v>
      </c>
    </row>
    <row r="1488" spans="1:5" x14ac:dyDescent="0.3">
      <c r="A1488">
        <v>10817</v>
      </c>
      <c r="B1488">
        <v>38</v>
      </c>
      <c r="C1488">
        <v>263.5</v>
      </c>
      <c r="D1488">
        <v>30</v>
      </c>
      <c r="E1488">
        <v>0</v>
      </c>
    </row>
    <row r="1489" spans="1:5" x14ac:dyDescent="0.3">
      <c r="A1489">
        <v>10817</v>
      </c>
      <c r="B1489">
        <v>40</v>
      </c>
      <c r="C1489">
        <v>18.399999999999999</v>
      </c>
      <c r="D1489">
        <v>60</v>
      </c>
      <c r="E1489">
        <v>0.15</v>
      </c>
    </row>
    <row r="1490" spans="1:5" x14ac:dyDescent="0.3">
      <c r="A1490">
        <v>10817</v>
      </c>
      <c r="B1490">
        <v>62</v>
      </c>
      <c r="C1490">
        <v>49.3</v>
      </c>
      <c r="D1490">
        <v>25</v>
      </c>
      <c r="E1490">
        <v>0.15</v>
      </c>
    </row>
    <row r="1491" spans="1:5" x14ac:dyDescent="0.3">
      <c r="A1491">
        <v>10818</v>
      </c>
      <c r="B1491">
        <v>32</v>
      </c>
      <c r="C1491">
        <v>32</v>
      </c>
      <c r="D1491">
        <v>20</v>
      </c>
      <c r="E1491">
        <v>0</v>
      </c>
    </row>
    <row r="1492" spans="1:5" x14ac:dyDescent="0.3">
      <c r="A1492">
        <v>10818</v>
      </c>
      <c r="B1492">
        <v>41</v>
      </c>
      <c r="C1492">
        <v>9.65</v>
      </c>
      <c r="D1492">
        <v>20</v>
      </c>
      <c r="E1492">
        <v>0</v>
      </c>
    </row>
    <row r="1493" spans="1:5" x14ac:dyDescent="0.3">
      <c r="A1493">
        <v>10819</v>
      </c>
      <c r="B1493">
        <v>43</v>
      </c>
      <c r="C1493">
        <v>46</v>
      </c>
      <c r="D1493">
        <v>7</v>
      </c>
      <c r="E1493">
        <v>0</v>
      </c>
    </row>
    <row r="1494" spans="1:5" x14ac:dyDescent="0.3">
      <c r="A1494">
        <v>10819</v>
      </c>
      <c r="B1494">
        <v>75</v>
      </c>
      <c r="C1494">
        <v>7.75</v>
      </c>
      <c r="D1494">
        <v>20</v>
      </c>
      <c r="E1494">
        <v>0</v>
      </c>
    </row>
    <row r="1495" spans="1:5" x14ac:dyDescent="0.3">
      <c r="A1495">
        <v>10820</v>
      </c>
      <c r="B1495">
        <v>56</v>
      </c>
      <c r="C1495">
        <v>38</v>
      </c>
      <c r="D1495">
        <v>30</v>
      </c>
      <c r="E1495">
        <v>0</v>
      </c>
    </row>
    <row r="1496" spans="1:5" x14ac:dyDescent="0.3">
      <c r="A1496">
        <v>10821</v>
      </c>
      <c r="B1496">
        <v>35</v>
      </c>
      <c r="C1496">
        <v>18</v>
      </c>
      <c r="D1496">
        <v>20</v>
      </c>
      <c r="E1496">
        <v>0</v>
      </c>
    </row>
    <row r="1497" spans="1:5" x14ac:dyDescent="0.3">
      <c r="A1497">
        <v>10821</v>
      </c>
      <c r="B1497">
        <v>51</v>
      </c>
      <c r="C1497">
        <v>53</v>
      </c>
      <c r="D1497">
        <v>6</v>
      </c>
      <c r="E1497">
        <v>0</v>
      </c>
    </row>
    <row r="1498" spans="1:5" x14ac:dyDescent="0.3">
      <c r="A1498">
        <v>10822</v>
      </c>
      <c r="B1498">
        <v>62</v>
      </c>
      <c r="C1498">
        <v>49.3</v>
      </c>
      <c r="D1498">
        <v>3</v>
      </c>
      <c r="E1498">
        <v>0</v>
      </c>
    </row>
    <row r="1499" spans="1:5" x14ac:dyDescent="0.3">
      <c r="A1499">
        <v>10822</v>
      </c>
      <c r="B1499">
        <v>70</v>
      </c>
      <c r="C1499">
        <v>15</v>
      </c>
      <c r="D1499">
        <v>6</v>
      </c>
      <c r="E1499">
        <v>0</v>
      </c>
    </row>
    <row r="1500" spans="1:5" x14ac:dyDescent="0.3">
      <c r="A1500">
        <v>10823</v>
      </c>
      <c r="B1500">
        <v>11</v>
      </c>
      <c r="C1500">
        <v>21</v>
      </c>
      <c r="D1500">
        <v>20</v>
      </c>
      <c r="E1500">
        <v>0.1</v>
      </c>
    </row>
    <row r="1501" spans="1:5" x14ac:dyDescent="0.3">
      <c r="A1501">
        <v>10823</v>
      </c>
      <c r="B1501">
        <v>57</v>
      </c>
      <c r="C1501">
        <v>19.5</v>
      </c>
      <c r="D1501">
        <v>15</v>
      </c>
      <c r="E1501">
        <v>0</v>
      </c>
    </row>
    <row r="1502" spans="1:5" x14ac:dyDescent="0.3">
      <c r="A1502">
        <v>10823</v>
      </c>
      <c r="B1502">
        <v>59</v>
      </c>
      <c r="C1502">
        <v>55</v>
      </c>
      <c r="D1502">
        <v>40</v>
      </c>
      <c r="E1502">
        <v>0.1</v>
      </c>
    </row>
    <row r="1503" spans="1:5" x14ac:dyDescent="0.3">
      <c r="A1503">
        <v>10823</v>
      </c>
      <c r="B1503">
        <v>77</v>
      </c>
      <c r="C1503">
        <v>13</v>
      </c>
      <c r="D1503">
        <v>15</v>
      </c>
      <c r="E1503">
        <v>0.1</v>
      </c>
    </row>
    <row r="1504" spans="1:5" x14ac:dyDescent="0.3">
      <c r="A1504">
        <v>10824</v>
      </c>
      <c r="B1504">
        <v>41</v>
      </c>
      <c r="C1504">
        <v>9.65</v>
      </c>
      <c r="D1504">
        <v>12</v>
      </c>
      <c r="E1504">
        <v>0</v>
      </c>
    </row>
    <row r="1505" spans="1:5" x14ac:dyDescent="0.3">
      <c r="A1505">
        <v>10824</v>
      </c>
      <c r="B1505">
        <v>70</v>
      </c>
      <c r="C1505">
        <v>15</v>
      </c>
      <c r="D1505">
        <v>9</v>
      </c>
      <c r="E1505">
        <v>0</v>
      </c>
    </row>
    <row r="1506" spans="1:5" x14ac:dyDescent="0.3">
      <c r="A1506">
        <v>10825</v>
      </c>
      <c r="B1506">
        <v>26</v>
      </c>
      <c r="C1506">
        <v>31.23</v>
      </c>
      <c r="D1506">
        <v>12</v>
      </c>
      <c r="E1506">
        <v>0</v>
      </c>
    </row>
    <row r="1507" spans="1:5" x14ac:dyDescent="0.3">
      <c r="A1507">
        <v>10825</v>
      </c>
      <c r="B1507">
        <v>53</v>
      </c>
      <c r="C1507">
        <v>32.799999999999997</v>
      </c>
      <c r="D1507">
        <v>20</v>
      </c>
      <c r="E1507">
        <v>0</v>
      </c>
    </row>
    <row r="1508" spans="1:5" x14ac:dyDescent="0.3">
      <c r="A1508">
        <v>10826</v>
      </c>
      <c r="B1508">
        <v>31</v>
      </c>
      <c r="C1508">
        <v>12.5</v>
      </c>
      <c r="D1508">
        <v>35</v>
      </c>
      <c r="E1508">
        <v>0</v>
      </c>
    </row>
    <row r="1509" spans="1:5" x14ac:dyDescent="0.3">
      <c r="A1509">
        <v>10826</v>
      </c>
      <c r="B1509">
        <v>57</v>
      </c>
      <c r="C1509">
        <v>19.5</v>
      </c>
      <c r="D1509">
        <v>15</v>
      </c>
      <c r="E1509">
        <v>0</v>
      </c>
    </row>
    <row r="1510" spans="1:5" x14ac:dyDescent="0.3">
      <c r="A1510">
        <v>10827</v>
      </c>
      <c r="B1510">
        <v>10</v>
      </c>
      <c r="C1510">
        <v>31</v>
      </c>
      <c r="D1510">
        <v>15</v>
      </c>
      <c r="E1510">
        <v>0</v>
      </c>
    </row>
    <row r="1511" spans="1:5" x14ac:dyDescent="0.3">
      <c r="A1511">
        <v>10827</v>
      </c>
      <c r="B1511">
        <v>39</v>
      </c>
      <c r="C1511">
        <v>18</v>
      </c>
      <c r="D1511">
        <v>21</v>
      </c>
      <c r="E1511">
        <v>0</v>
      </c>
    </row>
    <row r="1512" spans="1:5" x14ac:dyDescent="0.3">
      <c r="A1512">
        <v>10828</v>
      </c>
      <c r="B1512">
        <v>20</v>
      </c>
      <c r="C1512">
        <v>81</v>
      </c>
      <c r="D1512">
        <v>5</v>
      </c>
      <c r="E1512">
        <v>0</v>
      </c>
    </row>
    <row r="1513" spans="1:5" x14ac:dyDescent="0.3">
      <c r="A1513">
        <v>10828</v>
      </c>
      <c r="B1513">
        <v>38</v>
      </c>
      <c r="C1513">
        <v>263.5</v>
      </c>
      <c r="D1513">
        <v>2</v>
      </c>
      <c r="E1513">
        <v>0</v>
      </c>
    </row>
    <row r="1514" spans="1:5" x14ac:dyDescent="0.3">
      <c r="A1514">
        <v>10829</v>
      </c>
      <c r="B1514">
        <v>2</v>
      </c>
      <c r="C1514">
        <v>19</v>
      </c>
      <c r="D1514">
        <v>10</v>
      </c>
      <c r="E1514">
        <v>0</v>
      </c>
    </row>
    <row r="1515" spans="1:5" x14ac:dyDescent="0.3">
      <c r="A1515">
        <v>10829</v>
      </c>
      <c r="B1515">
        <v>8</v>
      </c>
      <c r="C1515">
        <v>40</v>
      </c>
      <c r="D1515">
        <v>20</v>
      </c>
      <c r="E1515">
        <v>0</v>
      </c>
    </row>
    <row r="1516" spans="1:5" x14ac:dyDescent="0.3">
      <c r="A1516">
        <v>10829</v>
      </c>
      <c r="B1516">
        <v>13</v>
      </c>
      <c r="C1516">
        <v>6</v>
      </c>
      <c r="D1516">
        <v>10</v>
      </c>
      <c r="E1516">
        <v>0</v>
      </c>
    </row>
    <row r="1517" spans="1:5" x14ac:dyDescent="0.3">
      <c r="A1517">
        <v>10829</v>
      </c>
      <c r="B1517">
        <v>60</v>
      </c>
      <c r="C1517">
        <v>34</v>
      </c>
      <c r="D1517">
        <v>21</v>
      </c>
      <c r="E1517">
        <v>0</v>
      </c>
    </row>
    <row r="1518" spans="1:5" x14ac:dyDescent="0.3">
      <c r="A1518">
        <v>10830</v>
      </c>
      <c r="B1518">
        <v>6</v>
      </c>
      <c r="C1518">
        <v>25</v>
      </c>
      <c r="D1518">
        <v>6</v>
      </c>
      <c r="E1518">
        <v>0</v>
      </c>
    </row>
    <row r="1519" spans="1:5" x14ac:dyDescent="0.3">
      <c r="A1519">
        <v>10830</v>
      </c>
      <c r="B1519">
        <v>39</v>
      </c>
      <c r="C1519">
        <v>18</v>
      </c>
      <c r="D1519">
        <v>28</v>
      </c>
      <c r="E1519">
        <v>0</v>
      </c>
    </row>
    <row r="1520" spans="1:5" x14ac:dyDescent="0.3">
      <c r="A1520">
        <v>10830</v>
      </c>
      <c r="B1520">
        <v>60</v>
      </c>
      <c r="C1520">
        <v>34</v>
      </c>
      <c r="D1520">
        <v>30</v>
      </c>
      <c r="E1520">
        <v>0</v>
      </c>
    </row>
    <row r="1521" spans="1:5" x14ac:dyDescent="0.3">
      <c r="A1521">
        <v>10830</v>
      </c>
      <c r="B1521">
        <v>68</v>
      </c>
      <c r="C1521">
        <v>12.5</v>
      </c>
      <c r="D1521">
        <v>24</v>
      </c>
      <c r="E1521">
        <v>0</v>
      </c>
    </row>
    <row r="1522" spans="1:5" x14ac:dyDescent="0.3">
      <c r="A1522">
        <v>10831</v>
      </c>
      <c r="B1522">
        <v>19</v>
      </c>
      <c r="C1522">
        <v>9.1999999999999993</v>
      </c>
      <c r="D1522">
        <v>2</v>
      </c>
      <c r="E1522">
        <v>0</v>
      </c>
    </row>
    <row r="1523" spans="1:5" x14ac:dyDescent="0.3">
      <c r="A1523">
        <v>10831</v>
      </c>
      <c r="B1523">
        <v>35</v>
      </c>
      <c r="C1523">
        <v>18</v>
      </c>
      <c r="D1523">
        <v>8</v>
      </c>
      <c r="E1523">
        <v>0</v>
      </c>
    </row>
    <row r="1524" spans="1:5" x14ac:dyDescent="0.3">
      <c r="A1524">
        <v>10831</v>
      </c>
      <c r="B1524">
        <v>38</v>
      </c>
      <c r="C1524">
        <v>263.5</v>
      </c>
      <c r="D1524">
        <v>8</v>
      </c>
      <c r="E1524">
        <v>0</v>
      </c>
    </row>
    <row r="1525" spans="1:5" x14ac:dyDescent="0.3">
      <c r="A1525">
        <v>10831</v>
      </c>
      <c r="B1525">
        <v>43</v>
      </c>
      <c r="C1525">
        <v>46</v>
      </c>
      <c r="D1525">
        <v>9</v>
      </c>
      <c r="E1525">
        <v>0</v>
      </c>
    </row>
    <row r="1526" spans="1:5" x14ac:dyDescent="0.3">
      <c r="A1526">
        <v>10832</v>
      </c>
      <c r="B1526">
        <v>13</v>
      </c>
      <c r="C1526">
        <v>6</v>
      </c>
      <c r="D1526">
        <v>3</v>
      </c>
      <c r="E1526">
        <v>0.2</v>
      </c>
    </row>
    <row r="1527" spans="1:5" x14ac:dyDescent="0.3">
      <c r="A1527">
        <v>10832</v>
      </c>
      <c r="B1527">
        <v>25</v>
      </c>
      <c r="C1527">
        <v>14</v>
      </c>
      <c r="D1527">
        <v>10</v>
      </c>
      <c r="E1527">
        <v>0.2</v>
      </c>
    </row>
    <row r="1528" spans="1:5" x14ac:dyDescent="0.3">
      <c r="A1528">
        <v>10832</v>
      </c>
      <c r="B1528">
        <v>44</v>
      </c>
      <c r="C1528">
        <v>19.45</v>
      </c>
      <c r="D1528">
        <v>16</v>
      </c>
      <c r="E1528">
        <v>0.2</v>
      </c>
    </row>
    <row r="1529" spans="1:5" x14ac:dyDescent="0.3">
      <c r="A1529">
        <v>10832</v>
      </c>
      <c r="B1529">
        <v>64</v>
      </c>
      <c r="C1529">
        <v>33.25</v>
      </c>
      <c r="D1529">
        <v>3</v>
      </c>
      <c r="E1529">
        <v>0</v>
      </c>
    </row>
    <row r="1530" spans="1:5" x14ac:dyDescent="0.3">
      <c r="A1530">
        <v>10833</v>
      </c>
      <c r="B1530">
        <v>7</v>
      </c>
      <c r="C1530">
        <v>30</v>
      </c>
      <c r="D1530">
        <v>20</v>
      </c>
      <c r="E1530">
        <v>0.1</v>
      </c>
    </row>
    <row r="1531" spans="1:5" x14ac:dyDescent="0.3">
      <c r="A1531">
        <v>10833</v>
      </c>
      <c r="B1531">
        <v>31</v>
      </c>
      <c r="C1531">
        <v>12.5</v>
      </c>
      <c r="D1531">
        <v>9</v>
      </c>
      <c r="E1531">
        <v>0.1</v>
      </c>
    </row>
    <row r="1532" spans="1:5" x14ac:dyDescent="0.3">
      <c r="A1532">
        <v>10833</v>
      </c>
      <c r="B1532">
        <v>53</v>
      </c>
      <c r="C1532">
        <v>32.799999999999997</v>
      </c>
      <c r="D1532">
        <v>9</v>
      </c>
      <c r="E1532">
        <v>0.1</v>
      </c>
    </row>
    <row r="1533" spans="1:5" x14ac:dyDescent="0.3">
      <c r="A1533">
        <v>10834</v>
      </c>
      <c r="B1533">
        <v>29</v>
      </c>
      <c r="C1533">
        <v>123.79</v>
      </c>
      <c r="D1533">
        <v>8</v>
      </c>
      <c r="E1533">
        <v>0.05</v>
      </c>
    </row>
    <row r="1534" spans="1:5" x14ac:dyDescent="0.3">
      <c r="A1534">
        <v>10834</v>
      </c>
      <c r="B1534">
        <v>30</v>
      </c>
      <c r="C1534">
        <v>25.89</v>
      </c>
      <c r="D1534">
        <v>20</v>
      </c>
      <c r="E1534">
        <v>0.05</v>
      </c>
    </row>
    <row r="1535" spans="1:5" x14ac:dyDescent="0.3">
      <c r="A1535">
        <v>10835</v>
      </c>
      <c r="B1535">
        <v>59</v>
      </c>
      <c r="C1535">
        <v>55</v>
      </c>
      <c r="D1535">
        <v>15</v>
      </c>
      <c r="E1535">
        <v>0</v>
      </c>
    </row>
    <row r="1536" spans="1:5" x14ac:dyDescent="0.3">
      <c r="A1536">
        <v>10835</v>
      </c>
      <c r="B1536">
        <v>77</v>
      </c>
      <c r="C1536">
        <v>13</v>
      </c>
      <c r="D1536">
        <v>2</v>
      </c>
      <c r="E1536">
        <v>0.2</v>
      </c>
    </row>
    <row r="1537" spans="1:5" x14ac:dyDescent="0.3">
      <c r="A1537">
        <v>10836</v>
      </c>
      <c r="B1537">
        <v>22</v>
      </c>
      <c r="C1537">
        <v>21</v>
      </c>
      <c r="D1537">
        <v>52</v>
      </c>
      <c r="E1537">
        <v>0</v>
      </c>
    </row>
    <row r="1538" spans="1:5" x14ac:dyDescent="0.3">
      <c r="A1538">
        <v>10836</v>
      </c>
      <c r="B1538">
        <v>35</v>
      </c>
      <c r="C1538">
        <v>18</v>
      </c>
      <c r="D1538">
        <v>6</v>
      </c>
      <c r="E1538">
        <v>0</v>
      </c>
    </row>
    <row r="1539" spans="1:5" x14ac:dyDescent="0.3">
      <c r="A1539">
        <v>10836</v>
      </c>
      <c r="B1539">
        <v>57</v>
      </c>
      <c r="C1539">
        <v>19.5</v>
      </c>
      <c r="D1539">
        <v>24</v>
      </c>
      <c r="E1539">
        <v>0</v>
      </c>
    </row>
    <row r="1540" spans="1:5" x14ac:dyDescent="0.3">
      <c r="A1540">
        <v>10836</v>
      </c>
      <c r="B1540">
        <v>60</v>
      </c>
      <c r="C1540">
        <v>34</v>
      </c>
      <c r="D1540">
        <v>60</v>
      </c>
      <c r="E1540">
        <v>0</v>
      </c>
    </row>
    <row r="1541" spans="1:5" x14ac:dyDescent="0.3">
      <c r="A1541">
        <v>10836</v>
      </c>
      <c r="B1541">
        <v>64</v>
      </c>
      <c r="C1541">
        <v>33.25</v>
      </c>
      <c r="D1541">
        <v>30</v>
      </c>
      <c r="E1541">
        <v>0</v>
      </c>
    </row>
    <row r="1542" spans="1:5" x14ac:dyDescent="0.3">
      <c r="A1542">
        <v>10837</v>
      </c>
      <c r="B1542">
        <v>13</v>
      </c>
      <c r="C1542">
        <v>6</v>
      </c>
      <c r="D1542">
        <v>6</v>
      </c>
      <c r="E1542">
        <v>0</v>
      </c>
    </row>
    <row r="1543" spans="1:5" x14ac:dyDescent="0.3">
      <c r="A1543">
        <v>10837</v>
      </c>
      <c r="B1543">
        <v>40</v>
      </c>
      <c r="C1543">
        <v>18.399999999999999</v>
      </c>
      <c r="D1543">
        <v>25</v>
      </c>
      <c r="E1543">
        <v>0</v>
      </c>
    </row>
    <row r="1544" spans="1:5" x14ac:dyDescent="0.3">
      <c r="A1544">
        <v>10837</v>
      </c>
      <c r="B1544">
        <v>47</v>
      </c>
      <c r="C1544">
        <v>9.5</v>
      </c>
      <c r="D1544">
        <v>40</v>
      </c>
      <c r="E1544">
        <v>0.25</v>
      </c>
    </row>
    <row r="1545" spans="1:5" x14ac:dyDescent="0.3">
      <c r="A1545">
        <v>10837</v>
      </c>
      <c r="B1545">
        <v>76</v>
      </c>
      <c r="C1545">
        <v>18</v>
      </c>
      <c r="D1545">
        <v>21</v>
      </c>
      <c r="E1545">
        <v>0.25</v>
      </c>
    </row>
    <row r="1546" spans="1:5" x14ac:dyDescent="0.3">
      <c r="A1546">
        <v>10838</v>
      </c>
      <c r="B1546">
        <v>1</v>
      </c>
      <c r="C1546">
        <v>18</v>
      </c>
      <c r="D1546">
        <v>4</v>
      </c>
      <c r="E1546">
        <v>0.25</v>
      </c>
    </row>
    <row r="1547" spans="1:5" x14ac:dyDescent="0.3">
      <c r="A1547">
        <v>10838</v>
      </c>
      <c r="B1547">
        <v>18</v>
      </c>
      <c r="C1547">
        <v>62.5</v>
      </c>
      <c r="D1547">
        <v>25</v>
      </c>
      <c r="E1547">
        <v>0.25</v>
      </c>
    </row>
    <row r="1548" spans="1:5" x14ac:dyDescent="0.3">
      <c r="A1548">
        <v>10838</v>
      </c>
      <c r="B1548">
        <v>36</v>
      </c>
      <c r="C1548">
        <v>19</v>
      </c>
      <c r="D1548">
        <v>50</v>
      </c>
      <c r="E1548">
        <v>0.25</v>
      </c>
    </row>
    <row r="1549" spans="1:5" x14ac:dyDescent="0.3">
      <c r="A1549">
        <v>10839</v>
      </c>
      <c r="B1549">
        <v>58</v>
      </c>
      <c r="C1549">
        <v>13.25</v>
      </c>
      <c r="D1549">
        <v>30</v>
      </c>
      <c r="E1549">
        <v>0.1</v>
      </c>
    </row>
    <row r="1550" spans="1:5" x14ac:dyDescent="0.3">
      <c r="A1550">
        <v>10839</v>
      </c>
      <c r="B1550">
        <v>72</v>
      </c>
      <c r="C1550">
        <v>34.799999999999997</v>
      </c>
      <c r="D1550">
        <v>15</v>
      </c>
      <c r="E1550">
        <v>0.1</v>
      </c>
    </row>
    <row r="1551" spans="1:5" x14ac:dyDescent="0.3">
      <c r="A1551">
        <v>10840</v>
      </c>
      <c r="B1551">
        <v>25</v>
      </c>
      <c r="C1551">
        <v>14</v>
      </c>
      <c r="D1551">
        <v>6</v>
      </c>
      <c r="E1551">
        <v>0.2</v>
      </c>
    </row>
    <row r="1552" spans="1:5" x14ac:dyDescent="0.3">
      <c r="A1552">
        <v>10840</v>
      </c>
      <c r="B1552">
        <v>39</v>
      </c>
      <c r="C1552">
        <v>18</v>
      </c>
      <c r="D1552">
        <v>10</v>
      </c>
      <c r="E1552">
        <v>0.2</v>
      </c>
    </row>
    <row r="1553" spans="1:5" x14ac:dyDescent="0.3">
      <c r="A1553">
        <v>10841</v>
      </c>
      <c r="B1553">
        <v>10</v>
      </c>
      <c r="C1553">
        <v>31</v>
      </c>
      <c r="D1553">
        <v>16</v>
      </c>
      <c r="E1553">
        <v>0</v>
      </c>
    </row>
    <row r="1554" spans="1:5" x14ac:dyDescent="0.3">
      <c r="A1554">
        <v>10841</v>
      </c>
      <c r="B1554">
        <v>56</v>
      </c>
      <c r="C1554">
        <v>38</v>
      </c>
      <c r="D1554">
        <v>30</v>
      </c>
      <c r="E1554">
        <v>0</v>
      </c>
    </row>
    <row r="1555" spans="1:5" x14ac:dyDescent="0.3">
      <c r="A1555">
        <v>10841</v>
      </c>
      <c r="B1555">
        <v>59</v>
      </c>
      <c r="C1555">
        <v>55</v>
      </c>
      <c r="D1555">
        <v>50</v>
      </c>
      <c r="E1555">
        <v>0</v>
      </c>
    </row>
    <row r="1556" spans="1:5" x14ac:dyDescent="0.3">
      <c r="A1556">
        <v>10841</v>
      </c>
      <c r="B1556">
        <v>77</v>
      </c>
      <c r="C1556">
        <v>13</v>
      </c>
      <c r="D1556">
        <v>15</v>
      </c>
      <c r="E1556">
        <v>0</v>
      </c>
    </row>
    <row r="1557" spans="1:5" x14ac:dyDescent="0.3">
      <c r="A1557">
        <v>10842</v>
      </c>
      <c r="B1557">
        <v>11</v>
      </c>
      <c r="C1557">
        <v>21</v>
      </c>
      <c r="D1557">
        <v>15</v>
      </c>
      <c r="E1557">
        <v>0</v>
      </c>
    </row>
    <row r="1558" spans="1:5" x14ac:dyDescent="0.3">
      <c r="A1558">
        <v>10842</v>
      </c>
      <c r="B1558">
        <v>43</v>
      </c>
      <c r="C1558">
        <v>46</v>
      </c>
      <c r="D1558">
        <v>5</v>
      </c>
      <c r="E1558">
        <v>0</v>
      </c>
    </row>
    <row r="1559" spans="1:5" x14ac:dyDescent="0.3">
      <c r="A1559">
        <v>10842</v>
      </c>
      <c r="B1559">
        <v>68</v>
      </c>
      <c r="C1559">
        <v>12.5</v>
      </c>
      <c r="D1559">
        <v>20</v>
      </c>
      <c r="E1559">
        <v>0</v>
      </c>
    </row>
    <row r="1560" spans="1:5" x14ac:dyDescent="0.3">
      <c r="A1560">
        <v>10842</v>
      </c>
      <c r="B1560">
        <v>70</v>
      </c>
      <c r="C1560">
        <v>15</v>
      </c>
      <c r="D1560">
        <v>12</v>
      </c>
      <c r="E1560">
        <v>0</v>
      </c>
    </row>
    <row r="1561" spans="1:5" x14ac:dyDescent="0.3">
      <c r="A1561">
        <v>10843</v>
      </c>
      <c r="B1561">
        <v>51</v>
      </c>
      <c r="C1561">
        <v>53</v>
      </c>
      <c r="D1561">
        <v>4</v>
      </c>
      <c r="E1561">
        <v>0.25</v>
      </c>
    </row>
    <row r="1562" spans="1:5" x14ac:dyDescent="0.3">
      <c r="A1562">
        <v>10844</v>
      </c>
      <c r="B1562">
        <v>22</v>
      </c>
      <c r="C1562">
        <v>21</v>
      </c>
      <c r="D1562">
        <v>35</v>
      </c>
      <c r="E1562">
        <v>0</v>
      </c>
    </row>
    <row r="1563" spans="1:5" x14ac:dyDescent="0.3">
      <c r="A1563">
        <v>10845</v>
      </c>
      <c r="B1563">
        <v>23</v>
      </c>
      <c r="C1563">
        <v>9</v>
      </c>
      <c r="D1563">
        <v>70</v>
      </c>
      <c r="E1563">
        <v>0.1</v>
      </c>
    </row>
    <row r="1564" spans="1:5" x14ac:dyDescent="0.3">
      <c r="A1564">
        <v>10845</v>
      </c>
      <c r="B1564">
        <v>35</v>
      </c>
      <c r="C1564">
        <v>18</v>
      </c>
      <c r="D1564">
        <v>25</v>
      </c>
      <c r="E1564">
        <v>0.1</v>
      </c>
    </row>
    <row r="1565" spans="1:5" x14ac:dyDescent="0.3">
      <c r="A1565">
        <v>10845</v>
      </c>
      <c r="B1565">
        <v>42</v>
      </c>
      <c r="C1565">
        <v>14</v>
      </c>
      <c r="D1565">
        <v>42</v>
      </c>
      <c r="E1565">
        <v>0.1</v>
      </c>
    </row>
    <row r="1566" spans="1:5" x14ac:dyDescent="0.3">
      <c r="A1566">
        <v>10845</v>
      </c>
      <c r="B1566">
        <v>58</v>
      </c>
      <c r="C1566">
        <v>13.25</v>
      </c>
      <c r="D1566">
        <v>60</v>
      </c>
      <c r="E1566">
        <v>0.1</v>
      </c>
    </row>
    <row r="1567" spans="1:5" x14ac:dyDescent="0.3">
      <c r="A1567">
        <v>10845</v>
      </c>
      <c r="B1567">
        <v>64</v>
      </c>
      <c r="C1567">
        <v>33.25</v>
      </c>
      <c r="D1567">
        <v>48</v>
      </c>
      <c r="E1567">
        <v>0</v>
      </c>
    </row>
    <row r="1568" spans="1:5" x14ac:dyDescent="0.3">
      <c r="A1568">
        <v>10846</v>
      </c>
      <c r="B1568">
        <v>4</v>
      </c>
      <c r="C1568">
        <v>22</v>
      </c>
      <c r="D1568">
        <v>21</v>
      </c>
      <c r="E1568">
        <v>0</v>
      </c>
    </row>
    <row r="1569" spans="1:5" x14ac:dyDescent="0.3">
      <c r="A1569">
        <v>10846</v>
      </c>
      <c r="B1569">
        <v>70</v>
      </c>
      <c r="C1569">
        <v>15</v>
      </c>
      <c r="D1569">
        <v>30</v>
      </c>
      <c r="E1569">
        <v>0</v>
      </c>
    </row>
    <row r="1570" spans="1:5" x14ac:dyDescent="0.3">
      <c r="A1570">
        <v>10846</v>
      </c>
      <c r="B1570">
        <v>74</v>
      </c>
      <c r="C1570">
        <v>10</v>
      </c>
      <c r="D1570">
        <v>20</v>
      </c>
      <c r="E1570">
        <v>0</v>
      </c>
    </row>
    <row r="1571" spans="1:5" x14ac:dyDescent="0.3">
      <c r="A1571">
        <v>10847</v>
      </c>
      <c r="B1571">
        <v>1</v>
      </c>
      <c r="C1571">
        <v>18</v>
      </c>
      <c r="D1571">
        <v>80</v>
      </c>
      <c r="E1571">
        <v>0.2</v>
      </c>
    </row>
    <row r="1572" spans="1:5" x14ac:dyDescent="0.3">
      <c r="A1572">
        <v>10847</v>
      </c>
      <c r="B1572">
        <v>19</v>
      </c>
      <c r="C1572">
        <v>9.1999999999999993</v>
      </c>
      <c r="D1572">
        <v>12</v>
      </c>
      <c r="E1572">
        <v>0.2</v>
      </c>
    </row>
    <row r="1573" spans="1:5" x14ac:dyDescent="0.3">
      <c r="A1573">
        <v>10847</v>
      </c>
      <c r="B1573">
        <v>37</v>
      </c>
      <c r="C1573">
        <v>26</v>
      </c>
      <c r="D1573">
        <v>60</v>
      </c>
      <c r="E1573">
        <v>0.2</v>
      </c>
    </row>
    <row r="1574" spans="1:5" x14ac:dyDescent="0.3">
      <c r="A1574">
        <v>10847</v>
      </c>
      <c r="B1574">
        <v>45</v>
      </c>
      <c r="C1574">
        <v>9.5</v>
      </c>
      <c r="D1574">
        <v>36</v>
      </c>
      <c r="E1574">
        <v>0.2</v>
      </c>
    </row>
    <row r="1575" spans="1:5" x14ac:dyDescent="0.3">
      <c r="A1575">
        <v>10847</v>
      </c>
      <c r="B1575">
        <v>60</v>
      </c>
      <c r="C1575">
        <v>34</v>
      </c>
      <c r="D1575">
        <v>45</v>
      </c>
      <c r="E1575">
        <v>0.2</v>
      </c>
    </row>
    <row r="1576" spans="1:5" x14ac:dyDescent="0.3">
      <c r="A1576">
        <v>10847</v>
      </c>
      <c r="B1576">
        <v>71</v>
      </c>
      <c r="C1576">
        <v>21.5</v>
      </c>
      <c r="D1576">
        <v>55</v>
      </c>
      <c r="E1576">
        <v>0.2</v>
      </c>
    </row>
    <row r="1577" spans="1:5" x14ac:dyDescent="0.3">
      <c r="A1577">
        <v>10848</v>
      </c>
      <c r="B1577">
        <v>5</v>
      </c>
      <c r="C1577">
        <v>21.35</v>
      </c>
      <c r="D1577">
        <v>30</v>
      </c>
      <c r="E1577">
        <v>0</v>
      </c>
    </row>
    <row r="1578" spans="1:5" x14ac:dyDescent="0.3">
      <c r="A1578">
        <v>10848</v>
      </c>
      <c r="B1578">
        <v>9</v>
      </c>
      <c r="C1578">
        <v>97</v>
      </c>
      <c r="D1578">
        <v>3</v>
      </c>
      <c r="E1578">
        <v>0</v>
      </c>
    </row>
    <row r="1579" spans="1:5" x14ac:dyDescent="0.3">
      <c r="A1579">
        <v>10849</v>
      </c>
      <c r="B1579">
        <v>3</v>
      </c>
      <c r="C1579">
        <v>10</v>
      </c>
      <c r="D1579">
        <v>49</v>
      </c>
      <c r="E1579">
        <v>0</v>
      </c>
    </row>
    <row r="1580" spans="1:5" x14ac:dyDescent="0.3">
      <c r="A1580">
        <v>10849</v>
      </c>
      <c r="B1580">
        <v>26</v>
      </c>
      <c r="C1580">
        <v>31.23</v>
      </c>
      <c r="D1580">
        <v>18</v>
      </c>
      <c r="E1580">
        <v>0.15</v>
      </c>
    </row>
    <row r="1581" spans="1:5" x14ac:dyDescent="0.3">
      <c r="A1581">
        <v>10850</v>
      </c>
      <c r="B1581">
        <v>25</v>
      </c>
      <c r="C1581">
        <v>14</v>
      </c>
      <c r="D1581">
        <v>20</v>
      </c>
      <c r="E1581">
        <v>0.15</v>
      </c>
    </row>
    <row r="1582" spans="1:5" x14ac:dyDescent="0.3">
      <c r="A1582">
        <v>10850</v>
      </c>
      <c r="B1582">
        <v>33</v>
      </c>
      <c r="C1582">
        <v>2.5</v>
      </c>
      <c r="D1582">
        <v>4</v>
      </c>
      <c r="E1582">
        <v>0.15</v>
      </c>
    </row>
    <row r="1583" spans="1:5" x14ac:dyDescent="0.3">
      <c r="A1583">
        <v>10850</v>
      </c>
      <c r="B1583">
        <v>70</v>
      </c>
      <c r="C1583">
        <v>15</v>
      </c>
      <c r="D1583">
        <v>30</v>
      </c>
      <c r="E1583">
        <v>0.15</v>
      </c>
    </row>
    <row r="1584" spans="1:5" x14ac:dyDescent="0.3">
      <c r="A1584">
        <v>10851</v>
      </c>
      <c r="B1584">
        <v>2</v>
      </c>
      <c r="C1584">
        <v>19</v>
      </c>
      <c r="D1584">
        <v>5</v>
      </c>
      <c r="E1584">
        <v>0.05</v>
      </c>
    </row>
    <row r="1585" spans="1:5" x14ac:dyDescent="0.3">
      <c r="A1585">
        <v>10851</v>
      </c>
      <c r="B1585">
        <v>25</v>
      </c>
      <c r="C1585">
        <v>14</v>
      </c>
      <c r="D1585">
        <v>10</v>
      </c>
      <c r="E1585">
        <v>0.05</v>
      </c>
    </row>
    <row r="1586" spans="1:5" x14ac:dyDescent="0.3">
      <c r="A1586">
        <v>10851</v>
      </c>
      <c r="B1586">
        <v>57</v>
      </c>
      <c r="C1586">
        <v>19.5</v>
      </c>
      <c r="D1586">
        <v>10</v>
      </c>
      <c r="E1586">
        <v>0.05</v>
      </c>
    </row>
    <row r="1587" spans="1:5" x14ac:dyDescent="0.3">
      <c r="A1587">
        <v>10851</v>
      </c>
      <c r="B1587">
        <v>59</v>
      </c>
      <c r="C1587">
        <v>55</v>
      </c>
      <c r="D1587">
        <v>42</v>
      </c>
      <c r="E1587">
        <v>0.05</v>
      </c>
    </row>
    <row r="1588" spans="1:5" x14ac:dyDescent="0.3">
      <c r="A1588">
        <v>10852</v>
      </c>
      <c r="B1588">
        <v>2</v>
      </c>
      <c r="C1588">
        <v>19</v>
      </c>
      <c r="D1588">
        <v>15</v>
      </c>
      <c r="E1588">
        <v>0</v>
      </c>
    </row>
    <row r="1589" spans="1:5" x14ac:dyDescent="0.3">
      <c r="A1589">
        <v>10852</v>
      </c>
      <c r="B1589">
        <v>17</v>
      </c>
      <c r="C1589">
        <v>39</v>
      </c>
      <c r="D1589">
        <v>6</v>
      </c>
      <c r="E1589">
        <v>0</v>
      </c>
    </row>
    <row r="1590" spans="1:5" x14ac:dyDescent="0.3">
      <c r="A1590">
        <v>10852</v>
      </c>
      <c r="B1590">
        <v>62</v>
      </c>
      <c r="C1590">
        <v>49.3</v>
      </c>
      <c r="D1590">
        <v>50</v>
      </c>
      <c r="E1590">
        <v>0</v>
      </c>
    </row>
    <row r="1591" spans="1:5" x14ac:dyDescent="0.3">
      <c r="A1591">
        <v>10853</v>
      </c>
      <c r="B1591">
        <v>18</v>
      </c>
      <c r="C1591">
        <v>62.5</v>
      </c>
      <c r="D1591">
        <v>10</v>
      </c>
      <c r="E1591">
        <v>0</v>
      </c>
    </row>
    <row r="1592" spans="1:5" x14ac:dyDescent="0.3">
      <c r="A1592">
        <v>10854</v>
      </c>
      <c r="B1592">
        <v>10</v>
      </c>
      <c r="C1592">
        <v>31</v>
      </c>
      <c r="D1592">
        <v>100</v>
      </c>
      <c r="E1592">
        <v>0.15</v>
      </c>
    </row>
    <row r="1593" spans="1:5" x14ac:dyDescent="0.3">
      <c r="A1593">
        <v>10854</v>
      </c>
      <c r="B1593">
        <v>13</v>
      </c>
      <c r="C1593">
        <v>6</v>
      </c>
      <c r="D1593">
        <v>65</v>
      </c>
      <c r="E1593">
        <v>0.15</v>
      </c>
    </row>
    <row r="1594" spans="1:5" x14ac:dyDescent="0.3">
      <c r="A1594">
        <v>10855</v>
      </c>
      <c r="B1594">
        <v>16</v>
      </c>
      <c r="C1594">
        <v>17.45</v>
      </c>
      <c r="D1594">
        <v>50</v>
      </c>
      <c r="E1594">
        <v>0</v>
      </c>
    </row>
    <row r="1595" spans="1:5" x14ac:dyDescent="0.3">
      <c r="A1595">
        <v>10855</v>
      </c>
      <c r="B1595">
        <v>31</v>
      </c>
      <c r="C1595">
        <v>12.5</v>
      </c>
      <c r="D1595">
        <v>14</v>
      </c>
      <c r="E1595">
        <v>0</v>
      </c>
    </row>
    <row r="1596" spans="1:5" x14ac:dyDescent="0.3">
      <c r="A1596">
        <v>10855</v>
      </c>
      <c r="B1596">
        <v>56</v>
      </c>
      <c r="C1596">
        <v>38</v>
      </c>
      <c r="D1596">
        <v>24</v>
      </c>
      <c r="E1596">
        <v>0</v>
      </c>
    </row>
    <row r="1597" spans="1:5" x14ac:dyDescent="0.3">
      <c r="A1597">
        <v>10855</v>
      </c>
      <c r="B1597">
        <v>65</v>
      </c>
      <c r="C1597">
        <v>21.05</v>
      </c>
      <c r="D1597">
        <v>15</v>
      </c>
      <c r="E1597">
        <v>0.15</v>
      </c>
    </row>
    <row r="1598" spans="1:5" x14ac:dyDescent="0.3">
      <c r="A1598">
        <v>10856</v>
      </c>
      <c r="B1598">
        <v>2</v>
      </c>
      <c r="C1598">
        <v>19</v>
      </c>
      <c r="D1598">
        <v>20</v>
      </c>
      <c r="E1598">
        <v>0</v>
      </c>
    </row>
    <row r="1599" spans="1:5" x14ac:dyDescent="0.3">
      <c r="A1599">
        <v>10856</v>
      </c>
      <c r="B1599">
        <v>42</v>
      </c>
      <c r="C1599">
        <v>14</v>
      </c>
      <c r="D1599">
        <v>20</v>
      </c>
      <c r="E1599">
        <v>0</v>
      </c>
    </row>
    <row r="1600" spans="1:5" x14ac:dyDescent="0.3">
      <c r="A1600">
        <v>10857</v>
      </c>
      <c r="B1600">
        <v>3</v>
      </c>
      <c r="C1600">
        <v>10</v>
      </c>
      <c r="D1600">
        <v>30</v>
      </c>
      <c r="E1600">
        <v>0</v>
      </c>
    </row>
    <row r="1601" spans="1:5" x14ac:dyDescent="0.3">
      <c r="A1601">
        <v>10857</v>
      </c>
      <c r="B1601">
        <v>26</v>
      </c>
      <c r="C1601">
        <v>31.23</v>
      </c>
      <c r="D1601">
        <v>35</v>
      </c>
      <c r="E1601">
        <v>0.25</v>
      </c>
    </row>
    <row r="1602" spans="1:5" x14ac:dyDescent="0.3">
      <c r="A1602">
        <v>10857</v>
      </c>
      <c r="B1602">
        <v>29</v>
      </c>
      <c r="C1602">
        <v>123.79</v>
      </c>
      <c r="D1602">
        <v>10</v>
      </c>
      <c r="E1602">
        <v>0.25</v>
      </c>
    </row>
    <row r="1603" spans="1:5" x14ac:dyDescent="0.3">
      <c r="A1603">
        <v>10858</v>
      </c>
      <c r="B1603">
        <v>7</v>
      </c>
      <c r="C1603">
        <v>30</v>
      </c>
      <c r="D1603">
        <v>5</v>
      </c>
      <c r="E1603">
        <v>0</v>
      </c>
    </row>
    <row r="1604" spans="1:5" x14ac:dyDescent="0.3">
      <c r="A1604">
        <v>10858</v>
      </c>
      <c r="B1604">
        <v>27</v>
      </c>
      <c r="C1604">
        <v>43.9</v>
      </c>
      <c r="D1604">
        <v>10</v>
      </c>
      <c r="E1604">
        <v>0</v>
      </c>
    </row>
    <row r="1605" spans="1:5" x14ac:dyDescent="0.3">
      <c r="A1605">
        <v>10858</v>
      </c>
      <c r="B1605">
        <v>70</v>
      </c>
      <c r="C1605">
        <v>15</v>
      </c>
      <c r="D1605">
        <v>4</v>
      </c>
      <c r="E1605">
        <v>0</v>
      </c>
    </row>
    <row r="1606" spans="1:5" x14ac:dyDescent="0.3">
      <c r="A1606">
        <v>10859</v>
      </c>
      <c r="B1606">
        <v>24</v>
      </c>
      <c r="C1606">
        <v>4.5</v>
      </c>
      <c r="D1606">
        <v>40</v>
      </c>
      <c r="E1606">
        <v>0.25</v>
      </c>
    </row>
    <row r="1607" spans="1:5" x14ac:dyDescent="0.3">
      <c r="A1607">
        <v>10859</v>
      </c>
      <c r="B1607">
        <v>54</v>
      </c>
      <c r="C1607">
        <v>7.45</v>
      </c>
      <c r="D1607">
        <v>35</v>
      </c>
      <c r="E1607">
        <v>0.25</v>
      </c>
    </row>
    <row r="1608" spans="1:5" x14ac:dyDescent="0.3">
      <c r="A1608">
        <v>10859</v>
      </c>
      <c r="B1608">
        <v>64</v>
      </c>
      <c r="C1608">
        <v>33.25</v>
      </c>
      <c r="D1608">
        <v>30</v>
      </c>
      <c r="E1608">
        <v>0.25</v>
      </c>
    </row>
    <row r="1609" spans="1:5" x14ac:dyDescent="0.3">
      <c r="A1609">
        <v>10860</v>
      </c>
      <c r="B1609">
        <v>51</v>
      </c>
      <c r="C1609">
        <v>53</v>
      </c>
      <c r="D1609">
        <v>3</v>
      </c>
      <c r="E1609">
        <v>0</v>
      </c>
    </row>
    <row r="1610" spans="1:5" x14ac:dyDescent="0.3">
      <c r="A1610">
        <v>10860</v>
      </c>
      <c r="B1610">
        <v>76</v>
      </c>
      <c r="C1610">
        <v>18</v>
      </c>
      <c r="D1610">
        <v>20</v>
      </c>
      <c r="E1610">
        <v>0</v>
      </c>
    </row>
    <row r="1611" spans="1:5" x14ac:dyDescent="0.3">
      <c r="A1611">
        <v>10861</v>
      </c>
      <c r="B1611">
        <v>17</v>
      </c>
      <c r="C1611">
        <v>39</v>
      </c>
      <c r="D1611">
        <v>42</v>
      </c>
      <c r="E1611">
        <v>0</v>
      </c>
    </row>
    <row r="1612" spans="1:5" x14ac:dyDescent="0.3">
      <c r="A1612">
        <v>10861</v>
      </c>
      <c r="B1612">
        <v>18</v>
      </c>
      <c r="C1612">
        <v>62.5</v>
      </c>
      <c r="D1612">
        <v>20</v>
      </c>
      <c r="E1612">
        <v>0</v>
      </c>
    </row>
    <row r="1613" spans="1:5" x14ac:dyDescent="0.3">
      <c r="A1613">
        <v>10861</v>
      </c>
      <c r="B1613">
        <v>21</v>
      </c>
      <c r="C1613">
        <v>10</v>
      </c>
      <c r="D1613">
        <v>40</v>
      </c>
      <c r="E1613">
        <v>0</v>
      </c>
    </row>
    <row r="1614" spans="1:5" x14ac:dyDescent="0.3">
      <c r="A1614">
        <v>10861</v>
      </c>
      <c r="B1614">
        <v>33</v>
      </c>
      <c r="C1614">
        <v>2.5</v>
      </c>
      <c r="D1614">
        <v>35</v>
      </c>
      <c r="E1614">
        <v>0</v>
      </c>
    </row>
    <row r="1615" spans="1:5" x14ac:dyDescent="0.3">
      <c r="A1615">
        <v>10861</v>
      </c>
      <c r="B1615">
        <v>62</v>
      </c>
      <c r="C1615">
        <v>49.3</v>
      </c>
      <c r="D1615">
        <v>3</v>
      </c>
      <c r="E1615">
        <v>0</v>
      </c>
    </row>
    <row r="1616" spans="1:5" x14ac:dyDescent="0.3">
      <c r="A1616">
        <v>10862</v>
      </c>
      <c r="B1616">
        <v>11</v>
      </c>
      <c r="C1616">
        <v>21</v>
      </c>
      <c r="D1616">
        <v>25</v>
      </c>
      <c r="E1616">
        <v>0</v>
      </c>
    </row>
    <row r="1617" spans="1:5" x14ac:dyDescent="0.3">
      <c r="A1617">
        <v>10862</v>
      </c>
      <c r="B1617">
        <v>52</v>
      </c>
      <c r="C1617">
        <v>7</v>
      </c>
      <c r="D1617">
        <v>8</v>
      </c>
      <c r="E1617">
        <v>0</v>
      </c>
    </row>
    <row r="1618" spans="1:5" x14ac:dyDescent="0.3">
      <c r="A1618">
        <v>10863</v>
      </c>
      <c r="B1618">
        <v>1</v>
      </c>
      <c r="C1618">
        <v>18</v>
      </c>
      <c r="D1618">
        <v>20</v>
      </c>
      <c r="E1618">
        <v>0.15</v>
      </c>
    </row>
    <row r="1619" spans="1:5" x14ac:dyDescent="0.3">
      <c r="A1619">
        <v>10863</v>
      </c>
      <c r="B1619">
        <v>58</v>
      </c>
      <c r="C1619">
        <v>13.25</v>
      </c>
      <c r="D1619">
        <v>12</v>
      </c>
      <c r="E1619">
        <v>0.15</v>
      </c>
    </row>
    <row r="1620" spans="1:5" x14ac:dyDescent="0.3">
      <c r="A1620">
        <v>10864</v>
      </c>
      <c r="B1620">
        <v>35</v>
      </c>
      <c r="C1620">
        <v>18</v>
      </c>
      <c r="D1620">
        <v>4</v>
      </c>
      <c r="E1620">
        <v>0</v>
      </c>
    </row>
    <row r="1621" spans="1:5" x14ac:dyDescent="0.3">
      <c r="A1621">
        <v>10864</v>
      </c>
      <c r="B1621">
        <v>67</v>
      </c>
      <c r="C1621">
        <v>14</v>
      </c>
      <c r="D1621">
        <v>15</v>
      </c>
      <c r="E1621">
        <v>0</v>
      </c>
    </row>
    <row r="1622" spans="1:5" x14ac:dyDescent="0.3">
      <c r="A1622">
        <v>10865</v>
      </c>
      <c r="B1622">
        <v>38</v>
      </c>
      <c r="C1622">
        <v>263.5</v>
      </c>
      <c r="D1622">
        <v>60</v>
      </c>
      <c r="E1622">
        <v>0.05</v>
      </c>
    </row>
    <row r="1623" spans="1:5" x14ac:dyDescent="0.3">
      <c r="A1623">
        <v>10865</v>
      </c>
      <c r="B1623">
        <v>39</v>
      </c>
      <c r="C1623">
        <v>18</v>
      </c>
      <c r="D1623">
        <v>80</v>
      </c>
      <c r="E1623">
        <v>0.05</v>
      </c>
    </row>
    <row r="1624" spans="1:5" x14ac:dyDescent="0.3">
      <c r="A1624">
        <v>10866</v>
      </c>
      <c r="B1624">
        <v>2</v>
      </c>
      <c r="C1624">
        <v>19</v>
      </c>
      <c r="D1624">
        <v>21</v>
      </c>
      <c r="E1624">
        <v>0.25</v>
      </c>
    </row>
    <row r="1625" spans="1:5" x14ac:dyDescent="0.3">
      <c r="A1625">
        <v>10866</v>
      </c>
      <c r="B1625">
        <v>24</v>
      </c>
      <c r="C1625">
        <v>4.5</v>
      </c>
      <c r="D1625">
        <v>6</v>
      </c>
      <c r="E1625">
        <v>0.25</v>
      </c>
    </row>
    <row r="1626" spans="1:5" x14ac:dyDescent="0.3">
      <c r="A1626">
        <v>10866</v>
      </c>
      <c r="B1626">
        <v>30</v>
      </c>
      <c r="C1626">
        <v>25.89</v>
      </c>
      <c r="D1626">
        <v>40</v>
      </c>
      <c r="E1626">
        <v>0.25</v>
      </c>
    </row>
    <row r="1627" spans="1:5" x14ac:dyDescent="0.3">
      <c r="A1627">
        <v>10867</v>
      </c>
      <c r="B1627">
        <v>53</v>
      </c>
      <c r="C1627">
        <v>32.799999999999997</v>
      </c>
      <c r="D1627">
        <v>3</v>
      </c>
      <c r="E1627">
        <v>0</v>
      </c>
    </row>
    <row r="1628" spans="1:5" x14ac:dyDescent="0.3">
      <c r="A1628">
        <v>10868</v>
      </c>
      <c r="B1628">
        <v>26</v>
      </c>
      <c r="C1628">
        <v>31.23</v>
      </c>
      <c r="D1628">
        <v>20</v>
      </c>
      <c r="E1628">
        <v>0</v>
      </c>
    </row>
    <row r="1629" spans="1:5" x14ac:dyDescent="0.3">
      <c r="A1629">
        <v>10868</v>
      </c>
      <c r="B1629">
        <v>35</v>
      </c>
      <c r="C1629">
        <v>18</v>
      </c>
      <c r="D1629">
        <v>30</v>
      </c>
      <c r="E1629">
        <v>0</v>
      </c>
    </row>
    <row r="1630" spans="1:5" x14ac:dyDescent="0.3">
      <c r="A1630">
        <v>10868</v>
      </c>
      <c r="B1630">
        <v>49</v>
      </c>
      <c r="C1630">
        <v>20</v>
      </c>
      <c r="D1630">
        <v>42</v>
      </c>
      <c r="E1630">
        <v>0.1</v>
      </c>
    </row>
    <row r="1631" spans="1:5" x14ac:dyDescent="0.3">
      <c r="A1631">
        <v>10869</v>
      </c>
      <c r="B1631">
        <v>1</v>
      </c>
      <c r="C1631">
        <v>18</v>
      </c>
      <c r="D1631">
        <v>40</v>
      </c>
      <c r="E1631">
        <v>0</v>
      </c>
    </row>
    <row r="1632" spans="1:5" x14ac:dyDescent="0.3">
      <c r="A1632">
        <v>10869</v>
      </c>
      <c r="B1632">
        <v>11</v>
      </c>
      <c r="C1632">
        <v>21</v>
      </c>
      <c r="D1632">
        <v>10</v>
      </c>
      <c r="E1632">
        <v>0</v>
      </c>
    </row>
    <row r="1633" spans="1:5" x14ac:dyDescent="0.3">
      <c r="A1633">
        <v>10869</v>
      </c>
      <c r="B1633">
        <v>23</v>
      </c>
      <c r="C1633">
        <v>9</v>
      </c>
      <c r="D1633">
        <v>50</v>
      </c>
      <c r="E1633">
        <v>0</v>
      </c>
    </row>
    <row r="1634" spans="1:5" x14ac:dyDescent="0.3">
      <c r="A1634">
        <v>10869</v>
      </c>
      <c r="B1634">
        <v>68</v>
      </c>
      <c r="C1634">
        <v>12.5</v>
      </c>
      <c r="D1634">
        <v>20</v>
      </c>
      <c r="E1634">
        <v>0</v>
      </c>
    </row>
    <row r="1635" spans="1:5" x14ac:dyDescent="0.3">
      <c r="A1635">
        <v>10870</v>
      </c>
      <c r="B1635">
        <v>35</v>
      </c>
      <c r="C1635">
        <v>18</v>
      </c>
      <c r="D1635">
        <v>3</v>
      </c>
      <c r="E1635">
        <v>0</v>
      </c>
    </row>
    <row r="1636" spans="1:5" x14ac:dyDescent="0.3">
      <c r="A1636">
        <v>10870</v>
      </c>
      <c r="B1636">
        <v>51</v>
      </c>
      <c r="C1636">
        <v>53</v>
      </c>
      <c r="D1636">
        <v>2</v>
      </c>
      <c r="E1636">
        <v>0</v>
      </c>
    </row>
    <row r="1637" spans="1:5" x14ac:dyDescent="0.3">
      <c r="A1637">
        <v>10871</v>
      </c>
      <c r="B1637">
        <v>6</v>
      </c>
      <c r="C1637">
        <v>25</v>
      </c>
      <c r="D1637">
        <v>50</v>
      </c>
      <c r="E1637">
        <v>0.05</v>
      </c>
    </row>
    <row r="1638" spans="1:5" x14ac:dyDescent="0.3">
      <c r="A1638">
        <v>10871</v>
      </c>
      <c r="B1638">
        <v>16</v>
      </c>
      <c r="C1638">
        <v>17.45</v>
      </c>
      <c r="D1638">
        <v>12</v>
      </c>
      <c r="E1638">
        <v>0.05</v>
      </c>
    </row>
    <row r="1639" spans="1:5" x14ac:dyDescent="0.3">
      <c r="A1639">
        <v>10871</v>
      </c>
      <c r="B1639">
        <v>17</v>
      </c>
      <c r="C1639">
        <v>39</v>
      </c>
      <c r="D1639">
        <v>16</v>
      </c>
      <c r="E1639">
        <v>0.05</v>
      </c>
    </row>
    <row r="1640" spans="1:5" x14ac:dyDescent="0.3">
      <c r="A1640">
        <v>10872</v>
      </c>
      <c r="B1640">
        <v>55</v>
      </c>
      <c r="C1640">
        <v>24</v>
      </c>
      <c r="D1640">
        <v>10</v>
      </c>
      <c r="E1640">
        <v>0.05</v>
      </c>
    </row>
    <row r="1641" spans="1:5" x14ac:dyDescent="0.3">
      <c r="A1641">
        <v>10872</v>
      </c>
      <c r="B1641">
        <v>62</v>
      </c>
      <c r="C1641">
        <v>49.3</v>
      </c>
      <c r="D1641">
        <v>20</v>
      </c>
      <c r="E1641">
        <v>0.05</v>
      </c>
    </row>
    <row r="1642" spans="1:5" x14ac:dyDescent="0.3">
      <c r="A1642">
        <v>10872</v>
      </c>
      <c r="B1642">
        <v>64</v>
      </c>
      <c r="C1642">
        <v>33.25</v>
      </c>
      <c r="D1642">
        <v>15</v>
      </c>
      <c r="E1642">
        <v>0.05</v>
      </c>
    </row>
    <row r="1643" spans="1:5" x14ac:dyDescent="0.3">
      <c r="A1643">
        <v>10872</v>
      </c>
      <c r="B1643">
        <v>65</v>
      </c>
      <c r="C1643">
        <v>21.05</v>
      </c>
      <c r="D1643">
        <v>21</v>
      </c>
      <c r="E1643">
        <v>0.05</v>
      </c>
    </row>
    <row r="1644" spans="1:5" x14ac:dyDescent="0.3">
      <c r="A1644">
        <v>10873</v>
      </c>
      <c r="B1644">
        <v>21</v>
      </c>
      <c r="C1644">
        <v>10</v>
      </c>
      <c r="D1644">
        <v>20</v>
      </c>
      <c r="E1644">
        <v>0</v>
      </c>
    </row>
    <row r="1645" spans="1:5" x14ac:dyDescent="0.3">
      <c r="A1645">
        <v>10873</v>
      </c>
      <c r="B1645">
        <v>28</v>
      </c>
      <c r="C1645">
        <v>45.6</v>
      </c>
      <c r="D1645">
        <v>3</v>
      </c>
      <c r="E1645">
        <v>0</v>
      </c>
    </row>
    <row r="1646" spans="1:5" x14ac:dyDescent="0.3">
      <c r="A1646">
        <v>10874</v>
      </c>
      <c r="B1646">
        <v>10</v>
      </c>
      <c r="C1646">
        <v>31</v>
      </c>
      <c r="D1646">
        <v>10</v>
      </c>
      <c r="E1646">
        <v>0</v>
      </c>
    </row>
    <row r="1647" spans="1:5" x14ac:dyDescent="0.3">
      <c r="A1647">
        <v>10875</v>
      </c>
      <c r="B1647">
        <v>19</v>
      </c>
      <c r="C1647">
        <v>9.1999999999999993</v>
      </c>
      <c r="D1647">
        <v>25</v>
      </c>
      <c r="E1647">
        <v>0</v>
      </c>
    </row>
    <row r="1648" spans="1:5" x14ac:dyDescent="0.3">
      <c r="A1648">
        <v>10875</v>
      </c>
      <c r="B1648">
        <v>47</v>
      </c>
      <c r="C1648">
        <v>9.5</v>
      </c>
      <c r="D1648">
        <v>21</v>
      </c>
      <c r="E1648">
        <v>0.1</v>
      </c>
    </row>
    <row r="1649" spans="1:5" x14ac:dyDescent="0.3">
      <c r="A1649">
        <v>10875</v>
      </c>
      <c r="B1649">
        <v>49</v>
      </c>
      <c r="C1649">
        <v>20</v>
      </c>
      <c r="D1649">
        <v>15</v>
      </c>
      <c r="E1649">
        <v>0</v>
      </c>
    </row>
    <row r="1650" spans="1:5" x14ac:dyDescent="0.3">
      <c r="A1650">
        <v>10876</v>
      </c>
      <c r="B1650">
        <v>46</v>
      </c>
      <c r="C1650">
        <v>12</v>
      </c>
      <c r="D1650">
        <v>21</v>
      </c>
      <c r="E1650">
        <v>0</v>
      </c>
    </row>
    <row r="1651" spans="1:5" x14ac:dyDescent="0.3">
      <c r="A1651">
        <v>10876</v>
      </c>
      <c r="B1651">
        <v>64</v>
      </c>
      <c r="C1651">
        <v>33.25</v>
      </c>
      <c r="D1651">
        <v>20</v>
      </c>
      <c r="E1651">
        <v>0</v>
      </c>
    </row>
    <row r="1652" spans="1:5" x14ac:dyDescent="0.3">
      <c r="A1652">
        <v>10877</v>
      </c>
      <c r="B1652">
        <v>16</v>
      </c>
      <c r="C1652">
        <v>17.45</v>
      </c>
      <c r="D1652">
        <v>30</v>
      </c>
      <c r="E1652">
        <v>0.25</v>
      </c>
    </row>
    <row r="1653" spans="1:5" x14ac:dyDescent="0.3">
      <c r="A1653">
        <v>10877</v>
      </c>
      <c r="B1653">
        <v>18</v>
      </c>
      <c r="C1653">
        <v>62.5</v>
      </c>
      <c r="D1653">
        <v>25</v>
      </c>
      <c r="E1653">
        <v>0</v>
      </c>
    </row>
    <row r="1654" spans="1:5" x14ac:dyDescent="0.3">
      <c r="A1654">
        <v>10878</v>
      </c>
      <c r="B1654">
        <v>20</v>
      </c>
      <c r="C1654">
        <v>81</v>
      </c>
      <c r="D1654">
        <v>20</v>
      </c>
      <c r="E1654">
        <v>0.05</v>
      </c>
    </row>
    <row r="1655" spans="1:5" x14ac:dyDescent="0.3">
      <c r="A1655">
        <v>10879</v>
      </c>
      <c r="B1655">
        <v>40</v>
      </c>
      <c r="C1655">
        <v>18.399999999999999</v>
      </c>
      <c r="D1655">
        <v>12</v>
      </c>
      <c r="E1655">
        <v>0</v>
      </c>
    </row>
    <row r="1656" spans="1:5" x14ac:dyDescent="0.3">
      <c r="A1656">
        <v>10879</v>
      </c>
      <c r="B1656">
        <v>65</v>
      </c>
      <c r="C1656">
        <v>21.05</v>
      </c>
      <c r="D1656">
        <v>10</v>
      </c>
      <c r="E1656">
        <v>0</v>
      </c>
    </row>
    <row r="1657" spans="1:5" x14ac:dyDescent="0.3">
      <c r="A1657">
        <v>10879</v>
      </c>
      <c r="B1657">
        <v>76</v>
      </c>
      <c r="C1657">
        <v>18</v>
      </c>
      <c r="D1657">
        <v>10</v>
      </c>
      <c r="E1657">
        <v>0</v>
      </c>
    </row>
    <row r="1658" spans="1:5" x14ac:dyDescent="0.3">
      <c r="A1658">
        <v>10880</v>
      </c>
      <c r="B1658">
        <v>23</v>
      </c>
      <c r="C1658">
        <v>9</v>
      </c>
      <c r="D1658">
        <v>30</v>
      </c>
      <c r="E1658">
        <v>0.2</v>
      </c>
    </row>
    <row r="1659" spans="1:5" x14ac:dyDescent="0.3">
      <c r="A1659">
        <v>10880</v>
      </c>
      <c r="B1659">
        <v>61</v>
      </c>
      <c r="C1659">
        <v>28.5</v>
      </c>
      <c r="D1659">
        <v>30</v>
      </c>
      <c r="E1659">
        <v>0.2</v>
      </c>
    </row>
    <row r="1660" spans="1:5" x14ac:dyDescent="0.3">
      <c r="A1660">
        <v>10880</v>
      </c>
      <c r="B1660">
        <v>70</v>
      </c>
      <c r="C1660">
        <v>15</v>
      </c>
      <c r="D1660">
        <v>50</v>
      </c>
      <c r="E1660">
        <v>0.2</v>
      </c>
    </row>
    <row r="1661" spans="1:5" x14ac:dyDescent="0.3">
      <c r="A1661">
        <v>10881</v>
      </c>
      <c r="B1661">
        <v>73</v>
      </c>
      <c r="C1661">
        <v>15</v>
      </c>
      <c r="D1661">
        <v>10</v>
      </c>
      <c r="E1661">
        <v>0</v>
      </c>
    </row>
    <row r="1662" spans="1:5" x14ac:dyDescent="0.3">
      <c r="A1662">
        <v>10882</v>
      </c>
      <c r="B1662">
        <v>42</v>
      </c>
      <c r="C1662">
        <v>14</v>
      </c>
      <c r="D1662">
        <v>25</v>
      </c>
      <c r="E1662">
        <v>0</v>
      </c>
    </row>
    <row r="1663" spans="1:5" x14ac:dyDescent="0.3">
      <c r="A1663">
        <v>10882</v>
      </c>
      <c r="B1663">
        <v>49</v>
      </c>
      <c r="C1663">
        <v>20</v>
      </c>
      <c r="D1663">
        <v>20</v>
      </c>
      <c r="E1663">
        <v>0.15</v>
      </c>
    </row>
    <row r="1664" spans="1:5" x14ac:dyDescent="0.3">
      <c r="A1664">
        <v>10882</v>
      </c>
      <c r="B1664">
        <v>54</v>
      </c>
      <c r="C1664">
        <v>7.45</v>
      </c>
      <c r="D1664">
        <v>32</v>
      </c>
      <c r="E1664">
        <v>0.15</v>
      </c>
    </row>
    <row r="1665" spans="1:5" x14ac:dyDescent="0.3">
      <c r="A1665">
        <v>10883</v>
      </c>
      <c r="B1665">
        <v>24</v>
      </c>
      <c r="C1665">
        <v>4.5</v>
      </c>
      <c r="D1665">
        <v>8</v>
      </c>
      <c r="E1665">
        <v>0</v>
      </c>
    </row>
    <row r="1666" spans="1:5" x14ac:dyDescent="0.3">
      <c r="A1666">
        <v>10884</v>
      </c>
      <c r="B1666">
        <v>21</v>
      </c>
      <c r="C1666">
        <v>10</v>
      </c>
      <c r="D1666">
        <v>40</v>
      </c>
      <c r="E1666">
        <v>0.05</v>
      </c>
    </row>
    <row r="1667" spans="1:5" x14ac:dyDescent="0.3">
      <c r="A1667">
        <v>10884</v>
      </c>
      <c r="B1667">
        <v>56</v>
      </c>
      <c r="C1667">
        <v>38</v>
      </c>
      <c r="D1667">
        <v>21</v>
      </c>
      <c r="E1667">
        <v>0.05</v>
      </c>
    </row>
    <row r="1668" spans="1:5" x14ac:dyDescent="0.3">
      <c r="A1668">
        <v>10884</v>
      </c>
      <c r="B1668">
        <v>65</v>
      </c>
      <c r="C1668">
        <v>21.05</v>
      </c>
      <c r="D1668">
        <v>12</v>
      </c>
      <c r="E1668">
        <v>0.05</v>
      </c>
    </row>
    <row r="1669" spans="1:5" x14ac:dyDescent="0.3">
      <c r="A1669">
        <v>10885</v>
      </c>
      <c r="B1669">
        <v>2</v>
      </c>
      <c r="C1669">
        <v>19</v>
      </c>
      <c r="D1669">
        <v>20</v>
      </c>
      <c r="E1669">
        <v>0</v>
      </c>
    </row>
    <row r="1670" spans="1:5" x14ac:dyDescent="0.3">
      <c r="A1670">
        <v>10885</v>
      </c>
      <c r="B1670">
        <v>24</v>
      </c>
      <c r="C1670">
        <v>4.5</v>
      </c>
      <c r="D1670">
        <v>12</v>
      </c>
      <c r="E1670">
        <v>0</v>
      </c>
    </row>
    <row r="1671" spans="1:5" x14ac:dyDescent="0.3">
      <c r="A1671">
        <v>10885</v>
      </c>
      <c r="B1671">
        <v>70</v>
      </c>
      <c r="C1671">
        <v>15</v>
      </c>
      <c r="D1671">
        <v>30</v>
      </c>
      <c r="E1671">
        <v>0</v>
      </c>
    </row>
    <row r="1672" spans="1:5" x14ac:dyDescent="0.3">
      <c r="A1672">
        <v>10885</v>
      </c>
      <c r="B1672">
        <v>77</v>
      </c>
      <c r="C1672">
        <v>13</v>
      </c>
      <c r="D1672">
        <v>25</v>
      </c>
      <c r="E1672">
        <v>0</v>
      </c>
    </row>
    <row r="1673" spans="1:5" x14ac:dyDescent="0.3">
      <c r="A1673">
        <v>10886</v>
      </c>
      <c r="B1673">
        <v>10</v>
      </c>
      <c r="C1673">
        <v>31</v>
      </c>
      <c r="D1673">
        <v>70</v>
      </c>
      <c r="E1673">
        <v>0</v>
      </c>
    </row>
    <row r="1674" spans="1:5" x14ac:dyDescent="0.3">
      <c r="A1674">
        <v>10886</v>
      </c>
      <c r="B1674">
        <v>31</v>
      </c>
      <c r="C1674">
        <v>12.5</v>
      </c>
      <c r="D1674">
        <v>35</v>
      </c>
      <c r="E1674">
        <v>0</v>
      </c>
    </row>
    <row r="1675" spans="1:5" x14ac:dyDescent="0.3">
      <c r="A1675">
        <v>10886</v>
      </c>
      <c r="B1675">
        <v>77</v>
      </c>
      <c r="C1675">
        <v>13</v>
      </c>
      <c r="D1675">
        <v>40</v>
      </c>
      <c r="E1675">
        <v>0</v>
      </c>
    </row>
    <row r="1676" spans="1:5" x14ac:dyDescent="0.3">
      <c r="A1676">
        <v>10887</v>
      </c>
      <c r="B1676">
        <v>25</v>
      </c>
      <c r="C1676">
        <v>14</v>
      </c>
      <c r="D1676">
        <v>5</v>
      </c>
      <c r="E1676">
        <v>0</v>
      </c>
    </row>
    <row r="1677" spans="1:5" x14ac:dyDescent="0.3">
      <c r="A1677">
        <v>10888</v>
      </c>
      <c r="B1677">
        <v>2</v>
      </c>
      <c r="C1677">
        <v>19</v>
      </c>
      <c r="D1677">
        <v>20</v>
      </c>
      <c r="E1677">
        <v>0</v>
      </c>
    </row>
    <row r="1678" spans="1:5" x14ac:dyDescent="0.3">
      <c r="A1678">
        <v>10888</v>
      </c>
      <c r="B1678">
        <v>68</v>
      </c>
      <c r="C1678">
        <v>12.5</v>
      </c>
      <c r="D1678">
        <v>18</v>
      </c>
      <c r="E1678">
        <v>0</v>
      </c>
    </row>
    <row r="1679" spans="1:5" x14ac:dyDescent="0.3">
      <c r="A1679">
        <v>10889</v>
      </c>
      <c r="B1679">
        <v>11</v>
      </c>
      <c r="C1679">
        <v>21</v>
      </c>
      <c r="D1679">
        <v>40</v>
      </c>
      <c r="E1679">
        <v>0</v>
      </c>
    </row>
    <row r="1680" spans="1:5" x14ac:dyDescent="0.3">
      <c r="A1680">
        <v>10889</v>
      </c>
      <c r="B1680">
        <v>38</v>
      </c>
      <c r="C1680">
        <v>263.5</v>
      </c>
      <c r="D1680">
        <v>40</v>
      </c>
      <c r="E1680">
        <v>0</v>
      </c>
    </row>
    <row r="1681" spans="1:5" x14ac:dyDescent="0.3">
      <c r="A1681">
        <v>10890</v>
      </c>
      <c r="B1681">
        <v>17</v>
      </c>
      <c r="C1681">
        <v>39</v>
      </c>
      <c r="D1681">
        <v>15</v>
      </c>
      <c r="E1681">
        <v>0</v>
      </c>
    </row>
    <row r="1682" spans="1:5" x14ac:dyDescent="0.3">
      <c r="A1682">
        <v>10890</v>
      </c>
      <c r="B1682">
        <v>34</v>
      </c>
      <c r="C1682">
        <v>14</v>
      </c>
      <c r="D1682">
        <v>10</v>
      </c>
      <c r="E1682">
        <v>0</v>
      </c>
    </row>
    <row r="1683" spans="1:5" x14ac:dyDescent="0.3">
      <c r="A1683">
        <v>10890</v>
      </c>
      <c r="B1683">
        <v>41</v>
      </c>
      <c r="C1683">
        <v>9.65</v>
      </c>
      <c r="D1683">
        <v>14</v>
      </c>
      <c r="E1683">
        <v>0</v>
      </c>
    </row>
    <row r="1684" spans="1:5" x14ac:dyDescent="0.3">
      <c r="A1684">
        <v>10891</v>
      </c>
      <c r="B1684">
        <v>30</v>
      </c>
      <c r="C1684">
        <v>25.89</v>
      </c>
      <c r="D1684">
        <v>15</v>
      </c>
      <c r="E1684">
        <v>0.05</v>
      </c>
    </row>
    <row r="1685" spans="1:5" x14ac:dyDescent="0.3">
      <c r="A1685">
        <v>10892</v>
      </c>
      <c r="B1685">
        <v>59</v>
      </c>
      <c r="C1685">
        <v>55</v>
      </c>
      <c r="D1685">
        <v>40</v>
      </c>
      <c r="E1685">
        <v>0.05</v>
      </c>
    </row>
    <row r="1686" spans="1:5" x14ac:dyDescent="0.3">
      <c r="A1686">
        <v>10893</v>
      </c>
      <c r="B1686">
        <v>8</v>
      </c>
      <c r="C1686">
        <v>40</v>
      </c>
      <c r="D1686">
        <v>30</v>
      </c>
      <c r="E1686">
        <v>0</v>
      </c>
    </row>
    <row r="1687" spans="1:5" x14ac:dyDescent="0.3">
      <c r="A1687">
        <v>10893</v>
      </c>
      <c r="B1687">
        <v>24</v>
      </c>
      <c r="C1687">
        <v>4.5</v>
      </c>
      <c r="D1687">
        <v>10</v>
      </c>
      <c r="E1687">
        <v>0</v>
      </c>
    </row>
    <row r="1688" spans="1:5" x14ac:dyDescent="0.3">
      <c r="A1688">
        <v>10893</v>
      </c>
      <c r="B1688">
        <v>29</v>
      </c>
      <c r="C1688">
        <v>123.79</v>
      </c>
      <c r="D1688">
        <v>24</v>
      </c>
      <c r="E1688">
        <v>0</v>
      </c>
    </row>
    <row r="1689" spans="1:5" x14ac:dyDescent="0.3">
      <c r="A1689">
        <v>10893</v>
      </c>
      <c r="B1689">
        <v>30</v>
      </c>
      <c r="C1689">
        <v>25.89</v>
      </c>
      <c r="D1689">
        <v>35</v>
      </c>
      <c r="E1689">
        <v>0</v>
      </c>
    </row>
    <row r="1690" spans="1:5" x14ac:dyDescent="0.3">
      <c r="A1690">
        <v>10893</v>
      </c>
      <c r="B1690">
        <v>36</v>
      </c>
      <c r="C1690">
        <v>19</v>
      </c>
      <c r="D1690">
        <v>20</v>
      </c>
      <c r="E1690">
        <v>0</v>
      </c>
    </row>
    <row r="1691" spans="1:5" x14ac:dyDescent="0.3">
      <c r="A1691">
        <v>10894</v>
      </c>
      <c r="B1691">
        <v>13</v>
      </c>
      <c r="C1691">
        <v>6</v>
      </c>
      <c r="D1691">
        <v>28</v>
      </c>
      <c r="E1691">
        <v>0.05</v>
      </c>
    </row>
    <row r="1692" spans="1:5" x14ac:dyDescent="0.3">
      <c r="A1692">
        <v>10894</v>
      </c>
      <c r="B1692">
        <v>69</v>
      </c>
      <c r="C1692">
        <v>36</v>
      </c>
      <c r="D1692">
        <v>50</v>
      </c>
      <c r="E1692">
        <v>0.05</v>
      </c>
    </row>
    <row r="1693" spans="1:5" x14ac:dyDescent="0.3">
      <c r="A1693">
        <v>10894</v>
      </c>
      <c r="B1693">
        <v>75</v>
      </c>
      <c r="C1693">
        <v>7.75</v>
      </c>
      <c r="D1693">
        <v>120</v>
      </c>
      <c r="E1693">
        <v>0.05</v>
      </c>
    </row>
    <row r="1694" spans="1:5" x14ac:dyDescent="0.3">
      <c r="A1694">
        <v>10895</v>
      </c>
      <c r="B1694">
        <v>24</v>
      </c>
      <c r="C1694">
        <v>4.5</v>
      </c>
      <c r="D1694">
        <v>110</v>
      </c>
      <c r="E1694">
        <v>0</v>
      </c>
    </row>
    <row r="1695" spans="1:5" x14ac:dyDescent="0.3">
      <c r="A1695">
        <v>10895</v>
      </c>
      <c r="B1695">
        <v>39</v>
      </c>
      <c r="C1695">
        <v>18</v>
      </c>
      <c r="D1695">
        <v>45</v>
      </c>
      <c r="E1695">
        <v>0</v>
      </c>
    </row>
    <row r="1696" spans="1:5" x14ac:dyDescent="0.3">
      <c r="A1696">
        <v>10895</v>
      </c>
      <c r="B1696">
        <v>40</v>
      </c>
      <c r="C1696">
        <v>18.399999999999999</v>
      </c>
      <c r="D1696">
        <v>91</v>
      </c>
      <c r="E1696">
        <v>0</v>
      </c>
    </row>
    <row r="1697" spans="1:5" x14ac:dyDescent="0.3">
      <c r="A1697">
        <v>10895</v>
      </c>
      <c r="B1697">
        <v>60</v>
      </c>
      <c r="C1697">
        <v>34</v>
      </c>
      <c r="D1697">
        <v>100</v>
      </c>
      <c r="E1697">
        <v>0</v>
      </c>
    </row>
    <row r="1698" spans="1:5" x14ac:dyDescent="0.3">
      <c r="A1698">
        <v>10896</v>
      </c>
      <c r="B1698">
        <v>45</v>
      </c>
      <c r="C1698">
        <v>9.5</v>
      </c>
      <c r="D1698">
        <v>15</v>
      </c>
      <c r="E1698">
        <v>0</v>
      </c>
    </row>
    <row r="1699" spans="1:5" x14ac:dyDescent="0.3">
      <c r="A1699">
        <v>10896</v>
      </c>
      <c r="B1699">
        <v>56</v>
      </c>
      <c r="C1699">
        <v>38</v>
      </c>
      <c r="D1699">
        <v>16</v>
      </c>
      <c r="E1699">
        <v>0</v>
      </c>
    </row>
    <row r="1700" spans="1:5" x14ac:dyDescent="0.3">
      <c r="A1700">
        <v>10897</v>
      </c>
      <c r="B1700">
        <v>29</v>
      </c>
      <c r="C1700">
        <v>123.79</v>
      </c>
      <c r="D1700">
        <v>80</v>
      </c>
      <c r="E1700">
        <v>0</v>
      </c>
    </row>
    <row r="1701" spans="1:5" x14ac:dyDescent="0.3">
      <c r="A1701">
        <v>10897</v>
      </c>
      <c r="B1701">
        <v>30</v>
      </c>
      <c r="C1701">
        <v>25.89</v>
      </c>
      <c r="D1701">
        <v>36</v>
      </c>
      <c r="E1701">
        <v>0</v>
      </c>
    </row>
    <row r="1702" spans="1:5" x14ac:dyDescent="0.3">
      <c r="A1702">
        <v>10898</v>
      </c>
      <c r="B1702">
        <v>13</v>
      </c>
      <c r="C1702">
        <v>6</v>
      </c>
      <c r="D1702">
        <v>5</v>
      </c>
      <c r="E1702">
        <v>0</v>
      </c>
    </row>
    <row r="1703" spans="1:5" x14ac:dyDescent="0.3">
      <c r="A1703">
        <v>10899</v>
      </c>
      <c r="B1703">
        <v>39</v>
      </c>
      <c r="C1703">
        <v>18</v>
      </c>
      <c r="D1703">
        <v>8</v>
      </c>
      <c r="E1703">
        <v>0.15</v>
      </c>
    </row>
    <row r="1704" spans="1:5" x14ac:dyDescent="0.3">
      <c r="A1704">
        <v>10900</v>
      </c>
      <c r="B1704">
        <v>70</v>
      </c>
      <c r="C1704">
        <v>15</v>
      </c>
      <c r="D1704">
        <v>3</v>
      </c>
      <c r="E1704">
        <v>0.25</v>
      </c>
    </row>
    <row r="1705" spans="1:5" x14ac:dyDescent="0.3">
      <c r="A1705">
        <v>10901</v>
      </c>
      <c r="B1705">
        <v>41</v>
      </c>
      <c r="C1705">
        <v>9.65</v>
      </c>
      <c r="D1705">
        <v>30</v>
      </c>
      <c r="E1705">
        <v>0</v>
      </c>
    </row>
    <row r="1706" spans="1:5" x14ac:dyDescent="0.3">
      <c r="A1706">
        <v>10901</v>
      </c>
      <c r="B1706">
        <v>71</v>
      </c>
      <c r="C1706">
        <v>21.5</v>
      </c>
      <c r="D1706">
        <v>30</v>
      </c>
      <c r="E1706">
        <v>0</v>
      </c>
    </row>
    <row r="1707" spans="1:5" x14ac:dyDescent="0.3">
      <c r="A1707">
        <v>10902</v>
      </c>
      <c r="B1707">
        <v>55</v>
      </c>
      <c r="C1707">
        <v>24</v>
      </c>
      <c r="D1707">
        <v>30</v>
      </c>
      <c r="E1707">
        <v>0.15</v>
      </c>
    </row>
    <row r="1708" spans="1:5" x14ac:dyDescent="0.3">
      <c r="A1708">
        <v>10902</v>
      </c>
      <c r="B1708">
        <v>62</v>
      </c>
      <c r="C1708">
        <v>49.3</v>
      </c>
      <c r="D1708">
        <v>6</v>
      </c>
      <c r="E1708">
        <v>0.15</v>
      </c>
    </row>
    <row r="1709" spans="1:5" x14ac:dyDescent="0.3">
      <c r="A1709">
        <v>10903</v>
      </c>
      <c r="B1709">
        <v>13</v>
      </c>
      <c r="C1709">
        <v>6</v>
      </c>
      <c r="D1709">
        <v>40</v>
      </c>
      <c r="E1709">
        <v>0</v>
      </c>
    </row>
    <row r="1710" spans="1:5" x14ac:dyDescent="0.3">
      <c r="A1710">
        <v>10903</v>
      </c>
      <c r="B1710">
        <v>65</v>
      </c>
      <c r="C1710">
        <v>21.05</v>
      </c>
      <c r="D1710">
        <v>21</v>
      </c>
      <c r="E1710">
        <v>0</v>
      </c>
    </row>
    <row r="1711" spans="1:5" x14ac:dyDescent="0.3">
      <c r="A1711">
        <v>10903</v>
      </c>
      <c r="B1711">
        <v>68</v>
      </c>
      <c r="C1711">
        <v>12.5</v>
      </c>
      <c r="D1711">
        <v>20</v>
      </c>
      <c r="E1711">
        <v>0</v>
      </c>
    </row>
    <row r="1712" spans="1:5" x14ac:dyDescent="0.3">
      <c r="A1712">
        <v>10904</v>
      </c>
      <c r="B1712">
        <v>58</v>
      </c>
      <c r="C1712">
        <v>13.25</v>
      </c>
      <c r="D1712">
        <v>15</v>
      </c>
      <c r="E1712">
        <v>0</v>
      </c>
    </row>
    <row r="1713" spans="1:5" x14ac:dyDescent="0.3">
      <c r="A1713">
        <v>10904</v>
      </c>
      <c r="B1713">
        <v>62</v>
      </c>
      <c r="C1713">
        <v>49.3</v>
      </c>
      <c r="D1713">
        <v>35</v>
      </c>
      <c r="E1713">
        <v>0</v>
      </c>
    </row>
    <row r="1714" spans="1:5" x14ac:dyDescent="0.3">
      <c r="A1714">
        <v>10905</v>
      </c>
      <c r="B1714">
        <v>1</v>
      </c>
      <c r="C1714">
        <v>18</v>
      </c>
      <c r="D1714">
        <v>20</v>
      </c>
      <c r="E1714">
        <v>0.05</v>
      </c>
    </row>
    <row r="1715" spans="1:5" x14ac:dyDescent="0.3">
      <c r="A1715">
        <v>10906</v>
      </c>
      <c r="B1715">
        <v>61</v>
      </c>
      <c r="C1715">
        <v>28.5</v>
      </c>
      <c r="D1715">
        <v>15</v>
      </c>
      <c r="E1715">
        <v>0</v>
      </c>
    </row>
    <row r="1716" spans="1:5" x14ac:dyDescent="0.3">
      <c r="A1716">
        <v>10907</v>
      </c>
      <c r="B1716">
        <v>75</v>
      </c>
      <c r="C1716">
        <v>7.75</v>
      </c>
      <c r="D1716">
        <v>14</v>
      </c>
      <c r="E1716">
        <v>0</v>
      </c>
    </row>
    <row r="1717" spans="1:5" x14ac:dyDescent="0.3">
      <c r="A1717">
        <v>10908</v>
      </c>
      <c r="B1717">
        <v>7</v>
      </c>
      <c r="C1717">
        <v>30</v>
      </c>
      <c r="D1717">
        <v>20</v>
      </c>
      <c r="E1717">
        <v>0.05</v>
      </c>
    </row>
    <row r="1718" spans="1:5" x14ac:dyDescent="0.3">
      <c r="A1718">
        <v>10908</v>
      </c>
      <c r="B1718">
        <v>52</v>
      </c>
      <c r="C1718">
        <v>7</v>
      </c>
      <c r="D1718">
        <v>14</v>
      </c>
      <c r="E1718">
        <v>0.05</v>
      </c>
    </row>
    <row r="1719" spans="1:5" x14ac:dyDescent="0.3">
      <c r="A1719">
        <v>10909</v>
      </c>
      <c r="B1719">
        <v>7</v>
      </c>
      <c r="C1719">
        <v>30</v>
      </c>
      <c r="D1719">
        <v>12</v>
      </c>
      <c r="E1719">
        <v>0</v>
      </c>
    </row>
    <row r="1720" spans="1:5" x14ac:dyDescent="0.3">
      <c r="A1720">
        <v>10909</v>
      </c>
      <c r="B1720">
        <v>16</v>
      </c>
      <c r="C1720">
        <v>17.45</v>
      </c>
      <c r="D1720">
        <v>15</v>
      </c>
      <c r="E1720">
        <v>0</v>
      </c>
    </row>
    <row r="1721" spans="1:5" x14ac:dyDescent="0.3">
      <c r="A1721">
        <v>10909</v>
      </c>
      <c r="B1721">
        <v>41</v>
      </c>
      <c r="C1721">
        <v>9.65</v>
      </c>
      <c r="D1721">
        <v>5</v>
      </c>
      <c r="E1721">
        <v>0</v>
      </c>
    </row>
    <row r="1722" spans="1:5" x14ac:dyDescent="0.3">
      <c r="A1722">
        <v>10910</v>
      </c>
      <c r="B1722">
        <v>19</v>
      </c>
      <c r="C1722">
        <v>9.1999999999999993</v>
      </c>
      <c r="D1722">
        <v>12</v>
      </c>
      <c r="E1722">
        <v>0</v>
      </c>
    </row>
    <row r="1723" spans="1:5" x14ac:dyDescent="0.3">
      <c r="A1723">
        <v>10910</v>
      </c>
      <c r="B1723">
        <v>49</v>
      </c>
      <c r="C1723">
        <v>20</v>
      </c>
      <c r="D1723">
        <v>10</v>
      </c>
      <c r="E1723">
        <v>0</v>
      </c>
    </row>
    <row r="1724" spans="1:5" x14ac:dyDescent="0.3">
      <c r="A1724">
        <v>10910</v>
      </c>
      <c r="B1724">
        <v>61</v>
      </c>
      <c r="C1724">
        <v>28.5</v>
      </c>
      <c r="D1724">
        <v>5</v>
      </c>
      <c r="E1724">
        <v>0</v>
      </c>
    </row>
    <row r="1725" spans="1:5" x14ac:dyDescent="0.3">
      <c r="A1725">
        <v>10911</v>
      </c>
      <c r="B1725">
        <v>1</v>
      </c>
      <c r="C1725">
        <v>18</v>
      </c>
      <c r="D1725">
        <v>10</v>
      </c>
      <c r="E1725">
        <v>0</v>
      </c>
    </row>
    <row r="1726" spans="1:5" x14ac:dyDescent="0.3">
      <c r="A1726">
        <v>10911</v>
      </c>
      <c r="B1726">
        <v>17</v>
      </c>
      <c r="C1726">
        <v>39</v>
      </c>
      <c r="D1726">
        <v>12</v>
      </c>
      <c r="E1726">
        <v>0</v>
      </c>
    </row>
    <row r="1727" spans="1:5" x14ac:dyDescent="0.3">
      <c r="A1727">
        <v>10911</v>
      </c>
      <c r="B1727">
        <v>67</v>
      </c>
      <c r="C1727">
        <v>14</v>
      </c>
      <c r="D1727">
        <v>15</v>
      </c>
      <c r="E1727">
        <v>0</v>
      </c>
    </row>
    <row r="1728" spans="1:5" x14ac:dyDescent="0.3">
      <c r="A1728">
        <v>10912</v>
      </c>
      <c r="B1728">
        <v>11</v>
      </c>
      <c r="C1728">
        <v>21</v>
      </c>
      <c r="D1728">
        <v>40</v>
      </c>
      <c r="E1728">
        <v>0.25</v>
      </c>
    </row>
    <row r="1729" spans="1:5" x14ac:dyDescent="0.3">
      <c r="A1729">
        <v>10912</v>
      </c>
      <c r="B1729">
        <v>29</v>
      </c>
      <c r="C1729">
        <v>123.79</v>
      </c>
      <c r="D1729">
        <v>60</v>
      </c>
      <c r="E1729">
        <v>0.25</v>
      </c>
    </row>
    <row r="1730" spans="1:5" x14ac:dyDescent="0.3">
      <c r="A1730">
        <v>10913</v>
      </c>
      <c r="B1730">
        <v>4</v>
      </c>
      <c r="C1730">
        <v>22</v>
      </c>
      <c r="D1730">
        <v>30</v>
      </c>
      <c r="E1730">
        <v>0.25</v>
      </c>
    </row>
    <row r="1731" spans="1:5" x14ac:dyDescent="0.3">
      <c r="A1731">
        <v>10913</v>
      </c>
      <c r="B1731">
        <v>33</v>
      </c>
      <c r="C1731">
        <v>2.5</v>
      </c>
      <c r="D1731">
        <v>40</v>
      </c>
      <c r="E1731">
        <v>0.25</v>
      </c>
    </row>
    <row r="1732" spans="1:5" x14ac:dyDescent="0.3">
      <c r="A1732">
        <v>10913</v>
      </c>
      <c r="B1732">
        <v>58</v>
      </c>
      <c r="C1732">
        <v>13.25</v>
      </c>
      <c r="D1732">
        <v>15</v>
      </c>
      <c r="E1732">
        <v>0</v>
      </c>
    </row>
    <row r="1733" spans="1:5" x14ac:dyDescent="0.3">
      <c r="A1733">
        <v>10914</v>
      </c>
      <c r="B1733">
        <v>71</v>
      </c>
      <c r="C1733">
        <v>21.5</v>
      </c>
      <c r="D1733">
        <v>25</v>
      </c>
      <c r="E1733">
        <v>0</v>
      </c>
    </row>
    <row r="1734" spans="1:5" x14ac:dyDescent="0.3">
      <c r="A1734">
        <v>10915</v>
      </c>
      <c r="B1734">
        <v>17</v>
      </c>
      <c r="C1734">
        <v>39</v>
      </c>
      <c r="D1734">
        <v>10</v>
      </c>
      <c r="E1734">
        <v>0</v>
      </c>
    </row>
    <row r="1735" spans="1:5" x14ac:dyDescent="0.3">
      <c r="A1735">
        <v>10915</v>
      </c>
      <c r="B1735">
        <v>33</v>
      </c>
      <c r="C1735">
        <v>2.5</v>
      </c>
      <c r="D1735">
        <v>30</v>
      </c>
      <c r="E1735">
        <v>0</v>
      </c>
    </row>
    <row r="1736" spans="1:5" x14ac:dyDescent="0.3">
      <c r="A1736">
        <v>10915</v>
      </c>
      <c r="B1736">
        <v>54</v>
      </c>
      <c r="C1736">
        <v>7.45</v>
      </c>
      <c r="D1736">
        <v>10</v>
      </c>
      <c r="E1736">
        <v>0</v>
      </c>
    </row>
    <row r="1737" spans="1:5" x14ac:dyDescent="0.3">
      <c r="A1737">
        <v>10916</v>
      </c>
      <c r="B1737">
        <v>16</v>
      </c>
      <c r="C1737">
        <v>17.45</v>
      </c>
      <c r="D1737">
        <v>6</v>
      </c>
      <c r="E1737">
        <v>0</v>
      </c>
    </row>
    <row r="1738" spans="1:5" x14ac:dyDescent="0.3">
      <c r="A1738">
        <v>10916</v>
      </c>
      <c r="B1738">
        <v>32</v>
      </c>
      <c r="C1738">
        <v>32</v>
      </c>
      <c r="D1738">
        <v>6</v>
      </c>
      <c r="E1738">
        <v>0</v>
      </c>
    </row>
    <row r="1739" spans="1:5" x14ac:dyDescent="0.3">
      <c r="A1739">
        <v>10916</v>
      </c>
      <c r="B1739">
        <v>57</v>
      </c>
      <c r="C1739">
        <v>19.5</v>
      </c>
      <c r="D1739">
        <v>20</v>
      </c>
      <c r="E1739">
        <v>0</v>
      </c>
    </row>
    <row r="1740" spans="1:5" x14ac:dyDescent="0.3">
      <c r="A1740">
        <v>10917</v>
      </c>
      <c r="B1740">
        <v>30</v>
      </c>
      <c r="C1740">
        <v>25.89</v>
      </c>
      <c r="D1740">
        <v>1</v>
      </c>
      <c r="E1740">
        <v>0</v>
      </c>
    </row>
    <row r="1741" spans="1:5" x14ac:dyDescent="0.3">
      <c r="A1741">
        <v>10917</v>
      </c>
      <c r="B1741">
        <v>60</v>
      </c>
      <c r="C1741">
        <v>34</v>
      </c>
      <c r="D1741">
        <v>10</v>
      </c>
      <c r="E1741">
        <v>0</v>
      </c>
    </row>
    <row r="1742" spans="1:5" x14ac:dyDescent="0.3">
      <c r="A1742">
        <v>10918</v>
      </c>
      <c r="B1742">
        <v>1</v>
      </c>
      <c r="C1742">
        <v>18</v>
      </c>
      <c r="D1742">
        <v>60</v>
      </c>
      <c r="E1742">
        <v>0.25</v>
      </c>
    </row>
    <row r="1743" spans="1:5" x14ac:dyDescent="0.3">
      <c r="A1743">
        <v>10918</v>
      </c>
      <c r="B1743">
        <v>60</v>
      </c>
      <c r="C1743">
        <v>34</v>
      </c>
      <c r="D1743">
        <v>25</v>
      </c>
      <c r="E1743">
        <v>0.25</v>
      </c>
    </row>
    <row r="1744" spans="1:5" x14ac:dyDescent="0.3">
      <c r="A1744">
        <v>10919</v>
      </c>
      <c r="B1744">
        <v>16</v>
      </c>
      <c r="C1744">
        <v>17.45</v>
      </c>
      <c r="D1744">
        <v>24</v>
      </c>
      <c r="E1744">
        <v>0</v>
      </c>
    </row>
    <row r="1745" spans="1:5" x14ac:dyDescent="0.3">
      <c r="A1745">
        <v>10919</v>
      </c>
      <c r="B1745">
        <v>25</v>
      </c>
      <c r="C1745">
        <v>14</v>
      </c>
      <c r="D1745">
        <v>24</v>
      </c>
      <c r="E1745">
        <v>0</v>
      </c>
    </row>
    <row r="1746" spans="1:5" x14ac:dyDescent="0.3">
      <c r="A1746">
        <v>10919</v>
      </c>
      <c r="B1746">
        <v>40</v>
      </c>
      <c r="C1746">
        <v>18.399999999999999</v>
      </c>
      <c r="D1746">
        <v>20</v>
      </c>
      <c r="E1746">
        <v>0</v>
      </c>
    </row>
    <row r="1747" spans="1:5" x14ac:dyDescent="0.3">
      <c r="A1747">
        <v>10920</v>
      </c>
      <c r="B1747">
        <v>50</v>
      </c>
      <c r="C1747">
        <v>16.25</v>
      </c>
      <c r="D1747">
        <v>24</v>
      </c>
      <c r="E1747">
        <v>0</v>
      </c>
    </row>
    <row r="1748" spans="1:5" x14ac:dyDescent="0.3">
      <c r="A1748">
        <v>10921</v>
      </c>
      <c r="B1748">
        <v>35</v>
      </c>
      <c r="C1748">
        <v>18</v>
      </c>
      <c r="D1748">
        <v>10</v>
      </c>
      <c r="E1748">
        <v>0</v>
      </c>
    </row>
    <row r="1749" spans="1:5" x14ac:dyDescent="0.3">
      <c r="A1749">
        <v>10921</v>
      </c>
      <c r="B1749">
        <v>63</v>
      </c>
      <c r="C1749">
        <v>43.9</v>
      </c>
      <c r="D1749">
        <v>40</v>
      </c>
      <c r="E1749">
        <v>0</v>
      </c>
    </row>
    <row r="1750" spans="1:5" x14ac:dyDescent="0.3">
      <c r="A1750">
        <v>10922</v>
      </c>
      <c r="B1750">
        <v>17</v>
      </c>
      <c r="C1750">
        <v>39</v>
      </c>
      <c r="D1750">
        <v>15</v>
      </c>
      <c r="E1750">
        <v>0</v>
      </c>
    </row>
    <row r="1751" spans="1:5" x14ac:dyDescent="0.3">
      <c r="A1751">
        <v>10922</v>
      </c>
      <c r="B1751">
        <v>24</v>
      </c>
      <c r="C1751">
        <v>4.5</v>
      </c>
      <c r="D1751">
        <v>35</v>
      </c>
      <c r="E1751">
        <v>0</v>
      </c>
    </row>
    <row r="1752" spans="1:5" x14ac:dyDescent="0.3">
      <c r="A1752">
        <v>10923</v>
      </c>
      <c r="B1752">
        <v>42</v>
      </c>
      <c r="C1752">
        <v>14</v>
      </c>
      <c r="D1752">
        <v>10</v>
      </c>
      <c r="E1752">
        <v>0.2</v>
      </c>
    </row>
    <row r="1753" spans="1:5" x14ac:dyDescent="0.3">
      <c r="A1753">
        <v>10923</v>
      </c>
      <c r="B1753">
        <v>43</v>
      </c>
      <c r="C1753">
        <v>46</v>
      </c>
      <c r="D1753">
        <v>10</v>
      </c>
      <c r="E1753">
        <v>0.2</v>
      </c>
    </row>
    <row r="1754" spans="1:5" x14ac:dyDescent="0.3">
      <c r="A1754">
        <v>10923</v>
      </c>
      <c r="B1754">
        <v>67</v>
      </c>
      <c r="C1754">
        <v>14</v>
      </c>
      <c r="D1754">
        <v>24</v>
      </c>
      <c r="E1754">
        <v>0.2</v>
      </c>
    </row>
    <row r="1755" spans="1:5" x14ac:dyDescent="0.3">
      <c r="A1755">
        <v>10924</v>
      </c>
      <c r="B1755">
        <v>10</v>
      </c>
      <c r="C1755">
        <v>31</v>
      </c>
      <c r="D1755">
        <v>20</v>
      </c>
      <c r="E1755">
        <v>0.1</v>
      </c>
    </row>
    <row r="1756" spans="1:5" x14ac:dyDescent="0.3">
      <c r="A1756">
        <v>10924</v>
      </c>
      <c r="B1756">
        <v>28</v>
      </c>
      <c r="C1756">
        <v>45.6</v>
      </c>
      <c r="D1756">
        <v>30</v>
      </c>
      <c r="E1756">
        <v>0.1</v>
      </c>
    </row>
    <row r="1757" spans="1:5" x14ac:dyDescent="0.3">
      <c r="A1757">
        <v>10924</v>
      </c>
      <c r="B1757">
        <v>75</v>
      </c>
      <c r="C1757">
        <v>7.75</v>
      </c>
      <c r="D1757">
        <v>6</v>
      </c>
      <c r="E1757">
        <v>0</v>
      </c>
    </row>
    <row r="1758" spans="1:5" x14ac:dyDescent="0.3">
      <c r="A1758">
        <v>10925</v>
      </c>
      <c r="B1758">
        <v>36</v>
      </c>
      <c r="C1758">
        <v>19</v>
      </c>
      <c r="D1758">
        <v>25</v>
      </c>
      <c r="E1758">
        <v>0.15</v>
      </c>
    </row>
    <row r="1759" spans="1:5" x14ac:dyDescent="0.3">
      <c r="A1759">
        <v>10925</v>
      </c>
      <c r="B1759">
        <v>52</v>
      </c>
      <c r="C1759">
        <v>7</v>
      </c>
      <c r="D1759">
        <v>12</v>
      </c>
      <c r="E1759">
        <v>0.15</v>
      </c>
    </row>
    <row r="1760" spans="1:5" x14ac:dyDescent="0.3">
      <c r="A1760">
        <v>10926</v>
      </c>
      <c r="B1760">
        <v>11</v>
      </c>
      <c r="C1760">
        <v>21</v>
      </c>
      <c r="D1760">
        <v>2</v>
      </c>
      <c r="E1760">
        <v>0</v>
      </c>
    </row>
    <row r="1761" spans="1:5" x14ac:dyDescent="0.3">
      <c r="A1761">
        <v>10926</v>
      </c>
      <c r="B1761">
        <v>13</v>
      </c>
      <c r="C1761">
        <v>6</v>
      </c>
      <c r="D1761">
        <v>10</v>
      </c>
      <c r="E1761">
        <v>0</v>
      </c>
    </row>
    <row r="1762" spans="1:5" x14ac:dyDescent="0.3">
      <c r="A1762">
        <v>10926</v>
      </c>
      <c r="B1762">
        <v>19</v>
      </c>
      <c r="C1762">
        <v>9.1999999999999993</v>
      </c>
      <c r="D1762">
        <v>7</v>
      </c>
      <c r="E1762">
        <v>0</v>
      </c>
    </row>
    <row r="1763" spans="1:5" x14ac:dyDescent="0.3">
      <c r="A1763">
        <v>10926</v>
      </c>
      <c r="B1763">
        <v>72</v>
      </c>
      <c r="C1763">
        <v>34.799999999999997</v>
      </c>
      <c r="D1763">
        <v>10</v>
      </c>
      <c r="E1763">
        <v>0</v>
      </c>
    </row>
    <row r="1764" spans="1:5" x14ac:dyDescent="0.3">
      <c r="A1764">
        <v>10927</v>
      </c>
      <c r="B1764">
        <v>20</v>
      </c>
      <c r="C1764">
        <v>81</v>
      </c>
      <c r="D1764">
        <v>5</v>
      </c>
      <c r="E1764">
        <v>0</v>
      </c>
    </row>
    <row r="1765" spans="1:5" x14ac:dyDescent="0.3">
      <c r="A1765">
        <v>10927</v>
      </c>
      <c r="B1765">
        <v>52</v>
      </c>
      <c r="C1765">
        <v>7</v>
      </c>
      <c r="D1765">
        <v>5</v>
      </c>
      <c r="E1765">
        <v>0</v>
      </c>
    </row>
    <row r="1766" spans="1:5" x14ac:dyDescent="0.3">
      <c r="A1766">
        <v>10927</v>
      </c>
      <c r="B1766">
        <v>76</v>
      </c>
      <c r="C1766">
        <v>18</v>
      </c>
      <c r="D1766">
        <v>20</v>
      </c>
      <c r="E1766">
        <v>0</v>
      </c>
    </row>
    <row r="1767" spans="1:5" x14ac:dyDescent="0.3">
      <c r="A1767">
        <v>10928</v>
      </c>
      <c r="B1767">
        <v>47</v>
      </c>
      <c r="C1767">
        <v>9.5</v>
      </c>
      <c r="D1767">
        <v>5</v>
      </c>
      <c r="E1767">
        <v>0</v>
      </c>
    </row>
    <row r="1768" spans="1:5" x14ac:dyDescent="0.3">
      <c r="A1768">
        <v>10928</v>
      </c>
      <c r="B1768">
        <v>76</v>
      </c>
      <c r="C1768">
        <v>18</v>
      </c>
      <c r="D1768">
        <v>5</v>
      </c>
      <c r="E1768">
        <v>0</v>
      </c>
    </row>
    <row r="1769" spans="1:5" x14ac:dyDescent="0.3">
      <c r="A1769">
        <v>10929</v>
      </c>
      <c r="B1769">
        <v>21</v>
      </c>
      <c r="C1769">
        <v>10</v>
      </c>
      <c r="D1769">
        <v>60</v>
      </c>
      <c r="E1769">
        <v>0</v>
      </c>
    </row>
    <row r="1770" spans="1:5" x14ac:dyDescent="0.3">
      <c r="A1770">
        <v>10929</v>
      </c>
      <c r="B1770">
        <v>75</v>
      </c>
      <c r="C1770">
        <v>7.75</v>
      </c>
      <c r="D1770">
        <v>49</v>
      </c>
      <c r="E1770">
        <v>0</v>
      </c>
    </row>
    <row r="1771" spans="1:5" x14ac:dyDescent="0.3">
      <c r="A1771">
        <v>10929</v>
      </c>
      <c r="B1771">
        <v>77</v>
      </c>
      <c r="C1771">
        <v>13</v>
      </c>
      <c r="D1771">
        <v>15</v>
      </c>
      <c r="E1771">
        <v>0</v>
      </c>
    </row>
    <row r="1772" spans="1:5" x14ac:dyDescent="0.3">
      <c r="A1772">
        <v>10930</v>
      </c>
      <c r="B1772">
        <v>21</v>
      </c>
      <c r="C1772">
        <v>10</v>
      </c>
      <c r="D1772">
        <v>36</v>
      </c>
      <c r="E1772">
        <v>0</v>
      </c>
    </row>
    <row r="1773" spans="1:5" x14ac:dyDescent="0.3">
      <c r="A1773">
        <v>10930</v>
      </c>
      <c r="B1773">
        <v>27</v>
      </c>
      <c r="C1773">
        <v>43.9</v>
      </c>
      <c r="D1773">
        <v>25</v>
      </c>
      <c r="E1773">
        <v>0</v>
      </c>
    </row>
    <row r="1774" spans="1:5" x14ac:dyDescent="0.3">
      <c r="A1774">
        <v>10930</v>
      </c>
      <c r="B1774">
        <v>55</v>
      </c>
      <c r="C1774">
        <v>24</v>
      </c>
      <c r="D1774">
        <v>25</v>
      </c>
      <c r="E1774">
        <v>0.2</v>
      </c>
    </row>
    <row r="1775" spans="1:5" x14ac:dyDescent="0.3">
      <c r="A1775">
        <v>10930</v>
      </c>
      <c r="B1775">
        <v>58</v>
      </c>
      <c r="C1775">
        <v>13.25</v>
      </c>
      <c r="D1775">
        <v>30</v>
      </c>
      <c r="E1775">
        <v>0.2</v>
      </c>
    </row>
    <row r="1776" spans="1:5" x14ac:dyDescent="0.3">
      <c r="A1776">
        <v>10931</v>
      </c>
      <c r="B1776">
        <v>13</v>
      </c>
      <c r="C1776">
        <v>6</v>
      </c>
      <c r="D1776">
        <v>42</v>
      </c>
      <c r="E1776">
        <v>0.15</v>
      </c>
    </row>
    <row r="1777" spans="1:5" x14ac:dyDescent="0.3">
      <c r="A1777">
        <v>10931</v>
      </c>
      <c r="B1777">
        <v>57</v>
      </c>
      <c r="C1777">
        <v>19.5</v>
      </c>
      <c r="D1777">
        <v>30</v>
      </c>
      <c r="E1777">
        <v>0</v>
      </c>
    </row>
    <row r="1778" spans="1:5" x14ac:dyDescent="0.3">
      <c r="A1778">
        <v>10932</v>
      </c>
      <c r="B1778">
        <v>16</v>
      </c>
      <c r="C1778">
        <v>17.45</v>
      </c>
      <c r="D1778">
        <v>30</v>
      </c>
      <c r="E1778">
        <v>0.1</v>
      </c>
    </row>
    <row r="1779" spans="1:5" x14ac:dyDescent="0.3">
      <c r="A1779">
        <v>10932</v>
      </c>
      <c r="B1779">
        <v>62</v>
      </c>
      <c r="C1779">
        <v>49.3</v>
      </c>
      <c r="D1779">
        <v>14</v>
      </c>
      <c r="E1779">
        <v>0.1</v>
      </c>
    </row>
    <row r="1780" spans="1:5" x14ac:dyDescent="0.3">
      <c r="A1780">
        <v>10932</v>
      </c>
      <c r="B1780">
        <v>72</v>
      </c>
      <c r="C1780">
        <v>34.799999999999997</v>
      </c>
      <c r="D1780">
        <v>16</v>
      </c>
      <c r="E1780">
        <v>0</v>
      </c>
    </row>
    <row r="1781" spans="1:5" x14ac:dyDescent="0.3">
      <c r="A1781">
        <v>10932</v>
      </c>
      <c r="B1781">
        <v>75</v>
      </c>
      <c r="C1781">
        <v>7.75</v>
      </c>
      <c r="D1781">
        <v>20</v>
      </c>
      <c r="E1781">
        <v>0.1</v>
      </c>
    </row>
    <row r="1782" spans="1:5" x14ac:dyDescent="0.3">
      <c r="A1782">
        <v>10933</v>
      </c>
      <c r="B1782">
        <v>53</v>
      </c>
      <c r="C1782">
        <v>32.799999999999997</v>
      </c>
      <c r="D1782">
        <v>2</v>
      </c>
      <c r="E1782">
        <v>0</v>
      </c>
    </row>
    <row r="1783" spans="1:5" x14ac:dyDescent="0.3">
      <c r="A1783">
        <v>10933</v>
      </c>
      <c r="B1783">
        <v>61</v>
      </c>
      <c r="C1783">
        <v>28.5</v>
      </c>
      <c r="D1783">
        <v>30</v>
      </c>
      <c r="E1783">
        <v>0</v>
      </c>
    </row>
    <row r="1784" spans="1:5" x14ac:dyDescent="0.3">
      <c r="A1784">
        <v>10934</v>
      </c>
      <c r="B1784">
        <v>6</v>
      </c>
      <c r="C1784">
        <v>25</v>
      </c>
      <c r="D1784">
        <v>20</v>
      </c>
      <c r="E1784">
        <v>0</v>
      </c>
    </row>
    <row r="1785" spans="1:5" x14ac:dyDescent="0.3">
      <c r="A1785">
        <v>10935</v>
      </c>
      <c r="B1785">
        <v>1</v>
      </c>
      <c r="C1785">
        <v>18</v>
      </c>
      <c r="D1785">
        <v>21</v>
      </c>
      <c r="E1785">
        <v>0</v>
      </c>
    </row>
    <row r="1786" spans="1:5" x14ac:dyDescent="0.3">
      <c r="A1786">
        <v>10935</v>
      </c>
      <c r="B1786">
        <v>18</v>
      </c>
      <c r="C1786">
        <v>62.5</v>
      </c>
      <c r="D1786">
        <v>4</v>
      </c>
      <c r="E1786">
        <v>0.25</v>
      </c>
    </row>
    <row r="1787" spans="1:5" x14ac:dyDescent="0.3">
      <c r="A1787">
        <v>10935</v>
      </c>
      <c r="B1787">
        <v>23</v>
      </c>
      <c r="C1787">
        <v>9</v>
      </c>
      <c r="D1787">
        <v>8</v>
      </c>
      <c r="E1787">
        <v>0.25</v>
      </c>
    </row>
    <row r="1788" spans="1:5" x14ac:dyDescent="0.3">
      <c r="A1788">
        <v>10936</v>
      </c>
      <c r="B1788">
        <v>36</v>
      </c>
      <c r="C1788">
        <v>19</v>
      </c>
      <c r="D1788">
        <v>30</v>
      </c>
      <c r="E1788">
        <v>0.2</v>
      </c>
    </row>
    <row r="1789" spans="1:5" x14ac:dyDescent="0.3">
      <c r="A1789">
        <v>10937</v>
      </c>
      <c r="B1789">
        <v>28</v>
      </c>
      <c r="C1789">
        <v>45.6</v>
      </c>
      <c r="D1789">
        <v>8</v>
      </c>
      <c r="E1789">
        <v>0</v>
      </c>
    </row>
    <row r="1790" spans="1:5" x14ac:dyDescent="0.3">
      <c r="A1790">
        <v>10937</v>
      </c>
      <c r="B1790">
        <v>34</v>
      </c>
      <c r="C1790">
        <v>14</v>
      </c>
      <c r="D1790">
        <v>20</v>
      </c>
      <c r="E1790">
        <v>0</v>
      </c>
    </row>
    <row r="1791" spans="1:5" x14ac:dyDescent="0.3">
      <c r="A1791">
        <v>10938</v>
      </c>
      <c r="B1791">
        <v>13</v>
      </c>
      <c r="C1791">
        <v>6</v>
      </c>
      <c r="D1791">
        <v>20</v>
      </c>
      <c r="E1791">
        <v>0.25</v>
      </c>
    </row>
    <row r="1792" spans="1:5" x14ac:dyDescent="0.3">
      <c r="A1792">
        <v>10938</v>
      </c>
      <c r="B1792">
        <v>43</v>
      </c>
      <c r="C1792">
        <v>46</v>
      </c>
      <c r="D1792">
        <v>24</v>
      </c>
      <c r="E1792">
        <v>0.25</v>
      </c>
    </row>
    <row r="1793" spans="1:5" x14ac:dyDescent="0.3">
      <c r="A1793">
        <v>10938</v>
      </c>
      <c r="B1793">
        <v>60</v>
      </c>
      <c r="C1793">
        <v>34</v>
      </c>
      <c r="D1793">
        <v>49</v>
      </c>
      <c r="E1793">
        <v>0.25</v>
      </c>
    </row>
    <row r="1794" spans="1:5" x14ac:dyDescent="0.3">
      <c r="A1794">
        <v>10938</v>
      </c>
      <c r="B1794">
        <v>71</v>
      </c>
      <c r="C1794">
        <v>21.5</v>
      </c>
      <c r="D1794">
        <v>35</v>
      </c>
      <c r="E1794">
        <v>0.25</v>
      </c>
    </row>
    <row r="1795" spans="1:5" x14ac:dyDescent="0.3">
      <c r="A1795">
        <v>10939</v>
      </c>
      <c r="B1795">
        <v>2</v>
      </c>
      <c r="C1795">
        <v>19</v>
      </c>
      <c r="D1795">
        <v>10</v>
      </c>
      <c r="E1795">
        <v>0.15</v>
      </c>
    </row>
    <row r="1796" spans="1:5" x14ac:dyDescent="0.3">
      <c r="A1796">
        <v>10939</v>
      </c>
      <c r="B1796">
        <v>67</v>
      </c>
      <c r="C1796">
        <v>14</v>
      </c>
      <c r="D1796">
        <v>40</v>
      </c>
      <c r="E1796">
        <v>0.15</v>
      </c>
    </row>
    <row r="1797" spans="1:5" x14ac:dyDescent="0.3">
      <c r="A1797">
        <v>10940</v>
      </c>
      <c r="B1797">
        <v>7</v>
      </c>
      <c r="C1797">
        <v>30</v>
      </c>
      <c r="D1797">
        <v>8</v>
      </c>
      <c r="E1797">
        <v>0</v>
      </c>
    </row>
    <row r="1798" spans="1:5" x14ac:dyDescent="0.3">
      <c r="A1798">
        <v>10940</v>
      </c>
      <c r="B1798">
        <v>13</v>
      </c>
      <c r="C1798">
        <v>6</v>
      </c>
      <c r="D1798">
        <v>20</v>
      </c>
      <c r="E1798">
        <v>0</v>
      </c>
    </row>
    <row r="1799" spans="1:5" x14ac:dyDescent="0.3">
      <c r="A1799">
        <v>10941</v>
      </c>
      <c r="B1799">
        <v>31</v>
      </c>
      <c r="C1799">
        <v>12.5</v>
      </c>
      <c r="D1799">
        <v>44</v>
      </c>
      <c r="E1799">
        <v>0.25</v>
      </c>
    </row>
    <row r="1800" spans="1:5" x14ac:dyDescent="0.3">
      <c r="A1800">
        <v>10941</v>
      </c>
      <c r="B1800">
        <v>62</v>
      </c>
      <c r="C1800">
        <v>49.3</v>
      </c>
      <c r="D1800">
        <v>30</v>
      </c>
      <c r="E1800">
        <v>0.25</v>
      </c>
    </row>
    <row r="1801" spans="1:5" x14ac:dyDescent="0.3">
      <c r="A1801">
        <v>10941</v>
      </c>
      <c r="B1801">
        <v>68</v>
      </c>
      <c r="C1801">
        <v>12.5</v>
      </c>
      <c r="D1801">
        <v>80</v>
      </c>
      <c r="E1801">
        <v>0.25</v>
      </c>
    </row>
    <row r="1802" spans="1:5" x14ac:dyDescent="0.3">
      <c r="A1802">
        <v>10941</v>
      </c>
      <c r="B1802">
        <v>72</v>
      </c>
      <c r="C1802">
        <v>34.799999999999997</v>
      </c>
      <c r="D1802">
        <v>50</v>
      </c>
      <c r="E1802">
        <v>0</v>
      </c>
    </row>
    <row r="1803" spans="1:5" x14ac:dyDescent="0.3">
      <c r="A1803">
        <v>10942</v>
      </c>
      <c r="B1803">
        <v>49</v>
      </c>
      <c r="C1803">
        <v>20</v>
      </c>
      <c r="D1803">
        <v>28</v>
      </c>
      <c r="E1803">
        <v>0</v>
      </c>
    </row>
    <row r="1804" spans="1:5" x14ac:dyDescent="0.3">
      <c r="A1804">
        <v>10943</v>
      </c>
      <c r="B1804">
        <v>13</v>
      </c>
      <c r="C1804">
        <v>6</v>
      </c>
      <c r="D1804">
        <v>15</v>
      </c>
      <c r="E1804">
        <v>0</v>
      </c>
    </row>
    <row r="1805" spans="1:5" x14ac:dyDescent="0.3">
      <c r="A1805">
        <v>10943</v>
      </c>
      <c r="B1805">
        <v>22</v>
      </c>
      <c r="C1805">
        <v>21</v>
      </c>
      <c r="D1805">
        <v>21</v>
      </c>
      <c r="E1805">
        <v>0</v>
      </c>
    </row>
    <row r="1806" spans="1:5" x14ac:dyDescent="0.3">
      <c r="A1806">
        <v>10943</v>
      </c>
      <c r="B1806">
        <v>46</v>
      </c>
      <c r="C1806">
        <v>12</v>
      </c>
      <c r="D1806">
        <v>15</v>
      </c>
      <c r="E1806">
        <v>0</v>
      </c>
    </row>
    <row r="1807" spans="1:5" x14ac:dyDescent="0.3">
      <c r="A1807">
        <v>10944</v>
      </c>
      <c r="B1807">
        <v>11</v>
      </c>
      <c r="C1807">
        <v>21</v>
      </c>
      <c r="D1807">
        <v>5</v>
      </c>
      <c r="E1807">
        <v>0.25</v>
      </c>
    </row>
    <row r="1808" spans="1:5" x14ac:dyDescent="0.3">
      <c r="A1808">
        <v>10944</v>
      </c>
      <c r="B1808">
        <v>44</v>
      </c>
      <c r="C1808">
        <v>19.45</v>
      </c>
      <c r="D1808">
        <v>18</v>
      </c>
      <c r="E1808">
        <v>0.25</v>
      </c>
    </row>
    <row r="1809" spans="1:5" x14ac:dyDescent="0.3">
      <c r="A1809">
        <v>10944</v>
      </c>
      <c r="B1809">
        <v>56</v>
      </c>
      <c r="C1809">
        <v>38</v>
      </c>
      <c r="D1809">
        <v>18</v>
      </c>
      <c r="E1809">
        <v>0</v>
      </c>
    </row>
    <row r="1810" spans="1:5" x14ac:dyDescent="0.3">
      <c r="A1810">
        <v>10945</v>
      </c>
      <c r="B1810">
        <v>13</v>
      </c>
      <c r="C1810">
        <v>6</v>
      </c>
      <c r="D1810">
        <v>20</v>
      </c>
      <c r="E1810">
        <v>0</v>
      </c>
    </row>
    <row r="1811" spans="1:5" x14ac:dyDescent="0.3">
      <c r="A1811">
        <v>10945</v>
      </c>
      <c r="B1811">
        <v>31</v>
      </c>
      <c r="C1811">
        <v>12.5</v>
      </c>
      <c r="D1811">
        <v>10</v>
      </c>
      <c r="E1811">
        <v>0</v>
      </c>
    </row>
    <row r="1812" spans="1:5" x14ac:dyDescent="0.3">
      <c r="A1812">
        <v>10946</v>
      </c>
      <c r="B1812">
        <v>10</v>
      </c>
      <c r="C1812">
        <v>31</v>
      </c>
      <c r="D1812">
        <v>25</v>
      </c>
      <c r="E1812">
        <v>0</v>
      </c>
    </row>
    <row r="1813" spans="1:5" x14ac:dyDescent="0.3">
      <c r="A1813">
        <v>10946</v>
      </c>
      <c r="B1813">
        <v>24</v>
      </c>
      <c r="C1813">
        <v>4.5</v>
      </c>
      <c r="D1813">
        <v>25</v>
      </c>
      <c r="E1813">
        <v>0</v>
      </c>
    </row>
    <row r="1814" spans="1:5" x14ac:dyDescent="0.3">
      <c r="A1814">
        <v>10946</v>
      </c>
      <c r="B1814">
        <v>77</v>
      </c>
      <c r="C1814">
        <v>13</v>
      </c>
      <c r="D1814">
        <v>40</v>
      </c>
      <c r="E1814">
        <v>0</v>
      </c>
    </row>
    <row r="1815" spans="1:5" x14ac:dyDescent="0.3">
      <c r="A1815">
        <v>10947</v>
      </c>
      <c r="B1815">
        <v>59</v>
      </c>
      <c r="C1815">
        <v>55</v>
      </c>
      <c r="D1815">
        <v>4</v>
      </c>
      <c r="E1815">
        <v>0</v>
      </c>
    </row>
    <row r="1816" spans="1:5" x14ac:dyDescent="0.3">
      <c r="A1816">
        <v>10948</v>
      </c>
      <c r="B1816">
        <v>50</v>
      </c>
      <c r="C1816">
        <v>16.25</v>
      </c>
      <c r="D1816">
        <v>9</v>
      </c>
      <c r="E1816">
        <v>0</v>
      </c>
    </row>
    <row r="1817" spans="1:5" x14ac:dyDescent="0.3">
      <c r="A1817">
        <v>10948</v>
      </c>
      <c r="B1817">
        <v>51</v>
      </c>
      <c r="C1817">
        <v>53</v>
      </c>
      <c r="D1817">
        <v>40</v>
      </c>
      <c r="E1817">
        <v>0</v>
      </c>
    </row>
    <row r="1818" spans="1:5" x14ac:dyDescent="0.3">
      <c r="A1818">
        <v>10948</v>
      </c>
      <c r="B1818">
        <v>55</v>
      </c>
      <c r="C1818">
        <v>24</v>
      </c>
      <c r="D1818">
        <v>4</v>
      </c>
      <c r="E1818">
        <v>0</v>
      </c>
    </row>
    <row r="1819" spans="1:5" x14ac:dyDescent="0.3">
      <c r="A1819">
        <v>10949</v>
      </c>
      <c r="B1819">
        <v>6</v>
      </c>
      <c r="C1819">
        <v>25</v>
      </c>
      <c r="D1819">
        <v>12</v>
      </c>
      <c r="E1819">
        <v>0</v>
      </c>
    </row>
    <row r="1820" spans="1:5" x14ac:dyDescent="0.3">
      <c r="A1820">
        <v>10949</v>
      </c>
      <c r="B1820">
        <v>10</v>
      </c>
      <c r="C1820">
        <v>31</v>
      </c>
      <c r="D1820">
        <v>30</v>
      </c>
      <c r="E1820">
        <v>0</v>
      </c>
    </row>
    <row r="1821" spans="1:5" x14ac:dyDescent="0.3">
      <c r="A1821">
        <v>10949</v>
      </c>
      <c r="B1821">
        <v>17</v>
      </c>
      <c r="C1821">
        <v>39</v>
      </c>
      <c r="D1821">
        <v>6</v>
      </c>
      <c r="E1821">
        <v>0</v>
      </c>
    </row>
    <row r="1822" spans="1:5" x14ac:dyDescent="0.3">
      <c r="A1822">
        <v>10949</v>
      </c>
      <c r="B1822">
        <v>62</v>
      </c>
      <c r="C1822">
        <v>49.3</v>
      </c>
      <c r="D1822">
        <v>60</v>
      </c>
      <c r="E1822">
        <v>0</v>
      </c>
    </row>
    <row r="1823" spans="1:5" x14ac:dyDescent="0.3">
      <c r="A1823">
        <v>10950</v>
      </c>
      <c r="B1823">
        <v>4</v>
      </c>
      <c r="C1823">
        <v>22</v>
      </c>
      <c r="D1823">
        <v>5</v>
      </c>
      <c r="E1823">
        <v>0</v>
      </c>
    </row>
    <row r="1824" spans="1:5" x14ac:dyDescent="0.3">
      <c r="A1824">
        <v>10951</v>
      </c>
      <c r="B1824">
        <v>33</v>
      </c>
      <c r="C1824">
        <v>2.5</v>
      </c>
      <c r="D1824">
        <v>15</v>
      </c>
      <c r="E1824">
        <v>0.05</v>
      </c>
    </row>
    <row r="1825" spans="1:5" x14ac:dyDescent="0.3">
      <c r="A1825">
        <v>10951</v>
      </c>
      <c r="B1825">
        <v>41</v>
      </c>
      <c r="C1825">
        <v>9.65</v>
      </c>
      <c r="D1825">
        <v>6</v>
      </c>
      <c r="E1825">
        <v>0.05</v>
      </c>
    </row>
    <row r="1826" spans="1:5" x14ac:dyDescent="0.3">
      <c r="A1826">
        <v>10951</v>
      </c>
      <c r="B1826">
        <v>75</v>
      </c>
      <c r="C1826">
        <v>7.75</v>
      </c>
      <c r="D1826">
        <v>50</v>
      </c>
      <c r="E1826">
        <v>0.05</v>
      </c>
    </row>
    <row r="1827" spans="1:5" x14ac:dyDescent="0.3">
      <c r="A1827">
        <v>10952</v>
      </c>
      <c r="B1827">
        <v>6</v>
      </c>
      <c r="C1827">
        <v>25</v>
      </c>
      <c r="D1827">
        <v>16</v>
      </c>
      <c r="E1827">
        <v>0.05</v>
      </c>
    </row>
    <row r="1828" spans="1:5" x14ac:dyDescent="0.3">
      <c r="A1828">
        <v>10952</v>
      </c>
      <c r="B1828">
        <v>28</v>
      </c>
      <c r="C1828">
        <v>45.6</v>
      </c>
      <c r="D1828">
        <v>2</v>
      </c>
      <c r="E1828">
        <v>0</v>
      </c>
    </row>
    <row r="1829" spans="1:5" x14ac:dyDescent="0.3">
      <c r="A1829">
        <v>10953</v>
      </c>
      <c r="B1829">
        <v>20</v>
      </c>
      <c r="C1829">
        <v>81</v>
      </c>
      <c r="D1829">
        <v>50</v>
      </c>
      <c r="E1829">
        <v>0.05</v>
      </c>
    </row>
    <row r="1830" spans="1:5" x14ac:dyDescent="0.3">
      <c r="A1830">
        <v>10953</v>
      </c>
      <c r="B1830">
        <v>31</v>
      </c>
      <c r="C1830">
        <v>12.5</v>
      </c>
      <c r="D1830">
        <v>50</v>
      </c>
      <c r="E1830">
        <v>0.05</v>
      </c>
    </row>
    <row r="1831" spans="1:5" x14ac:dyDescent="0.3">
      <c r="A1831">
        <v>10954</v>
      </c>
      <c r="B1831">
        <v>16</v>
      </c>
      <c r="C1831">
        <v>17.45</v>
      </c>
      <c r="D1831">
        <v>28</v>
      </c>
      <c r="E1831">
        <v>0.15</v>
      </c>
    </row>
    <row r="1832" spans="1:5" x14ac:dyDescent="0.3">
      <c r="A1832">
        <v>10954</v>
      </c>
      <c r="B1832">
        <v>31</v>
      </c>
      <c r="C1832">
        <v>12.5</v>
      </c>
      <c r="D1832">
        <v>25</v>
      </c>
      <c r="E1832">
        <v>0.15</v>
      </c>
    </row>
    <row r="1833" spans="1:5" x14ac:dyDescent="0.3">
      <c r="A1833">
        <v>10954</v>
      </c>
      <c r="B1833">
        <v>45</v>
      </c>
      <c r="C1833">
        <v>9.5</v>
      </c>
      <c r="D1833">
        <v>30</v>
      </c>
      <c r="E1833">
        <v>0</v>
      </c>
    </row>
    <row r="1834" spans="1:5" x14ac:dyDescent="0.3">
      <c r="A1834">
        <v>10954</v>
      </c>
      <c r="B1834">
        <v>60</v>
      </c>
      <c r="C1834">
        <v>34</v>
      </c>
      <c r="D1834">
        <v>24</v>
      </c>
      <c r="E1834">
        <v>0.15</v>
      </c>
    </row>
    <row r="1835" spans="1:5" x14ac:dyDescent="0.3">
      <c r="A1835">
        <v>10955</v>
      </c>
      <c r="B1835">
        <v>75</v>
      </c>
      <c r="C1835">
        <v>7.75</v>
      </c>
      <c r="D1835">
        <v>12</v>
      </c>
      <c r="E1835">
        <v>0.2</v>
      </c>
    </row>
    <row r="1836" spans="1:5" x14ac:dyDescent="0.3">
      <c r="A1836">
        <v>10956</v>
      </c>
      <c r="B1836">
        <v>21</v>
      </c>
      <c r="C1836">
        <v>10</v>
      </c>
      <c r="D1836">
        <v>12</v>
      </c>
      <c r="E1836">
        <v>0</v>
      </c>
    </row>
    <row r="1837" spans="1:5" x14ac:dyDescent="0.3">
      <c r="A1837">
        <v>10956</v>
      </c>
      <c r="B1837">
        <v>47</v>
      </c>
      <c r="C1837">
        <v>9.5</v>
      </c>
      <c r="D1837">
        <v>14</v>
      </c>
      <c r="E1837">
        <v>0</v>
      </c>
    </row>
    <row r="1838" spans="1:5" x14ac:dyDescent="0.3">
      <c r="A1838">
        <v>10956</v>
      </c>
      <c r="B1838">
        <v>51</v>
      </c>
      <c r="C1838">
        <v>53</v>
      </c>
      <c r="D1838">
        <v>8</v>
      </c>
      <c r="E1838">
        <v>0</v>
      </c>
    </row>
    <row r="1839" spans="1:5" x14ac:dyDescent="0.3">
      <c r="A1839">
        <v>10957</v>
      </c>
      <c r="B1839">
        <v>30</v>
      </c>
      <c r="C1839">
        <v>25.89</v>
      </c>
      <c r="D1839">
        <v>30</v>
      </c>
      <c r="E1839">
        <v>0</v>
      </c>
    </row>
    <row r="1840" spans="1:5" x14ac:dyDescent="0.3">
      <c r="A1840">
        <v>10957</v>
      </c>
      <c r="B1840">
        <v>35</v>
      </c>
      <c r="C1840">
        <v>18</v>
      </c>
      <c r="D1840">
        <v>40</v>
      </c>
      <c r="E1840">
        <v>0</v>
      </c>
    </row>
    <row r="1841" spans="1:5" x14ac:dyDescent="0.3">
      <c r="A1841">
        <v>10957</v>
      </c>
      <c r="B1841">
        <v>64</v>
      </c>
      <c r="C1841">
        <v>33.25</v>
      </c>
      <c r="D1841">
        <v>8</v>
      </c>
      <c r="E1841">
        <v>0</v>
      </c>
    </row>
    <row r="1842" spans="1:5" x14ac:dyDescent="0.3">
      <c r="A1842">
        <v>10958</v>
      </c>
      <c r="B1842">
        <v>5</v>
      </c>
      <c r="C1842">
        <v>21.35</v>
      </c>
      <c r="D1842">
        <v>20</v>
      </c>
      <c r="E1842">
        <v>0</v>
      </c>
    </row>
    <row r="1843" spans="1:5" x14ac:dyDescent="0.3">
      <c r="A1843">
        <v>10958</v>
      </c>
      <c r="B1843">
        <v>7</v>
      </c>
      <c r="C1843">
        <v>30</v>
      </c>
      <c r="D1843">
        <v>6</v>
      </c>
      <c r="E1843">
        <v>0</v>
      </c>
    </row>
    <row r="1844" spans="1:5" x14ac:dyDescent="0.3">
      <c r="A1844">
        <v>10958</v>
      </c>
      <c r="B1844">
        <v>72</v>
      </c>
      <c r="C1844">
        <v>34.799999999999997</v>
      </c>
      <c r="D1844">
        <v>5</v>
      </c>
      <c r="E1844">
        <v>0</v>
      </c>
    </row>
    <row r="1845" spans="1:5" x14ac:dyDescent="0.3">
      <c r="A1845">
        <v>10959</v>
      </c>
      <c r="B1845">
        <v>75</v>
      </c>
      <c r="C1845">
        <v>7.75</v>
      </c>
      <c r="D1845">
        <v>20</v>
      </c>
      <c r="E1845">
        <v>0.15</v>
      </c>
    </row>
    <row r="1846" spans="1:5" x14ac:dyDescent="0.3">
      <c r="A1846">
        <v>10960</v>
      </c>
      <c r="B1846">
        <v>24</v>
      </c>
      <c r="C1846">
        <v>4.5</v>
      </c>
      <c r="D1846">
        <v>10</v>
      </c>
      <c r="E1846">
        <v>0.25</v>
      </c>
    </row>
    <row r="1847" spans="1:5" x14ac:dyDescent="0.3">
      <c r="A1847">
        <v>10960</v>
      </c>
      <c r="B1847">
        <v>41</v>
      </c>
      <c r="C1847">
        <v>9.65</v>
      </c>
      <c r="D1847">
        <v>24</v>
      </c>
      <c r="E1847">
        <v>0</v>
      </c>
    </row>
    <row r="1848" spans="1:5" x14ac:dyDescent="0.3">
      <c r="A1848">
        <v>10961</v>
      </c>
      <c r="B1848">
        <v>52</v>
      </c>
      <c r="C1848">
        <v>7</v>
      </c>
      <c r="D1848">
        <v>6</v>
      </c>
      <c r="E1848">
        <v>0.05</v>
      </c>
    </row>
    <row r="1849" spans="1:5" x14ac:dyDescent="0.3">
      <c r="A1849">
        <v>10961</v>
      </c>
      <c r="B1849">
        <v>76</v>
      </c>
      <c r="C1849">
        <v>18</v>
      </c>
      <c r="D1849">
        <v>60</v>
      </c>
      <c r="E1849">
        <v>0</v>
      </c>
    </row>
    <row r="1850" spans="1:5" x14ac:dyDescent="0.3">
      <c r="A1850">
        <v>10962</v>
      </c>
      <c r="B1850">
        <v>7</v>
      </c>
      <c r="C1850">
        <v>30</v>
      </c>
      <c r="D1850">
        <v>45</v>
      </c>
      <c r="E1850">
        <v>0</v>
      </c>
    </row>
    <row r="1851" spans="1:5" x14ac:dyDescent="0.3">
      <c r="A1851">
        <v>10962</v>
      </c>
      <c r="B1851">
        <v>13</v>
      </c>
      <c r="C1851">
        <v>6</v>
      </c>
      <c r="D1851">
        <v>77</v>
      </c>
      <c r="E1851">
        <v>0</v>
      </c>
    </row>
    <row r="1852" spans="1:5" x14ac:dyDescent="0.3">
      <c r="A1852">
        <v>10962</v>
      </c>
      <c r="B1852">
        <v>53</v>
      </c>
      <c r="C1852">
        <v>32.799999999999997</v>
      </c>
      <c r="D1852">
        <v>20</v>
      </c>
      <c r="E1852">
        <v>0</v>
      </c>
    </row>
    <row r="1853" spans="1:5" x14ac:dyDescent="0.3">
      <c r="A1853">
        <v>10962</v>
      </c>
      <c r="B1853">
        <v>69</v>
      </c>
      <c r="C1853">
        <v>36</v>
      </c>
      <c r="D1853">
        <v>9</v>
      </c>
      <c r="E1853">
        <v>0</v>
      </c>
    </row>
    <row r="1854" spans="1:5" x14ac:dyDescent="0.3">
      <c r="A1854">
        <v>10962</v>
      </c>
      <c r="B1854">
        <v>76</v>
      </c>
      <c r="C1854">
        <v>18</v>
      </c>
      <c r="D1854">
        <v>44</v>
      </c>
      <c r="E1854">
        <v>0</v>
      </c>
    </row>
    <row r="1855" spans="1:5" x14ac:dyDescent="0.3">
      <c r="A1855">
        <v>10963</v>
      </c>
      <c r="B1855">
        <v>60</v>
      </c>
      <c r="C1855">
        <v>34</v>
      </c>
      <c r="D1855">
        <v>2</v>
      </c>
      <c r="E1855">
        <v>0.15</v>
      </c>
    </row>
    <row r="1856" spans="1:5" x14ac:dyDescent="0.3">
      <c r="A1856">
        <v>10964</v>
      </c>
      <c r="B1856">
        <v>18</v>
      </c>
      <c r="C1856">
        <v>62.5</v>
      </c>
      <c r="D1856">
        <v>6</v>
      </c>
      <c r="E1856">
        <v>0</v>
      </c>
    </row>
    <row r="1857" spans="1:5" x14ac:dyDescent="0.3">
      <c r="A1857">
        <v>10964</v>
      </c>
      <c r="B1857">
        <v>38</v>
      </c>
      <c r="C1857">
        <v>263.5</v>
      </c>
      <c r="D1857">
        <v>5</v>
      </c>
      <c r="E1857">
        <v>0</v>
      </c>
    </row>
    <row r="1858" spans="1:5" x14ac:dyDescent="0.3">
      <c r="A1858">
        <v>10964</v>
      </c>
      <c r="B1858">
        <v>69</v>
      </c>
      <c r="C1858">
        <v>36</v>
      </c>
      <c r="D1858">
        <v>10</v>
      </c>
      <c r="E1858">
        <v>0</v>
      </c>
    </row>
    <row r="1859" spans="1:5" x14ac:dyDescent="0.3">
      <c r="A1859">
        <v>10965</v>
      </c>
      <c r="B1859">
        <v>51</v>
      </c>
      <c r="C1859">
        <v>53</v>
      </c>
      <c r="D1859">
        <v>16</v>
      </c>
      <c r="E1859">
        <v>0</v>
      </c>
    </row>
    <row r="1860" spans="1:5" x14ac:dyDescent="0.3">
      <c r="A1860">
        <v>10966</v>
      </c>
      <c r="B1860">
        <v>37</v>
      </c>
      <c r="C1860">
        <v>26</v>
      </c>
      <c r="D1860">
        <v>8</v>
      </c>
      <c r="E1860">
        <v>0</v>
      </c>
    </row>
    <row r="1861" spans="1:5" x14ac:dyDescent="0.3">
      <c r="A1861">
        <v>10966</v>
      </c>
      <c r="B1861">
        <v>56</v>
      </c>
      <c r="C1861">
        <v>38</v>
      </c>
      <c r="D1861">
        <v>12</v>
      </c>
      <c r="E1861">
        <v>0.15</v>
      </c>
    </row>
    <row r="1862" spans="1:5" x14ac:dyDescent="0.3">
      <c r="A1862">
        <v>10966</v>
      </c>
      <c r="B1862">
        <v>62</v>
      </c>
      <c r="C1862">
        <v>49.3</v>
      </c>
      <c r="D1862">
        <v>12</v>
      </c>
      <c r="E1862">
        <v>0.15</v>
      </c>
    </row>
    <row r="1863" spans="1:5" x14ac:dyDescent="0.3">
      <c r="A1863">
        <v>10967</v>
      </c>
      <c r="B1863">
        <v>19</v>
      </c>
      <c r="C1863">
        <v>9.1999999999999993</v>
      </c>
      <c r="D1863">
        <v>12</v>
      </c>
      <c r="E1863">
        <v>0</v>
      </c>
    </row>
    <row r="1864" spans="1:5" x14ac:dyDescent="0.3">
      <c r="A1864">
        <v>10967</v>
      </c>
      <c r="B1864">
        <v>49</v>
      </c>
      <c r="C1864">
        <v>20</v>
      </c>
      <c r="D1864">
        <v>40</v>
      </c>
      <c r="E1864">
        <v>0</v>
      </c>
    </row>
    <row r="1865" spans="1:5" x14ac:dyDescent="0.3">
      <c r="A1865">
        <v>10968</v>
      </c>
      <c r="B1865">
        <v>12</v>
      </c>
      <c r="C1865">
        <v>38</v>
      </c>
      <c r="D1865">
        <v>30</v>
      </c>
      <c r="E1865">
        <v>0</v>
      </c>
    </row>
    <row r="1866" spans="1:5" x14ac:dyDescent="0.3">
      <c r="A1866">
        <v>10968</v>
      </c>
      <c r="B1866">
        <v>24</v>
      </c>
      <c r="C1866">
        <v>4.5</v>
      </c>
      <c r="D1866">
        <v>30</v>
      </c>
      <c r="E1866">
        <v>0</v>
      </c>
    </row>
    <row r="1867" spans="1:5" x14ac:dyDescent="0.3">
      <c r="A1867">
        <v>10968</v>
      </c>
      <c r="B1867">
        <v>64</v>
      </c>
      <c r="C1867">
        <v>33.25</v>
      </c>
      <c r="D1867">
        <v>4</v>
      </c>
      <c r="E1867">
        <v>0</v>
      </c>
    </row>
    <row r="1868" spans="1:5" x14ac:dyDescent="0.3">
      <c r="A1868">
        <v>10969</v>
      </c>
      <c r="B1868">
        <v>46</v>
      </c>
      <c r="C1868">
        <v>12</v>
      </c>
      <c r="D1868">
        <v>9</v>
      </c>
      <c r="E1868">
        <v>0</v>
      </c>
    </row>
    <row r="1869" spans="1:5" x14ac:dyDescent="0.3">
      <c r="A1869">
        <v>10970</v>
      </c>
      <c r="B1869">
        <v>52</v>
      </c>
      <c r="C1869">
        <v>7</v>
      </c>
      <c r="D1869">
        <v>40</v>
      </c>
      <c r="E1869">
        <v>0.2</v>
      </c>
    </row>
    <row r="1870" spans="1:5" x14ac:dyDescent="0.3">
      <c r="A1870">
        <v>10971</v>
      </c>
      <c r="B1870">
        <v>29</v>
      </c>
      <c r="C1870">
        <v>123.79</v>
      </c>
      <c r="D1870">
        <v>14</v>
      </c>
      <c r="E1870">
        <v>0</v>
      </c>
    </row>
    <row r="1871" spans="1:5" x14ac:dyDescent="0.3">
      <c r="A1871">
        <v>10972</v>
      </c>
      <c r="B1871">
        <v>17</v>
      </c>
      <c r="C1871">
        <v>39</v>
      </c>
      <c r="D1871">
        <v>6</v>
      </c>
      <c r="E1871">
        <v>0</v>
      </c>
    </row>
    <row r="1872" spans="1:5" x14ac:dyDescent="0.3">
      <c r="A1872">
        <v>10972</v>
      </c>
      <c r="B1872">
        <v>33</v>
      </c>
      <c r="C1872">
        <v>2.5</v>
      </c>
      <c r="D1872">
        <v>7</v>
      </c>
      <c r="E1872">
        <v>0</v>
      </c>
    </row>
    <row r="1873" spans="1:5" x14ac:dyDescent="0.3">
      <c r="A1873">
        <v>10973</v>
      </c>
      <c r="B1873">
        <v>26</v>
      </c>
      <c r="C1873">
        <v>31.23</v>
      </c>
      <c r="D1873">
        <v>5</v>
      </c>
      <c r="E1873">
        <v>0</v>
      </c>
    </row>
    <row r="1874" spans="1:5" x14ac:dyDescent="0.3">
      <c r="A1874">
        <v>10973</v>
      </c>
      <c r="B1874">
        <v>41</v>
      </c>
      <c r="C1874">
        <v>9.65</v>
      </c>
      <c r="D1874">
        <v>6</v>
      </c>
      <c r="E1874">
        <v>0</v>
      </c>
    </row>
    <row r="1875" spans="1:5" x14ac:dyDescent="0.3">
      <c r="A1875">
        <v>10973</v>
      </c>
      <c r="B1875">
        <v>75</v>
      </c>
      <c r="C1875">
        <v>7.75</v>
      </c>
      <c r="D1875">
        <v>10</v>
      </c>
      <c r="E1875">
        <v>0</v>
      </c>
    </row>
    <row r="1876" spans="1:5" x14ac:dyDescent="0.3">
      <c r="A1876">
        <v>10974</v>
      </c>
      <c r="B1876">
        <v>63</v>
      </c>
      <c r="C1876">
        <v>43.9</v>
      </c>
      <c r="D1876">
        <v>10</v>
      </c>
      <c r="E1876">
        <v>0</v>
      </c>
    </row>
    <row r="1877" spans="1:5" x14ac:dyDescent="0.3">
      <c r="A1877">
        <v>10975</v>
      </c>
      <c r="B1877">
        <v>8</v>
      </c>
      <c r="C1877">
        <v>40</v>
      </c>
      <c r="D1877">
        <v>16</v>
      </c>
      <c r="E1877">
        <v>0</v>
      </c>
    </row>
    <row r="1878" spans="1:5" x14ac:dyDescent="0.3">
      <c r="A1878">
        <v>10975</v>
      </c>
      <c r="B1878">
        <v>75</v>
      </c>
      <c r="C1878">
        <v>7.75</v>
      </c>
      <c r="D1878">
        <v>10</v>
      </c>
      <c r="E1878">
        <v>0</v>
      </c>
    </row>
    <row r="1879" spans="1:5" x14ac:dyDescent="0.3">
      <c r="A1879">
        <v>10976</v>
      </c>
      <c r="B1879">
        <v>28</v>
      </c>
      <c r="C1879">
        <v>45.6</v>
      </c>
      <c r="D1879">
        <v>20</v>
      </c>
      <c r="E1879">
        <v>0</v>
      </c>
    </row>
    <row r="1880" spans="1:5" x14ac:dyDescent="0.3">
      <c r="A1880">
        <v>10977</v>
      </c>
      <c r="B1880">
        <v>39</v>
      </c>
      <c r="C1880">
        <v>18</v>
      </c>
      <c r="D1880">
        <v>30</v>
      </c>
      <c r="E1880">
        <v>0</v>
      </c>
    </row>
    <row r="1881" spans="1:5" x14ac:dyDescent="0.3">
      <c r="A1881">
        <v>10977</v>
      </c>
      <c r="B1881">
        <v>47</v>
      </c>
      <c r="C1881">
        <v>9.5</v>
      </c>
      <c r="D1881">
        <v>30</v>
      </c>
      <c r="E1881">
        <v>0</v>
      </c>
    </row>
    <row r="1882" spans="1:5" x14ac:dyDescent="0.3">
      <c r="A1882">
        <v>10977</v>
      </c>
      <c r="B1882">
        <v>51</v>
      </c>
      <c r="C1882">
        <v>53</v>
      </c>
      <c r="D1882">
        <v>10</v>
      </c>
      <c r="E1882">
        <v>0</v>
      </c>
    </row>
    <row r="1883" spans="1:5" x14ac:dyDescent="0.3">
      <c r="A1883">
        <v>10977</v>
      </c>
      <c r="B1883">
        <v>63</v>
      </c>
      <c r="C1883">
        <v>43.9</v>
      </c>
      <c r="D1883">
        <v>20</v>
      </c>
      <c r="E1883">
        <v>0</v>
      </c>
    </row>
    <row r="1884" spans="1:5" x14ac:dyDescent="0.3">
      <c r="A1884">
        <v>10978</v>
      </c>
      <c r="B1884">
        <v>8</v>
      </c>
      <c r="C1884">
        <v>40</v>
      </c>
      <c r="D1884">
        <v>20</v>
      </c>
      <c r="E1884">
        <v>0.15</v>
      </c>
    </row>
    <row r="1885" spans="1:5" x14ac:dyDescent="0.3">
      <c r="A1885">
        <v>10978</v>
      </c>
      <c r="B1885">
        <v>21</v>
      </c>
      <c r="C1885">
        <v>10</v>
      </c>
      <c r="D1885">
        <v>40</v>
      </c>
      <c r="E1885">
        <v>0.15</v>
      </c>
    </row>
    <row r="1886" spans="1:5" x14ac:dyDescent="0.3">
      <c r="A1886">
        <v>10978</v>
      </c>
      <c r="B1886">
        <v>40</v>
      </c>
      <c r="C1886">
        <v>18.399999999999999</v>
      </c>
      <c r="D1886">
        <v>10</v>
      </c>
      <c r="E1886">
        <v>0</v>
      </c>
    </row>
    <row r="1887" spans="1:5" x14ac:dyDescent="0.3">
      <c r="A1887">
        <v>10978</v>
      </c>
      <c r="B1887">
        <v>44</v>
      </c>
      <c r="C1887">
        <v>19.45</v>
      </c>
      <c r="D1887">
        <v>6</v>
      </c>
      <c r="E1887">
        <v>0.15</v>
      </c>
    </row>
    <row r="1888" spans="1:5" x14ac:dyDescent="0.3">
      <c r="A1888">
        <v>10979</v>
      </c>
      <c r="B1888">
        <v>7</v>
      </c>
      <c r="C1888">
        <v>30</v>
      </c>
      <c r="D1888">
        <v>18</v>
      </c>
      <c r="E1888">
        <v>0</v>
      </c>
    </row>
    <row r="1889" spans="1:5" x14ac:dyDescent="0.3">
      <c r="A1889">
        <v>10979</v>
      </c>
      <c r="B1889">
        <v>12</v>
      </c>
      <c r="C1889">
        <v>38</v>
      </c>
      <c r="D1889">
        <v>20</v>
      </c>
      <c r="E1889">
        <v>0</v>
      </c>
    </row>
    <row r="1890" spans="1:5" x14ac:dyDescent="0.3">
      <c r="A1890">
        <v>10979</v>
      </c>
      <c r="B1890">
        <v>24</v>
      </c>
      <c r="C1890">
        <v>4.5</v>
      </c>
      <c r="D1890">
        <v>80</v>
      </c>
      <c r="E1890">
        <v>0</v>
      </c>
    </row>
    <row r="1891" spans="1:5" x14ac:dyDescent="0.3">
      <c r="A1891">
        <v>10979</v>
      </c>
      <c r="B1891">
        <v>27</v>
      </c>
      <c r="C1891">
        <v>43.9</v>
      </c>
      <c r="D1891">
        <v>30</v>
      </c>
      <c r="E1891">
        <v>0</v>
      </c>
    </row>
    <row r="1892" spans="1:5" x14ac:dyDescent="0.3">
      <c r="A1892">
        <v>10979</v>
      </c>
      <c r="B1892">
        <v>31</v>
      </c>
      <c r="C1892">
        <v>12.5</v>
      </c>
      <c r="D1892">
        <v>24</v>
      </c>
      <c r="E1892">
        <v>0</v>
      </c>
    </row>
    <row r="1893" spans="1:5" x14ac:dyDescent="0.3">
      <c r="A1893">
        <v>10979</v>
      </c>
      <c r="B1893">
        <v>63</v>
      </c>
      <c r="C1893">
        <v>43.9</v>
      </c>
      <c r="D1893">
        <v>35</v>
      </c>
      <c r="E1893">
        <v>0</v>
      </c>
    </row>
    <row r="1894" spans="1:5" x14ac:dyDescent="0.3">
      <c r="A1894">
        <v>10980</v>
      </c>
      <c r="B1894">
        <v>75</v>
      </c>
      <c r="C1894">
        <v>7.75</v>
      </c>
      <c r="D1894">
        <v>40</v>
      </c>
      <c r="E1894">
        <v>0.2</v>
      </c>
    </row>
    <row r="1895" spans="1:5" x14ac:dyDescent="0.3">
      <c r="A1895">
        <v>10981</v>
      </c>
      <c r="B1895">
        <v>38</v>
      </c>
      <c r="C1895">
        <v>263.5</v>
      </c>
      <c r="D1895">
        <v>60</v>
      </c>
      <c r="E1895">
        <v>0</v>
      </c>
    </row>
    <row r="1896" spans="1:5" x14ac:dyDescent="0.3">
      <c r="A1896">
        <v>10982</v>
      </c>
      <c r="B1896">
        <v>7</v>
      </c>
      <c r="C1896">
        <v>30</v>
      </c>
      <c r="D1896">
        <v>20</v>
      </c>
      <c r="E1896">
        <v>0</v>
      </c>
    </row>
    <row r="1897" spans="1:5" x14ac:dyDescent="0.3">
      <c r="A1897">
        <v>10982</v>
      </c>
      <c r="B1897">
        <v>43</v>
      </c>
      <c r="C1897">
        <v>46</v>
      </c>
      <c r="D1897">
        <v>9</v>
      </c>
      <c r="E1897">
        <v>0</v>
      </c>
    </row>
    <row r="1898" spans="1:5" x14ac:dyDescent="0.3">
      <c r="A1898">
        <v>10983</v>
      </c>
      <c r="B1898">
        <v>13</v>
      </c>
      <c r="C1898">
        <v>6</v>
      </c>
      <c r="D1898">
        <v>84</v>
      </c>
      <c r="E1898">
        <v>0.15</v>
      </c>
    </row>
    <row r="1899" spans="1:5" x14ac:dyDescent="0.3">
      <c r="A1899">
        <v>10983</v>
      </c>
      <c r="B1899">
        <v>57</v>
      </c>
      <c r="C1899">
        <v>19.5</v>
      </c>
      <c r="D1899">
        <v>15</v>
      </c>
      <c r="E1899">
        <v>0</v>
      </c>
    </row>
    <row r="1900" spans="1:5" x14ac:dyDescent="0.3">
      <c r="A1900">
        <v>10984</v>
      </c>
      <c r="B1900">
        <v>16</v>
      </c>
      <c r="C1900">
        <v>17.45</v>
      </c>
      <c r="D1900">
        <v>55</v>
      </c>
      <c r="E1900">
        <v>0</v>
      </c>
    </row>
    <row r="1901" spans="1:5" x14ac:dyDescent="0.3">
      <c r="A1901">
        <v>10984</v>
      </c>
      <c r="B1901">
        <v>24</v>
      </c>
      <c r="C1901">
        <v>4.5</v>
      </c>
      <c r="D1901">
        <v>20</v>
      </c>
      <c r="E1901">
        <v>0</v>
      </c>
    </row>
    <row r="1902" spans="1:5" x14ac:dyDescent="0.3">
      <c r="A1902">
        <v>10984</v>
      </c>
      <c r="B1902">
        <v>36</v>
      </c>
      <c r="C1902">
        <v>19</v>
      </c>
      <c r="D1902">
        <v>40</v>
      </c>
      <c r="E1902">
        <v>0</v>
      </c>
    </row>
    <row r="1903" spans="1:5" x14ac:dyDescent="0.3">
      <c r="A1903">
        <v>10985</v>
      </c>
      <c r="B1903">
        <v>16</v>
      </c>
      <c r="C1903">
        <v>17.45</v>
      </c>
      <c r="D1903">
        <v>36</v>
      </c>
      <c r="E1903">
        <v>0.1</v>
      </c>
    </row>
    <row r="1904" spans="1:5" x14ac:dyDescent="0.3">
      <c r="A1904">
        <v>10985</v>
      </c>
      <c r="B1904">
        <v>18</v>
      </c>
      <c r="C1904">
        <v>62.5</v>
      </c>
      <c r="D1904">
        <v>8</v>
      </c>
      <c r="E1904">
        <v>0.1</v>
      </c>
    </row>
    <row r="1905" spans="1:5" x14ac:dyDescent="0.3">
      <c r="A1905">
        <v>10985</v>
      </c>
      <c r="B1905">
        <v>32</v>
      </c>
      <c r="C1905">
        <v>32</v>
      </c>
      <c r="D1905">
        <v>35</v>
      </c>
      <c r="E1905">
        <v>0.1</v>
      </c>
    </row>
    <row r="1906" spans="1:5" x14ac:dyDescent="0.3">
      <c r="A1906">
        <v>10986</v>
      </c>
      <c r="B1906">
        <v>11</v>
      </c>
      <c r="C1906">
        <v>21</v>
      </c>
      <c r="D1906">
        <v>30</v>
      </c>
      <c r="E1906">
        <v>0</v>
      </c>
    </row>
    <row r="1907" spans="1:5" x14ac:dyDescent="0.3">
      <c r="A1907">
        <v>10986</v>
      </c>
      <c r="B1907">
        <v>20</v>
      </c>
      <c r="C1907">
        <v>81</v>
      </c>
      <c r="D1907">
        <v>15</v>
      </c>
      <c r="E1907">
        <v>0</v>
      </c>
    </row>
    <row r="1908" spans="1:5" x14ac:dyDescent="0.3">
      <c r="A1908">
        <v>10986</v>
      </c>
      <c r="B1908">
        <v>76</v>
      </c>
      <c r="C1908">
        <v>18</v>
      </c>
      <c r="D1908">
        <v>10</v>
      </c>
      <c r="E1908">
        <v>0</v>
      </c>
    </row>
    <row r="1909" spans="1:5" x14ac:dyDescent="0.3">
      <c r="A1909">
        <v>10986</v>
      </c>
      <c r="B1909">
        <v>77</v>
      </c>
      <c r="C1909">
        <v>13</v>
      </c>
      <c r="D1909">
        <v>15</v>
      </c>
      <c r="E1909">
        <v>0</v>
      </c>
    </row>
    <row r="1910" spans="1:5" x14ac:dyDescent="0.3">
      <c r="A1910">
        <v>10987</v>
      </c>
      <c r="B1910">
        <v>7</v>
      </c>
      <c r="C1910">
        <v>30</v>
      </c>
      <c r="D1910">
        <v>60</v>
      </c>
      <c r="E1910">
        <v>0</v>
      </c>
    </row>
    <row r="1911" spans="1:5" x14ac:dyDescent="0.3">
      <c r="A1911">
        <v>10987</v>
      </c>
      <c r="B1911">
        <v>43</v>
      </c>
      <c r="C1911">
        <v>46</v>
      </c>
      <c r="D1911">
        <v>6</v>
      </c>
      <c r="E1911">
        <v>0</v>
      </c>
    </row>
    <row r="1912" spans="1:5" x14ac:dyDescent="0.3">
      <c r="A1912">
        <v>10987</v>
      </c>
      <c r="B1912">
        <v>72</v>
      </c>
      <c r="C1912">
        <v>34.799999999999997</v>
      </c>
      <c r="D1912">
        <v>20</v>
      </c>
      <c r="E1912">
        <v>0</v>
      </c>
    </row>
    <row r="1913" spans="1:5" x14ac:dyDescent="0.3">
      <c r="A1913">
        <v>10988</v>
      </c>
      <c r="B1913">
        <v>7</v>
      </c>
      <c r="C1913">
        <v>30</v>
      </c>
      <c r="D1913">
        <v>60</v>
      </c>
      <c r="E1913">
        <v>0</v>
      </c>
    </row>
    <row r="1914" spans="1:5" x14ac:dyDescent="0.3">
      <c r="A1914">
        <v>10988</v>
      </c>
      <c r="B1914">
        <v>62</v>
      </c>
      <c r="C1914">
        <v>49.3</v>
      </c>
      <c r="D1914">
        <v>40</v>
      </c>
      <c r="E1914">
        <v>0.1</v>
      </c>
    </row>
    <row r="1915" spans="1:5" x14ac:dyDescent="0.3">
      <c r="A1915">
        <v>10989</v>
      </c>
      <c r="B1915">
        <v>6</v>
      </c>
      <c r="C1915">
        <v>25</v>
      </c>
      <c r="D1915">
        <v>40</v>
      </c>
      <c r="E1915">
        <v>0</v>
      </c>
    </row>
    <row r="1916" spans="1:5" x14ac:dyDescent="0.3">
      <c r="A1916">
        <v>10989</v>
      </c>
      <c r="B1916">
        <v>11</v>
      </c>
      <c r="C1916">
        <v>21</v>
      </c>
      <c r="D1916">
        <v>15</v>
      </c>
      <c r="E1916">
        <v>0</v>
      </c>
    </row>
    <row r="1917" spans="1:5" x14ac:dyDescent="0.3">
      <c r="A1917">
        <v>10989</v>
      </c>
      <c r="B1917">
        <v>41</v>
      </c>
      <c r="C1917">
        <v>9.65</v>
      </c>
      <c r="D1917">
        <v>4</v>
      </c>
      <c r="E1917">
        <v>0</v>
      </c>
    </row>
    <row r="1918" spans="1:5" x14ac:dyDescent="0.3">
      <c r="A1918">
        <v>10990</v>
      </c>
      <c r="B1918">
        <v>21</v>
      </c>
      <c r="C1918">
        <v>10</v>
      </c>
      <c r="D1918">
        <v>65</v>
      </c>
      <c r="E1918">
        <v>0</v>
      </c>
    </row>
    <row r="1919" spans="1:5" x14ac:dyDescent="0.3">
      <c r="A1919">
        <v>10990</v>
      </c>
      <c r="B1919">
        <v>34</v>
      </c>
      <c r="C1919">
        <v>14</v>
      </c>
      <c r="D1919">
        <v>60</v>
      </c>
      <c r="E1919">
        <v>0.15</v>
      </c>
    </row>
    <row r="1920" spans="1:5" x14ac:dyDescent="0.3">
      <c r="A1920">
        <v>10990</v>
      </c>
      <c r="B1920">
        <v>55</v>
      </c>
      <c r="C1920">
        <v>24</v>
      </c>
      <c r="D1920">
        <v>65</v>
      </c>
      <c r="E1920">
        <v>0.15</v>
      </c>
    </row>
    <row r="1921" spans="1:5" x14ac:dyDescent="0.3">
      <c r="A1921">
        <v>10990</v>
      </c>
      <c r="B1921">
        <v>61</v>
      </c>
      <c r="C1921">
        <v>28.5</v>
      </c>
      <c r="D1921">
        <v>66</v>
      </c>
      <c r="E1921">
        <v>0.15</v>
      </c>
    </row>
    <row r="1922" spans="1:5" x14ac:dyDescent="0.3">
      <c r="A1922">
        <v>10991</v>
      </c>
      <c r="B1922">
        <v>2</v>
      </c>
      <c r="C1922">
        <v>19</v>
      </c>
      <c r="D1922">
        <v>50</v>
      </c>
      <c r="E1922">
        <v>0.2</v>
      </c>
    </row>
    <row r="1923" spans="1:5" x14ac:dyDescent="0.3">
      <c r="A1923">
        <v>10991</v>
      </c>
      <c r="B1923">
        <v>70</v>
      </c>
      <c r="C1923">
        <v>15</v>
      </c>
      <c r="D1923">
        <v>20</v>
      </c>
      <c r="E1923">
        <v>0.2</v>
      </c>
    </row>
    <row r="1924" spans="1:5" x14ac:dyDescent="0.3">
      <c r="A1924">
        <v>10991</v>
      </c>
      <c r="B1924">
        <v>76</v>
      </c>
      <c r="C1924">
        <v>18</v>
      </c>
      <c r="D1924">
        <v>90</v>
      </c>
      <c r="E1924">
        <v>0.2</v>
      </c>
    </row>
    <row r="1925" spans="1:5" x14ac:dyDescent="0.3">
      <c r="A1925">
        <v>10992</v>
      </c>
      <c r="B1925">
        <v>72</v>
      </c>
      <c r="C1925">
        <v>34.799999999999997</v>
      </c>
      <c r="D1925">
        <v>2</v>
      </c>
      <c r="E1925">
        <v>0</v>
      </c>
    </row>
    <row r="1926" spans="1:5" x14ac:dyDescent="0.3">
      <c r="A1926">
        <v>10993</v>
      </c>
      <c r="B1926">
        <v>29</v>
      </c>
      <c r="C1926">
        <v>123.79</v>
      </c>
      <c r="D1926">
        <v>50</v>
      </c>
      <c r="E1926">
        <v>0.25</v>
      </c>
    </row>
    <row r="1927" spans="1:5" x14ac:dyDescent="0.3">
      <c r="A1927">
        <v>10993</v>
      </c>
      <c r="B1927">
        <v>41</v>
      </c>
      <c r="C1927">
        <v>9.65</v>
      </c>
      <c r="D1927">
        <v>35</v>
      </c>
      <c r="E1927">
        <v>0.25</v>
      </c>
    </row>
    <row r="1928" spans="1:5" x14ac:dyDescent="0.3">
      <c r="A1928">
        <v>10994</v>
      </c>
      <c r="B1928">
        <v>59</v>
      </c>
      <c r="C1928">
        <v>55</v>
      </c>
      <c r="D1928">
        <v>18</v>
      </c>
      <c r="E1928">
        <v>0.05</v>
      </c>
    </row>
    <row r="1929" spans="1:5" x14ac:dyDescent="0.3">
      <c r="A1929">
        <v>10995</v>
      </c>
      <c r="B1929">
        <v>51</v>
      </c>
      <c r="C1929">
        <v>53</v>
      </c>
      <c r="D1929">
        <v>20</v>
      </c>
      <c r="E1929">
        <v>0</v>
      </c>
    </row>
    <row r="1930" spans="1:5" x14ac:dyDescent="0.3">
      <c r="A1930">
        <v>10995</v>
      </c>
      <c r="B1930">
        <v>60</v>
      </c>
      <c r="C1930">
        <v>34</v>
      </c>
      <c r="D1930">
        <v>4</v>
      </c>
      <c r="E1930">
        <v>0</v>
      </c>
    </row>
    <row r="1931" spans="1:5" x14ac:dyDescent="0.3">
      <c r="A1931">
        <v>10996</v>
      </c>
      <c r="B1931">
        <v>42</v>
      </c>
      <c r="C1931">
        <v>14</v>
      </c>
      <c r="D1931">
        <v>40</v>
      </c>
      <c r="E1931">
        <v>0</v>
      </c>
    </row>
    <row r="1932" spans="1:5" x14ac:dyDescent="0.3">
      <c r="A1932">
        <v>10997</v>
      </c>
      <c r="B1932">
        <v>32</v>
      </c>
      <c r="C1932">
        <v>32</v>
      </c>
      <c r="D1932">
        <v>50</v>
      </c>
      <c r="E1932">
        <v>0</v>
      </c>
    </row>
    <row r="1933" spans="1:5" x14ac:dyDescent="0.3">
      <c r="A1933">
        <v>10997</v>
      </c>
      <c r="B1933">
        <v>46</v>
      </c>
      <c r="C1933">
        <v>12</v>
      </c>
      <c r="D1933">
        <v>20</v>
      </c>
      <c r="E1933">
        <v>0.25</v>
      </c>
    </row>
    <row r="1934" spans="1:5" x14ac:dyDescent="0.3">
      <c r="A1934">
        <v>10997</v>
      </c>
      <c r="B1934">
        <v>52</v>
      </c>
      <c r="C1934">
        <v>7</v>
      </c>
      <c r="D1934">
        <v>20</v>
      </c>
      <c r="E1934">
        <v>0.25</v>
      </c>
    </row>
    <row r="1935" spans="1:5" x14ac:dyDescent="0.3">
      <c r="A1935">
        <v>10998</v>
      </c>
      <c r="B1935">
        <v>24</v>
      </c>
      <c r="C1935">
        <v>4.5</v>
      </c>
      <c r="D1935">
        <v>12</v>
      </c>
      <c r="E1935">
        <v>0</v>
      </c>
    </row>
    <row r="1936" spans="1:5" x14ac:dyDescent="0.3">
      <c r="A1936">
        <v>10998</v>
      </c>
      <c r="B1936">
        <v>61</v>
      </c>
      <c r="C1936">
        <v>28.5</v>
      </c>
      <c r="D1936">
        <v>7</v>
      </c>
      <c r="E1936">
        <v>0</v>
      </c>
    </row>
    <row r="1937" spans="1:5" x14ac:dyDescent="0.3">
      <c r="A1937">
        <v>10998</v>
      </c>
      <c r="B1937">
        <v>74</v>
      </c>
      <c r="C1937">
        <v>10</v>
      </c>
      <c r="D1937">
        <v>20</v>
      </c>
      <c r="E1937">
        <v>0</v>
      </c>
    </row>
    <row r="1938" spans="1:5" x14ac:dyDescent="0.3">
      <c r="A1938">
        <v>10998</v>
      </c>
      <c r="B1938">
        <v>75</v>
      </c>
      <c r="C1938">
        <v>7.75</v>
      </c>
      <c r="D1938">
        <v>30</v>
      </c>
      <c r="E1938">
        <v>0</v>
      </c>
    </row>
    <row r="1939" spans="1:5" x14ac:dyDescent="0.3">
      <c r="A1939">
        <v>10999</v>
      </c>
      <c r="B1939">
        <v>41</v>
      </c>
      <c r="C1939">
        <v>9.65</v>
      </c>
      <c r="D1939">
        <v>20</v>
      </c>
      <c r="E1939">
        <v>0.05</v>
      </c>
    </row>
    <row r="1940" spans="1:5" x14ac:dyDescent="0.3">
      <c r="A1940">
        <v>10999</v>
      </c>
      <c r="B1940">
        <v>51</v>
      </c>
      <c r="C1940">
        <v>53</v>
      </c>
      <c r="D1940">
        <v>15</v>
      </c>
      <c r="E1940">
        <v>0.05</v>
      </c>
    </row>
    <row r="1941" spans="1:5" x14ac:dyDescent="0.3">
      <c r="A1941">
        <v>10999</v>
      </c>
      <c r="B1941">
        <v>77</v>
      </c>
      <c r="C1941">
        <v>13</v>
      </c>
      <c r="D1941">
        <v>21</v>
      </c>
      <c r="E1941">
        <v>0.05</v>
      </c>
    </row>
    <row r="1942" spans="1:5" x14ac:dyDescent="0.3">
      <c r="A1942">
        <v>11000</v>
      </c>
      <c r="B1942">
        <v>4</v>
      </c>
      <c r="C1942">
        <v>22</v>
      </c>
      <c r="D1942">
        <v>25</v>
      </c>
      <c r="E1942">
        <v>0.25</v>
      </c>
    </row>
    <row r="1943" spans="1:5" x14ac:dyDescent="0.3">
      <c r="A1943">
        <v>11000</v>
      </c>
      <c r="B1943">
        <v>24</v>
      </c>
      <c r="C1943">
        <v>4.5</v>
      </c>
      <c r="D1943">
        <v>30</v>
      </c>
      <c r="E1943">
        <v>0.25</v>
      </c>
    </row>
    <row r="1944" spans="1:5" x14ac:dyDescent="0.3">
      <c r="A1944">
        <v>11000</v>
      </c>
      <c r="B1944">
        <v>77</v>
      </c>
      <c r="C1944">
        <v>13</v>
      </c>
      <c r="D1944">
        <v>30</v>
      </c>
      <c r="E1944">
        <v>0</v>
      </c>
    </row>
    <row r="1945" spans="1:5" x14ac:dyDescent="0.3">
      <c r="A1945">
        <v>11001</v>
      </c>
      <c r="B1945">
        <v>7</v>
      </c>
      <c r="C1945">
        <v>30</v>
      </c>
      <c r="D1945">
        <v>60</v>
      </c>
      <c r="E1945">
        <v>0</v>
      </c>
    </row>
    <row r="1946" spans="1:5" x14ac:dyDescent="0.3">
      <c r="A1946">
        <v>11001</v>
      </c>
      <c r="B1946">
        <v>22</v>
      </c>
      <c r="C1946">
        <v>21</v>
      </c>
      <c r="D1946">
        <v>25</v>
      </c>
      <c r="E1946">
        <v>0</v>
      </c>
    </row>
    <row r="1947" spans="1:5" x14ac:dyDescent="0.3">
      <c r="A1947">
        <v>11001</v>
      </c>
      <c r="B1947">
        <v>46</v>
      </c>
      <c r="C1947">
        <v>12</v>
      </c>
      <c r="D1947">
        <v>25</v>
      </c>
      <c r="E1947">
        <v>0</v>
      </c>
    </row>
    <row r="1948" spans="1:5" x14ac:dyDescent="0.3">
      <c r="A1948">
        <v>11001</v>
      </c>
      <c r="B1948">
        <v>55</v>
      </c>
      <c r="C1948">
        <v>24</v>
      </c>
      <c r="D1948">
        <v>6</v>
      </c>
      <c r="E1948">
        <v>0</v>
      </c>
    </row>
    <row r="1949" spans="1:5" x14ac:dyDescent="0.3">
      <c r="A1949">
        <v>11002</v>
      </c>
      <c r="B1949">
        <v>13</v>
      </c>
      <c r="C1949">
        <v>6</v>
      </c>
      <c r="D1949">
        <v>56</v>
      </c>
      <c r="E1949">
        <v>0</v>
      </c>
    </row>
    <row r="1950" spans="1:5" x14ac:dyDescent="0.3">
      <c r="A1950">
        <v>11002</v>
      </c>
      <c r="B1950">
        <v>35</v>
      </c>
      <c r="C1950">
        <v>18</v>
      </c>
      <c r="D1950">
        <v>15</v>
      </c>
      <c r="E1950">
        <v>0.15</v>
      </c>
    </row>
    <row r="1951" spans="1:5" x14ac:dyDescent="0.3">
      <c r="A1951">
        <v>11002</v>
      </c>
      <c r="B1951">
        <v>42</v>
      </c>
      <c r="C1951">
        <v>14</v>
      </c>
      <c r="D1951">
        <v>24</v>
      </c>
      <c r="E1951">
        <v>0.15</v>
      </c>
    </row>
    <row r="1952" spans="1:5" x14ac:dyDescent="0.3">
      <c r="A1952">
        <v>11002</v>
      </c>
      <c r="B1952">
        <v>55</v>
      </c>
      <c r="C1952">
        <v>24</v>
      </c>
      <c r="D1952">
        <v>40</v>
      </c>
      <c r="E1952">
        <v>0</v>
      </c>
    </row>
    <row r="1953" spans="1:5" x14ac:dyDescent="0.3">
      <c r="A1953">
        <v>11003</v>
      </c>
      <c r="B1953">
        <v>1</v>
      </c>
      <c r="C1953">
        <v>18</v>
      </c>
      <c r="D1953">
        <v>4</v>
      </c>
      <c r="E1953">
        <v>0</v>
      </c>
    </row>
    <row r="1954" spans="1:5" x14ac:dyDescent="0.3">
      <c r="A1954">
        <v>11003</v>
      </c>
      <c r="B1954">
        <v>40</v>
      </c>
      <c r="C1954">
        <v>18.399999999999999</v>
      </c>
      <c r="D1954">
        <v>10</v>
      </c>
      <c r="E1954">
        <v>0</v>
      </c>
    </row>
    <row r="1955" spans="1:5" x14ac:dyDescent="0.3">
      <c r="A1955">
        <v>11003</v>
      </c>
      <c r="B1955">
        <v>52</v>
      </c>
      <c r="C1955">
        <v>7</v>
      </c>
      <c r="D1955">
        <v>10</v>
      </c>
      <c r="E1955">
        <v>0</v>
      </c>
    </row>
    <row r="1956" spans="1:5" x14ac:dyDescent="0.3">
      <c r="A1956">
        <v>11004</v>
      </c>
      <c r="B1956">
        <v>26</v>
      </c>
      <c r="C1956">
        <v>31.23</v>
      </c>
      <c r="D1956">
        <v>6</v>
      </c>
      <c r="E1956">
        <v>0</v>
      </c>
    </row>
    <row r="1957" spans="1:5" x14ac:dyDescent="0.3">
      <c r="A1957">
        <v>11004</v>
      </c>
      <c r="B1957">
        <v>76</v>
      </c>
      <c r="C1957">
        <v>18</v>
      </c>
      <c r="D1957">
        <v>6</v>
      </c>
      <c r="E1957">
        <v>0</v>
      </c>
    </row>
    <row r="1958" spans="1:5" x14ac:dyDescent="0.3">
      <c r="A1958">
        <v>11005</v>
      </c>
      <c r="B1958">
        <v>1</v>
      </c>
      <c r="C1958">
        <v>18</v>
      </c>
      <c r="D1958">
        <v>2</v>
      </c>
      <c r="E1958">
        <v>0</v>
      </c>
    </row>
    <row r="1959" spans="1:5" x14ac:dyDescent="0.3">
      <c r="A1959">
        <v>11005</v>
      </c>
      <c r="B1959">
        <v>59</v>
      </c>
      <c r="C1959">
        <v>55</v>
      </c>
      <c r="D1959">
        <v>10</v>
      </c>
      <c r="E1959">
        <v>0</v>
      </c>
    </row>
    <row r="1960" spans="1:5" x14ac:dyDescent="0.3">
      <c r="A1960">
        <v>11006</v>
      </c>
      <c r="B1960">
        <v>1</v>
      </c>
      <c r="C1960">
        <v>18</v>
      </c>
      <c r="D1960">
        <v>8</v>
      </c>
      <c r="E1960">
        <v>0</v>
      </c>
    </row>
    <row r="1961" spans="1:5" x14ac:dyDescent="0.3">
      <c r="A1961">
        <v>11006</v>
      </c>
      <c r="B1961">
        <v>29</v>
      </c>
      <c r="C1961">
        <v>123.79</v>
      </c>
      <c r="D1961">
        <v>2</v>
      </c>
      <c r="E1961">
        <v>0.25</v>
      </c>
    </row>
    <row r="1962" spans="1:5" x14ac:dyDescent="0.3">
      <c r="A1962">
        <v>11007</v>
      </c>
      <c r="B1962">
        <v>8</v>
      </c>
      <c r="C1962">
        <v>40</v>
      </c>
      <c r="D1962">
        <v>30</v>
      </c>
      <c r="E1962">
        <v>0</v>
      </c>
    </row>
    <row r="1963" spans="1:5" x14ac:dyDescent="0.3">
      <c r="A1963">
        <v>11007</v>
      </c>
      <c r="B1963">
        <v>29</v>
      </c>
      <c r="C1963">
        <v>123.79</v>
      </c>
      <c r="D1963">
        <v>10</v>
      </c>
      <c r="E1963">
        <v>0</v>
      </c>
    </row>
    <row r="1964" spans="1:5" x14ac:dyDescent="0.3">
      <c r="A1964">
        <v>11007</v>
      </c>
      <c r="B1964">
        <v>42</v>
      </c>
      <c r="C1964">
        <v>14</v>
      </c>
      <c r="D1964">
        <v>14</v>
      </c>
      <c r="E1964">
        <v>0</v>
      </c>
    </row>
    <row r="1965" spans="1:5" x14ac:dyDescent="0.3">
      <c r="A1965">
        <v>11008</v>
      </c>
      <c r="B1965">
        <v>28</v>
      </c>
      <c r="C1965">
        <v>45.6</v>
      </c>
      <c r="D1965">
        <v>70</v>
      </c>
      <c r="E1965">
        <v>0.05</v>
      </c>
    </row>
    <row r="1966" spans="1:5" x14ac:dyDescent="0.3">
      <c r="A1966">
        <v>11008</v>
      </c>
      <c r="B1966">
        <v>34</v>
      </c>
      <c r="C1966">
        <v>14</v>
      </c>
      <c r="D1966">
        <v>90</v>
      </c>
      <c r="E1966">
        <v>0.05</v>
      </c>
    </row>
    <row r="1967" spans="1:5" x14ac:dyDescent="0.3">
      <c r="A1967">
        <v>11008</v>
      </c>
      <c r="B1967">
        <v>71</v>
      </c>
      <c r="C1967">
        <v>21.5</v>
      </c>
      <c r="D1967">
        <v>21</v>
      </c>
      <c r="E1967">
        <v>0</v>
      </c>
    </row>
    <row r="1968" spans="1:5" x14ac:dyDescent="0.3">
      <c r="A1968">
        <v>11009</v>
      </c>
      <c r="B1968">
        <v>24</v>
      </c>
      <c r="C1968">
        <v>4.5</v>
      </c>
      <c r="D1968">
        <v>12</v>
      </c>
      <c r="E1968">
        <v>0</v>
      </c>
    </row>
    <row r="1969" spans="1:5" x14ac:dyDescent="0.3">
      <c r="A1969">
        <v>11009</v>
      </c>
      <c r="B1969">
        <v>36</v>
      </c>
      <c r="C1969">
        <v>19</v>
      </c>
      <c r="D1969">
        <v>18</v>
      </c>
      <c r="E1969">
        <v>0.25</v>
      </c>
    </row>
    <row r="1970" spans="1:5" x14ac:dyDescent="0.3">
      <c r="A1970">
        <v>11009</v>
      </c>
      <c r="B1970">
        <v>60</v>
      </c>
      <c r="C1970">
        <v>34</v>
      </c>
      <c r="D1970">
        <v>9</v>
      </c>
      <c r="E1970">
        <v>0</v>
      </c>
    </row>
    <row r="1971" spans="1:5" x14ac:dyDescent="0.3">
      <c r="A1971">
        <v>11010</v>
      </c>
      <c r="B1971">
        <v>7</v>
      </c>
      <c r="C1971">
        <v>30</v>
      </c>
      <c r="D1971">
        <v>20</v>
      </c>
      <c r="E1971">
        <v>0</v>
      </c>
    </row>
    <row r="1972" spans="1:5" x14ac:dyDescent="0.3">
      <c r="A1972">
        <v>11010</v>
      </c>
      <c r="B1972">
        <v>24</v>
      </c>
      <c r="C1972">
        <v>4.5</v>
      </c>
      <c r="D1972">
        <v>10</v>
      </c>
      <c r="E1972">
        <v>0</v>
      </c>
    </row>
    <row r="1973" spans="1:5" x14ac:dyDescent="0.3">
      <c r="A1973">
        <v>11011</v>
      </c>
      <c r="B1973">
        <v>58</v>
      </c>
      <c r="C1973">
        <v>13.25</v>
      </c>
      <c r="D1973">
        <v>40</v>
      </c>
      <c r="E1973">
        <v>0.05</v>
      </c>
    </row>
    <row r="1974" spans="1:5" x14ac:dyDescent="0.3">
      <c r="A1974">
        <v>11011</v>
      </c>
      <c r="B1974">
        <v>71</v>
      </c>
      <c r="C1974">
        <v>21.5</v>
      </c>
      <c r="D1974">
        <v>20</v>
      </c>
      <c r="E1974">
        <v>0</v>
      </c>
    </row>
    <row r="1975" spans="1:5" x14ac:dyDescent="0.3">
      <c r="A1975">
        <v>11012</v>
      </c>
      <c r="B1975">
        <v>19</v>
      </c>
      <c r="C1975">
        <v>9.1999999999999993</v>
      </c>
      <c r="D1975">
        <v>50</v>
      </c>
      <c r="E1975">
        <v>0.05</v>
      </c>
    </row>
    <row r="1976" spans="1:5" x14ac:dyDescent="0.3">
      <c r="A1976">
        <v>11012</v>
      </c>
      <c r="B1976">
        <v>60</v>
      </c>
      <c r="C1976">
        <v>34</v>
      </c>
      <c r="D1976">
        <v>36</v>
      </c>
      <c r="E1976">
        <v>0.05</v>
      </c>
    </row>
    <row r="1977" spans="1:5" x14ac:dyDescent="0.3">
      <c r="A1977">
        <v>11012</v>
      </c>
      <c r="B1977">
        <v>71</v>
      </c>
      <c r="C1977">
        <v>21.5</v>
      </c>
      <c r="D1977">
        <v>60</v>
      </c>
      <c r="E1977">
        <v>0.05</v>
      </c>
    </row>
    <row r="1978" spans="1:5" x14ac:dyDescent="0.3">
      <c r="A1978">
        <v>11013</v>
      </c>
      <c r="B1978">
        <v>23</v>
      </c>
      <c r="C1978">
        <v>9</v>
      </c>
      <c r="D1978">
        <v>10</v>
      </c>
      <c r="E1978">
        <v>0</v>
      </c>
    </row>
    <row r="1979" spans="1:5" x14ac:dyDescent="0.3">
      <c r="A1979">
        <v>11013</v>
      </c>
      <c r="B1979">
        <v>42</v>
      </c>
      <c r="C1979">
        <v>14</v>
      </c>
      <c r="D1979">
        <v>4</v>
      </c>
      <c r="E1979">
        <v>0</v>
      </c>
    </row>
    <row r="1980" spans="1:5" x14ac:dyDescent="0.3">
      <c r="A1980">
        <v>11013</v>
      </c>
      <c r="B1980">
        <v>45</v>
      </c>
      <c r="C1980">
        <v>9.5</v>
      </c>
      <c r="D1980">
        <v>20</v>
      </c>
      <c r="E1980">
        <v>0</v>
      </c>
    </row>
    <row r="1981" spans="1:5" x14ac:dyDescent="0.3">
      <c r="A1981">
        <v>11013</v>
      </c>
      <c r="B1981">
        <v>68</v>
      </c>
      <c r="C1981">
        <v>12.5</v>
      </c>
      <c r="D1981">
        <v>2</v>
      </c>
      <c r="E1981">
        <v>0</v>
      </c>
    </row>
    <row r="1982" spans="1:5" x14ac:dyDescent="0.3">
      <c r="A1982">
        <v>11014</v>
      </c>
      <c r="B1982">
        <v>41</v>
      </c>
      <c r="C1982">
        <v>9.65</v>
      </c>
      <c r="D1982">
        <v>28</v>
      </c>
      <c r="E1982">
        <v>0.1</v>
      </c>
    </row>
    <row r="1983" spans="1:5" x14ac:dyDescent="0.3">
      <c r="A1983">
        <v>11015</v>
      </c>
      <c r="B1983">
        <v>30</v>
      </c>
      <c r="C1983">
        <v>25.89</v>
      </c>
      <c r="D1983">
        <v>15</v>
      </c>
      <c r="E1983">
        <v>0</v>
      </c>
    </row>
    <row r="1984" spans="1:5" x14ac:dyDescent="0.3">
      <c r="A1984">
        <v>11015</v>
      </c>
      <c r="B1984">
        <v>77</v>
      </c>
      <c r="C1984">
        <v>13</v>
      </c>
      <c r="D1984">
        <v>18</v>
      </c>
      <c r="E1984">
        <v>0</v>
      </c>
    </row>
    <row r="1985" spans="1:5" x14ac:dyDescent="0.3">
      <c r="A1985">
        <v>11016</v>
      </c>
      <c r="B1985">
        <v>31</v>
      </c>
      <c r="C1985">
        <v>12.5</v>
      </c>
      <c r="D1985">
        <v>15</v>
      </c>
      <c r="E1985">
        <v>0</v>
      </c>
    </row>
    <row r="1986" spans="1:5" x14ac:dyDescent="0.3">
      <c r="A1986">
        <v>11016</v>
      </c>
      <c r="B1986">
        <v>36</v>
      </c>
      <c r="C1986">
        <v>19</v>
      </c>
      <c r="D1986">
        <v>16</v>
      </c>
      <c r="E1986">
        <v>0</v>
      </c>
    </row>
    <row r="1987" spans="1:5" x14ac:dyDescent="0.3">
      <c r="A1987">
        <v>11017</v>
      </c>
      <c r="B1987">
        <v>3</v>
      </c>
      <c r="C1987">
        <v>10</v>
      </c>
      <c r="D1987">
        <v>25</v>
      </c>
      <c r="E1987">
        <v>0</v>
      </c>
    </row>
    <row r="1988" spans="1:5" x14ac:dyDescent="0.3">
      <c r="A1988">
        <v>11017</v>
      </c>
      <c r="B1988">
        <v>59</v>
      </c>
      <c r="C1988">
        <v>55</v>
      </c>
      <c r="D1988">
        <v>110</v>
      </c>
      <c r="E1988">
        <v>0</v>
      </c>
    </row>
    <row r="1989" spans="1:5" x14ac:dyDescent="0.3">
      <c r="A1989">
        <v>11017</v>
      </c>
      <c r="B1989">
        <v>70</v>
      </c>
      <c r="C1989">
        <v>15</v>
      </c>
      <c r="D1989">
        <v>30</v>
      </c>
      <c r="E1989">
        <v>0</v>
      </c>
    </row>
    <row r="1990" spans="1:5" x14ac:dyDescent="0.3">
      <c r="A1990">
        <v>11018</v>
      </c>
      <c r="B1990">
        <v>12</v>
      </c>
      <c r="C1990">
        <v>38</v>
      </c>
      <c r="D1990">
        <v>20</v>
      </c>
      <c r="E1990">
        <v>0</v>
      </c>
    </row>
    <row r="1991" spans="1:5" x14ac:dyDescent="0.3">
      <c r="A1991">
        <v>11018</v>
      </c>
      <c r="B1991">
        <v>18</v>
      </c>
      <c r="C1991">
        <v>62.5</v>
      </c>
      <c r="D1991">
        <v>10</v>
      </c>
      <c r="E1991">
        <v>0</v>
      </c>
    </row>
    <row r="1992" spans="1:5" x14ac:dyDescent="0.3">
      <c r="A1992">
        <v>11018</v>
      </c>
      <c r="B1992">
        <v>56</v>
      </c>
      <c r="C1992">
        <v>38</v>
      </c>
      <c r="D1992">
        <v>5</v>
      </c>
      <c r="E1992">
        <v>0</v>
      </c>
    </row>
    <row r="1993" spans="1:5" x14ac:dyDescent="0.3">
      <c r="A1993">
        <v>11019</v>
      </c>
      <c r="B1993">
        <v>46</v>
      </c>
      <c r="C1993">
        <v>12</v>
      </c>
      <c r="D1993">
        <v>3</v>
      </c>
      <c r="E1993">
        <v>0</v>
      </c>
    </row>
    <row r="1994" spans="1:5" x14ac:dyDescent="0.3">
      <c r="A1994">
        <v>11019</v>
      </c>
      <c r="B1994">
        <v>49</v>
      </c>
      <c r="C1994">
        <v>20</v>
      </c>
      <c r="D1994">
        <v>2</v>
      </c>
      <c r="E1994">
        <v>0</v>
      </c>
    </row>
    <row r="1995" spans="1:5" x14ac:dyDescent="0.3">
      <c r="A1995">
        <v>11020</v>
      </c>
      <c r="B1995">
        <v>10</v>
      </c>
      <c r="C1995">
        <v>31</v>
      </c>
      <c r="D1995">
        <v>24</v>
      </c>
      <c r="E1995">
        <v>0.15</v>
      </c>
    </row>
    <row r="1996" spans="1:5" x14ac:dyDescent="0.3">
      <c r="A1996">
        <v>11021</v>
      </c>
      <c r="B1996">
        <v>2</v>
      </c>
      <c r="C1996">
        <v>19</v>
      </c>
      <c r="D1996">
        <v>11</v>
      </c>
      <c r="E1996">
        <v>0.25</v>
      </c>
    </row>
    <row r="1997" spans="1:5" x14ac:dyDescent="0.3">
      <c r="A1997">
        <v>11021</v>
      </c>
      <c r="B1997">
        <v>20</v>
      </c>
      <c r="C1997">
        <v>81</v>
      </c>
      <c r="D1997">
        <v>15</v>
      </c>
      <c r="E1997">
        <v>0</v>
      </c>
    </row>
    <row r="1998" spans="1:5" x14ac:dyDescent="0.3">
      <c r="A1998">
        <v>11021</v>
      </c>
      <c r="B1998">
        <v>26</v>
      </c>
      <c r="C1998">
        <v>31.23</v>
      </c>
      <c r="D1998">
        <v>63</v>
      </c>
      <c r="E1998">
        <v>0</v>
      </c>
    </row>
    <row r="1999" spans="1:5" x14ac:dyDescent="0.3">
      <c r="A1999">
        <v>11021</v>
      </c>
      <c r="B1999">
        <v>51</v>
      </c>
      <c r="C1999">
        <v>53</v>
      </c>
      <c r="D1999">
        <v>44</v>
      </c>
      <c r="E1999">
        <v>0.25</v>
      </c>
    </row>
    <row r="2000" spans="1:5" x14ac:dyDescent="0.3">
      <c r="A2000">
        <v>11021</v>
      </c>
      <c r="B2000">
        <v>72</v>
      </c>
      <c r="C2000">
        <v>34.799999999999997</v>
      </c>
      <c r="D2000">
        <v>35</v>
      </c>
      <c r="E2000">
        <v>0</v>
      </c>
    </row>
    <row r="2001" spans="1:5" x14ac:dyDescent="0.3">
      <c r="A2001">
        <v>11022</v>
      </c>
      <c r="B2001">
        <v>19</v>
      </c>
      <c r="C2001">
        <v>9.1999999999999993</v>
      </c>
      <c r="D2001">
        <v>35</v>
      </c>
      <c r="E2001">
        <v>0</v>
      </c>
    </row>
    <row r="2002" spans="1:5" x14ac:dyDescent="0.3">
      <c r="A2002">
        <v>11022</v>
      </c>
      <c r="B2002">
        <v>69</v>
      </c>
      <c r="C2002">
        <v>36</v>
      </c>
      <c r="D2002">
        <v>30</v>
      </c>
      <c r="E2002">
        <v>0</v>
      </c>
    </row>
    <row r="2003" spans="1:5" x14ac:dyDescent="0.3">
      <c r="A2003">
        <v>11023</v>
      </c>
      <c r="B2003">
        <v>7</v>
      </c>
      <c r="C2003">
        <v>30</v>
      </c>
      <c r="D2003">
        <v>4</v>
      </c>
      <c r="E2003">
        <v>0</v>
      </c>
    </row>
    <row r="2004" spans="1:5" x14ac:dyDescent="0.3">
      <c r="A2004">
        <v>11023</v>
      </c>
      <c r="B2004">
        <v>43</v>
      </c>
      <c r="C2004">
        <v>46</v>
      </c>
      <c r="D2004">
        <v>30</v>
      </c>
      <c r="E2004">
        <v>0</v>
      </c>
    </row>
    <row r="2005" spans="1:5" x14ac:dyDescent="0.3">
      <c r="A2005">
        <v>11024</v>
      </c>
      <c r="B2005">
        <v>26</v>
      </c>
      <c r="C2005">
        <v>31.23</v>
      </c>
      <c r="D2005">
        <v>12</v>
      </c>
      <c r="E2005">
        <v>0</v>
      </c>
    </row>
    <row r="2006" spans="1:5" x14ac:dyDescent="0.3">
      <c r="A2006">
        <v>11024</v>
      </c>
      <c r="B2006">
        <v>33</v>
      </c>
      <c r="C2006">
        <v>2.5</v>
      </c>
      <c r="D2006">
        <v>30</v>
      </c>
      <c r="E2006">
        <v>0</v>
      </c>
    </row>
    <row r="2007" spans="1:5" x14ac:dyDescent="0.3">
      <c r="A2007">
        <v>11024</v>
      </c>
      <c r="B2007">
        <v>65</v>
      </c>
      <c r="C2007">
        <v>21.05</v>
      </c>
      <c r="D2007">
        <v>21</v>
      </c>
      <c r="E2007">
        <v>0</v>
      </c>
    </row>
    <row r="2008" spans="1:5" x14ac:dyDescent="0.3">
      <c r="A2008">
        <v>11024</v>
      </c>
      <c r="B2008">
        <v>71</v>
      </c>
      <c r="C2008">
        <v>21.5</v>
      </c>
      <c r="D2008">
        <v>50</v>
      </c>
      <c r="E2008">
        <v>0</v>
      </c>
    </row>
    <row r="2009" spans="1:5" x14ac:dyDescent="0.3">
      <c r="A2009">
        <v>11025</v>
      </c>
      <c r="B2009">
        <v>1</v>
      </c>
      <c r="C2009">
        <v>18</v>
      </c>
      <c r="D2009">
        <v>10</v>
      </c>
      <c r="E2009">
        <v>0.1</v>
      </c>
    </row>
    <row r="2010" spans="1:5" x14ac:dyDescent="0.3">
      <c r="A2010">
        <v>11025</v>
      </c>
      <c r="B2010">
        <v>13</v>
      </c>
      <c r="C2010">
        <v>6</v>
      </c>
      <c r="D2010">
        <v>20</v>
      </c>
      <c r="E2010">
        <v>0.1</v>
      </c>
    </row>
    <row r="2011" spans="1:5" x14ac:dyDescent="0.3">
      <c r="A2011">
        <v>11026</v>
      </c>
      <c r="B2011">
        <v>18</v>
      </c>
      <c r="C2011">
        <v>62.5</v>
      </c>
      <c r="D2011">
        <v>8</v>
      </c>
      <c r="E2011">
        <v>0</v>
      </c>
    </row>
    <row r="2012" spans="1:5" x14ac:dyDescent="0.3">
      <c r="A2012">
        <v>11026</v>
      </c>
      <c r="B2012">
        <v>51</v>
      </c>
      <c r="C2012">
        <v>53</v>
      </c>
      <c r="D2012">
        <v>10</v>
      </c>
      <c r="E2012">
        <v>0</v>
      </c>
    </row>
    <row r="2013" spans="1:5" x14ac:dyDescent="0.3">
      <c r="A2013">
        <v>11027</v>
      </c>
      <c r="B2013">
        <v>24</v>
      </c>
      <c r="C2013">
        <v>4.5</v>
      </c>
      <c r="D2013">
        <v>30</v>
      </c>
      <c r="E2013">
        <v>0.25</v>
      </c>
    </row>
    <row r="2014" spans="1:5" x14ac:dyDescent="0.3">
      <c r="A2014">
        <v>11027</v>
      </c>
      <c r="B2014">
        <v>62</v>
      </c>
      <c r="C2014">
        <v>49.3</v>
      </c>
      <c r="D2014">
        <v>21</v>
      </c>
      <c r="E2014">
        <v>0.25</v>
      </c>
    </row>
    <row r="2015" spans="1:5" x14ac:dyDescent="0.3">
      <c r="A2015">
        <v>11028</v>
      </c>
      <c r="B2015">
        <v>55</v>
      </c>
      <c r="C2015">
        <v>24</v>
      </c>
      <c r="D2015">
        <v>35</v>
      </c>
      <c r="E2015">
        <v>0</v>
      </c>
    </row>
    <row r="2016" spans="1:5" x14ac:dyDescent="0.3">
      <c r="A2016">
        <v>11028</v>
      </c>
      <c r="B2016">
        <v>59</v>
      </c>
      <c r="C2016">
        <v>55</v>
      </c>
      <c r="D2016">
        <v>24</v>
      </c>
      <c r="E2016">
        <v>0</v>
      </c>
    </row>
    <row r="2017" spans="1:5" x14ac:dyDescent="0.3">
      <c r="A2017">
        <v>11029</v>
      </c>
      <c r="B2017">
        <v>56</v>
      </c>
      <c r="C2017">
        <v>38</v>
      </c>
      <c r="D2017">
        <v>20</v>
      </c>
      <c r="E2017">
        <v>0</v>
      </c>
    </row>
    <row r="2018" spans="1:5" x14ac:dyDescent="0.3">
      <c r="A2018">
        <v>11029</v>
      </c>
      <c r="B2018">
        <v>63</v>
      </c>
      <c r="C2018">
        <v>43.9</v>
      </c>
      <c r="D2018">
        <v>12</v>
      </c>
      <c r="E2018">
        <v>0</v>
      </c>
    </row>
    <row r="2019" spans="1:5" x14ac:dyDescent="0.3">
      <c r="A2019">
        <v>11030</v>
      </c>
      <c r="B2019">
        <v>2</v>
      </c>
      <c r="C2019">
        <v>19</v>
      </c>
      <c r="D2019">
        <v>100</v>
      </c>
      <c r="E2019">
        <v>0.25</v>
      </c>
    </row>
    <row r="2020" spans="1:5" x14ac:dyDescent="0.3">
      <c r="A2020">
        <v>11030</v>
      </c>
      <c r="B2020">
        <v>5</v>
      </c>
      <c r="C2020">
        <v>21.35</v>
      </c>
      <c r="D2020">
        <v>70</v>
      </c>
      <c r="E2020">
        <v>0</v>
      </c>
    </row>
    <row r="2021" spans="1:5" x14ac:dyDescent="0.3">
      <c r="A2021">
        <v>11030</v>
      </c>
      <c r="B2021">
        <v>29</v>
      </c>
      <c r="C2021">
        <v>123.79</v>
      </c>
      <c r="D2021">
        <v>60</v>
      </c>
      <c r="E2021">
        <v>0.25</v>
      </c>
    </row>
    <row r="2022" spans="1:5" x14ac:dyDescent="0.3">
      <c r="A2022">
        <v>11030</v>
      </c>
      <c r="B2022">
        <v>59</v>
      </c>
      <c r="C2022">
        <v>55</v>
      </c>
      <c r="D2022">
        <v>100</v>
      </c>
      <c r="E2022">
        <v>0.25</v>
      </c>
    </row>
    <row r="2023" spans="1:5" x14ac:dyDescent="0.3">
      <c r="A2023">
        <v>11031</v>
      </c>
      <c r="B2023">
        <v>1</v>
      </c>
      <c r="C2023">
        <v>18</v>
      </c>
      <c r="D2023">
        <v>45</v>
      </c>
      <c r="E2023">
        <v>0</v>
      </c>
    </row>
    <row r="2024" spans="1:5" x14ac:dyDescent="0.3">
      <c r="A2024">
        <v>11031</v>
      </c>
      <c r="B2024">
        <v>13</v>
      </c>
      <c r="C2024">
        <v>6</v>
      </c>
      <c r="D2024">
        <v>80</v>
      </c>
      <c r="E2024">
        <v>0</v>
      </c>
    </row>
    <row r="2025" spans="1:5" x14ac:dyDescent="0.3">
      <c r="A2025">
        <v>11031</v>
      </c>
      <c r="B2025">
        <v>24</v>
      </c>
      <c r="C2025">
        <v>4.5</v>
      </c>
      <c r="D2025">
        <v>21</v>
      </c>
      <c r="E2025">
        <v>0</v>
      </c>
    </row>
    <row r="2026" spans="1:5" x14ac:dyDescent="0.3">
      <c r="A2026">
        <v>11031</v>
      </c>
      <c r="B2026">
        <v>64</v>
      </c>
      <c r="C2026">
        <v>33.25</v>
      </c>
      <c r="D2026">
        <v>20</v>
      </c>
      <c r="E2026">
        <v>0</v>
      </c>
    </row>
    <row r="2027" spans="1:5" x14ac:dyDescent="0.3">
      <c r="A2027">
        <v>11031</v>
      </c>
      <c r="B2027">
        <v>71</v>
      </c>
      <c r="C2027">
        <v>21.5</v>
      </c>
      <c r="D2027">
        <v>16</v>
      </c>
      <c r="E2027">
        <v>0</v>
      </c>
    </row>
    <row r="2028" spans="1:5" x14ac:dyDescent="0.3">
      <c r="A2028">
        <v>11032</v>
      </c>
      <c r="B2028">
        <v>36</v>
      </c>
      <c r="C2028">
        <v>19</v>
      </c>
      <c r="D2028">
        <v>35</v>
      </c>
      <c r="E2028">
        <v>0</v>
      </c>
    </row>
    <row r="2029" spans="1:5" x14ac:dyDescent="0.3">
      <c r="A2029">
        <v>11032</v>
      </c>
      <c r="B2029">
        <v>38</v>
      </c>
      <c r="C2029">
        <v>263.5</v>
      </c>
      <c r="D2029">
        <v>25</v>
      </c>
      <c r="E2029">
        <v>0</v>
      </c>
    </row>
    <row r="2030" spans="1:5" x14ac:dyDescent="0.3">
      <c r="A2030">
        <v>11032</v>
      </c>
      <c r="B2030">
        <v>59</v>
      </c>
      <c r="C2030">
        <v>55</v>
      </c>
      <c r="D2030">
        <v>30</v>
      </c>
      <c r="E2030">
        <v>0</v>
      </c>
    </row>
    <row r="2031" spans="1:5" x14ac:dyDescent="0.3">
      <c r="A2031">
        <v>11033</v>
      </c>
      <c r="B2031">
        <v>53</v>
      </c>
      <c r="C2031">
        <v>32.799999999999997</v>
      </c>
      <c r="D2031">
        <v>70</v>
      </c>
      <c r="E2031">
        <v>0.1</v>
      </c>
    </row>
    <row r="2032" spans="1:5" x14ac:dyDescent="0.3">
      <c r="A2032">
        <v>11033</v>
      </c>
      <c r="B2032">
        <v>69</v>
      </c>
      <c r="C2032">
        <v>36</v>
      </c>
      <c r="D2032">
        <v>36</v>
      </c>
      <c r="E2032">
        <v>0.1</v>
      </c>
    </row>
    <row r="2033" spans="1:5" x14ac:dyDescent="0.3">
      <c r="A2033">
        <v>11034</v>
      </c>
      <c r="B2033">
        <v>21</v>
      </c>
      <c r="C2033">
        <v>10</v>
      </c>
      <c r="D2033">
        <v>15</v>
      </c>
      <c r="E2033">
        <v>0.1</v>
      </c>
    </row>
    <row r="2034" spans="1:5" x14ac:dyDescent="0.3">
      <c r="A2034">
        <v>11034</v>
      </c>
      <c r="B2034">
        <v>44</v>
      </c>
      <c r="C2034">
        <v>19.45</v>
      </c>
      <c r="D2034">
        <v>12</v>
      </c>
      <c r="E2034">
        <v>0</v>
      </c>
    </row>
    <row r="2035" spans="1:5" x14ac:dyDescent="0.3">
      <c r="A2035">
        <v>11034</v>
      </c>
      <c r="B2035">
        <v>61</v>
      </c>
      <c r="C2035">
        <v>28.5</v>
      </c>
      <c r="D2035">
        <v>6</v>
      </c>
      <c r="E2035">
        <v>0</v>
      </c>
    </row>
    <row r="2036" spans="1:5" x14ac:dyDescent="0.3">
      <c r="A2036">
        <v>11035</v>
      </c>
      <c r="B2036">
        <v>1</v>
      </c>
      <c r="C2036">
        <v>18</v>
      </c>
      <c r="D2036">
        <v>10</v>
      </c>
      <c r="E2036">
        <v>0</v>
      </c>
    </row>
    <row r="2037" spans="1:5" x14ac:dyDescent="0.3">
      <c r="A2037">
        <v>11035</v>
      </c>
      <c r="B2037">
        <v>35</v>
      </c>
      <c r="C2037">
        <v>18</v>
      </c>
      <c r="D2037">
        <v>60</v>
      </c>
      <c r="E2037">
        <v>0</v>
      </c>
    </row>
    <row r="2038" spans="1:5" x14ac:dyDescent="0.3">
      <c r="A2038">
        <v>11035</v>
      </c>
      <c r="B2038">
        <v>42</v>
      </c>
      <c r="C2038">
        <v>14</v>
      </c>
      <c r="D2038">
        <v>30</v>
      </c>
      <c r="E2038">
        <v>0</v>
      </c>
    </row>
    <row r="2039" spans="1:5" x14ac:dyDescent="0.3">
      <c r="A2039">
        <v>11035</v>
      </c>
      <c r="B2039">
        <v>54</v>
      </c>
      <c r="C2039">
        <v>7.45</v>
      </c>
      <c r="D2039">
        <v>10</v>
      </c>
      <c r="E2039">
        <v>0</v>
      </c>
    </row>
    <row r="2040" spans="1:5" x14ac:dyDescent="0.3">
      <c r="A2040">
        <v>11036</v>
      </c>
      <c r="B2040">
        <v>13</v>
      </c>
      <c r="C2040">
        <v>6</v>
      </c>
      <c r="D2040">
        <v>7</v>
      </c>
      <c r="E2040">
        <v>0</v>
      </c>
    </row>
    <row r="2041" spans="1:5" x14ac:dyDescent="0.3">
      <c r="A2041">
        <v>11036</v>
      </c>
      <c r="B2041">
        <v>59</v>
      </c>
      <c r="C2041">
        <v>55</v>
      </c>
      <c r="D2041">
        <v>30</v>
      </c>
      <c r="E2041">
        <v>0</v>
      </c>
    </row>
    <row r="2042" spans="1:5" x14ac:dyDescent="0.3">
      <c r="A2042">
        <v>11037</v>
      </c>
      <c r="B2042">
        <v>70</v>
      </c>
      <c r="C2042">
        <v>15</v>
      </c>
      <c r="D2042">
        <v>4</v>
      </c>
      <c r="E2042">
        <v>0</v>
      </c>
    </row>
    <row r="2043" spans="1:5" x14ac:dyDescent="0.3">
      <c r="A2043">
        <v>11038</v>
      </c>
      <c r="B2043">
        <v>40</v>
      </c>
      <c r="C2043">
        <v>18.399999999999999</v>
      </c>
      <c r="D2043">
        <v>5</v>
      </c>
      <c r="E2043">
        <v>0.2</v>
      </c>
    </row>
    <row r="2044" spans="1:5" x14ac:dyDescent="0.3">
      <c r="A2044">
        <v>11038</v>
      </c>
      <c r="B2044">
        <v>52</v>
      </c>
      <c r="C2044">
        <v>7</v>
      </c>
      <c r="D2044">
        <v>2</v>
      </c>
      <c r="E2044">
        <v>0</v>
      </c>
    </row>
    <row r="2045" spans="1:5" x14ac:dyDescent="0.3">
      <c r="A2045">
        <v>11038</v>
      </c>
      <c r="B2045">
        <v>71</v>
      </c>
      <c r="C2045">
        <v>21.5</v>
      </c>
      <c r="D2045">
        <v>30</v>
      </c>
      <c r="E2045">
        <v>0</v>
      </c>
    </row>
    <row r="2046" spans="1:5" x14ac:dyDescent="0.3">
      <c r="A2046">
        <v>11039</v>
      </c>
      <c r="B2046">
        <v>28</v>
      </c>
      <c r="C2046">
        <v>45.6</v>
      </c>
      <c r="D2046">
        <v>20</v>
      </c>
      <c r="E2046">
        <v>0</v>
      </c>
    </row>
    <row r="2047" spans="1:5" x14ac:dyDescent="0.3">
      <c r="A2047">
        <v>11039</v>
      </c>
      <c r="B2047">
        <v>35</v>
      </c>
      <c r="C2047">
        <v>18</v>
      </c>
      <c r="D2047">
        <v>24</v>
      </c>
      <c r="E2047">
        <v>0</v>
      </c>
    </row>
    <row r="2048" spans="1:5" x14ac:dyDescent="0.3">
      <c r="A2048">
        <v>11039</v>
      </c>
      <c r="B2048">
        <v>49</v>
      </c>
      <c r="C2048">
        <v>20</v>
      </c>
      <c r="D2048">
        <v>60</v>
      </c>
      <c r="E2048">
        <v>0</v>
      </c>
    </row>
    <row r="2049" spans="1:5" x14ac:dyDescent="0.3">
      <c r="A2049">
        <v>11039</v>
      </c>
      <c r="B2049">
        <v>57</v>
      </c>
      <c r="C2049">
        <v>19.5</v>
      </c>
      <c r="D2049">
        <v>28</v>
      </c>
      <c r="E2049">
        <v>0</v>
      </c>
    </row>
    <row r="2050" spans="1:5" x14ac:dyDescent="0.3">
      <c r="A2050">
        <v>11040</v>
      </c>
      <c r="B2050">
        <v>21</v>
      </c>
      <c r="C2050">
        <v>10</v>
      </c>
      <c r="D2050">
        <v>20</v>
      </c>
      <c r="E2050">
        <v>0</v>
      </c>
    </row>
    <row r="2051" spans="1:5" x14ac:dyDescent="0.3">
      <c r="A2051">
        <v>11041</v>
      </c>
      <c r="B2051">
        <v>2</v>
      </c>
      <c r="C2051">
        <v>19</v>
      </c>
      <c r="D2051">
        <v>30</v>
      </c>
      <c r="E2051">
        <v>0.2</v>
      </c>
    </row>
    <row r="2052" spans="1:5" x14ac:dyDescent="0.3">
      <c r="A2052">
        <v>11041</v>
      </c>
      <c r="B2052">
        <v>63</v>
      </c>
      <c r="C2052">
        <v>43.9</v>
      </c>
      <c r="D2052">
        <v>30</v>
      </c>
      <c r="E2052">
        <v>0</v>
      </c>
    </row>
    <row r="2053" spans="1:5" x14ac:dyDescent="0.3">
      <c r="A2053">
        <v>11042</v>
      </c>
      <c r="B2053">
        <v>44</v>
      </c>
      <c r="C2053">
        <v>19.45</v>
      </c>
      <c r="D2053">
        <v>15</v>
      </c>
      <c r="E2053">
        <v>0</v>
      </c>
    </row>
    <row r="2054" spans="1:5" x14ac:dyDescent="0.3">
      <c r="A2054">
        <v>11042</v>
      </c>
      <c r="B2054">
        <v>61</v>
      </c>
      <c r="C2054">
        <v>28.5</v>
      </c>
      <c r="D2054">
        <v>4</v>
      </c>
      <c r="E2054">
        <v>0</v>
      </c>
    </row>
    <row r="2055" spans="1:5" x14ac:dyDescent="0.3">
      <c r="A2055">
        <v>11043</v>
      </c>
      <c r="B2055">
        <v>11</v>
      </c>
      <c r="C2055">
        <v>21</v>
      </c>
      <c r="D2055">
        <v>10</v>
      </c>
      <c r="E2055">
        <v>0</v>
      </c>
    </row>
    <row r="2056" spans="1:5" x14ac:dyDescent="0.3">
      <c r="A2056">
        <v>11044</v>
      </c>
      <c r="B2056">
        <v>62</v>
      </c>
      <c r="C2056">
        <v>49.3</v>
      </c>
      <c r="D2056">
        <v>12</v>
      </c>
      <c r="E2056">
        <v>0</v>
      </c>
    </row>
    <row r="2057" spans="1:5" x14ac:dyDescent="0.3">
      <c r="A2057">
        <v>11045</v>
      </c>
      <c r="B2057">
        <v>33</v>
      </c>
      <c r="C2057">
        <v>2.5</v>
      </c>
      <c r="D2057">
        <v>15</v>
      </c>
      <c r="E2057">
        <v>0</v>
      </c>
    </row>
    <row r="2058" spans="1:5" x14ac:dyDescent="0.3">
      <c r="A2058">
        <v>11045</v>
      </c>
      <c r="B2058">
        <v>51</v>
      </c>
      <c r="C2058">
        <v>53</v>
      </c>
      <c r="D2058">
        <v>24</v>
      </c>
      <c r="E2058">
        <v>0</v>
      </c>
    </row>
    <row r="2059" spans="1:5" x14ac:dyDescent="0.3">
      <c r="A2059">
        <v>11046</v>
      </c>
      <c r="B2059">
        <v>12</v>
      </c>
      <c r="C2059">
        <v>38</v>
      </c>
      <c r="D2059">
        <v>20</v>
      </c>
      <c r="E2059">
        <v>0.05</v>
      </c>
    </row>
    <row r="2060" spans="1:5" x14ac:dyDescent="0.3">
      <c r="A2060">
        <v>11046</v>
      </c>
      <c r="B2060">
        <v>32</v>
      </c>
      <c r="C2060">
        <v>32</v>
      </c>
      <c r="D2060">
        <v>15</v>
      </c>
      <c r="E2060">
        <v>0.05</v>
      </c>
    </row>
    <row r="2061" spans="1:5" x14ac:dyDescent="0.3">
      <c r="A2061">
        <v>11046</v>
      </c>
      <c r="B2061">
        <v>35</v>
      </c>
      <c r="C2061">
        <v>18</v>
      </c>
      <c r="D2061">
        <v>18</v>
      </c>
      <c r="E2061">
        <v>0.05</v>
      </c>
    </row>
    <row r="2062" spans="1:5" x14ac:dyDescent="0.3">
      <c r="A2062">
        <v>11047</v>
      </c>
      <c r="B2062">
        <v>1</v>
      </c>
      <c r="C2062">
        <v>18</v>
      </c>
      <c r="D2062">
        <v>25</v>
      </c>
      <c r="E2062">
        <v>0.25</v>
      </c>
    </row>
    <row r="2063" spans="1:5" x14ac:dyDescent="0.3">
      <c r="A2063">
        <v>11047</v>
      </c>
      <c r="B2063">
        <v>5</v>
      </c>
      <c r="C2063">
        <v>21.35</v>
      </c>
      <c r="D2063">
        <v>30</v>
      </c>
      <c r="E2063">
        <v>0.25</v>
      </c>
    </row>
    <row r="2064" spans="1:5" x14ac:dyDescent="0.3">
      <c r="A2064">
        <v>11048</v>
      </c>
      <c r="B2064">
        <v>68</v>
      </c>
      <c r="C2064">
        <v>12.5</v>
      </c>
      <c r="D2064">
        <v>42</v>
      </c>
      <c r="E2064">
        <v>0</v>
      </c>
    </row>
    <row r="2065" spans="1:5" x14ac:dyDescent="0.3">
      <c r="A2065">
        <v>11049</v>
      </c>
      <c r="B2065">
        <v>2</v>
      </c>
      <c r="C2065">
        <v>19</v>
      </c>
      <c r="D2065">
        <v>10</v>
      </c>
      <c r="E2065">
        <v>0.2</v>
      </c>
    </row>
    <row r="2066" spans="1:5" x14ac:dyDescent="0.3">
      <c r="A2066">
        <v>11049</v>
      </c>
      <c r="B2066">
        <v>12</v>
      </c>
      <c r="C2066">
        <v>38</v>
      </c>
      <c r="D2066">
        <v>4</v>
      </c>
      <c r="E2066">
        <v>0.2</v>
      </c>
    </row>
    <row r="2067" spans="1:5" x14ac:dyDescent="0.3">
      <c r="A2067">
        <v>11050</v>
      </c>
      <c r="B2067">
        <v>76</v>
      </c>
      <c r="C2067">
        <v>18</v>
      </c>
      <c r="D2067">
        <v>50</v>
      </c>
      <c r="E2067">
        <v>0.1</v>
      </c>
    </row>
    <row r="2068" spans="1:5" x14ac:dyDescent="0.3">
      <c r="A2068">
        <v>11051</v>
      </c>
      <c r="B2068">
        <v>24</v>
      </c>
      <c r="C2068">
        <v>4.5</v>
      </c>
      <c r="D2068">
        <v>10</v>
      </c>
      <c r="E2068">
        <v>0.2</v>
      </c>
    </row>
    <row r="2069" spans="1:5" x14ac:dyDescent="0.3">
      <c r="A2069">
        <v>11052</v>
      </c>
      <c r="B2069">
        <v>43</v>
      </c>
      <c r="C2069">
        <v>46</v>
      </c>
      <c r="D2069">
        <v>30</v>
      </c>
      <c r="E2069">
        <v>0.2</v>
      </c>
    </row>
    <row r="2070" spans="1:5" x14ac:dyDescent="0.3">
      <c r="A2070">
        <v>11052</v>
      </c>
      <c r="B2070">
        <v>61</v>
      </c>
      <c r="C2070">
        <v>28.5</v>
      </c>
      <c r="D2070">
        <v>10</v>
      </c>
      <c r="E2070">
        <v>0.2</v>
      </c>
    </row>
    <row r="2071" spans="1:5" x14ac:dyDescent="0.3">
      <c r="A2071">
        <v>11053</v>
      </c>
      <c r="B2071">
        <v>18</v>
      </c>
      <c r="C2071">
        <v>62.5</v>
      </c>
      <c r="D2071">
        <v>35</v>
      </c>
      <c r="E2071">
        <v>0.2</v>
      </c>
    </row>
    <row r="2072" spans="1:5" x14ac:dyDescent="0.3">
      <c r="A2072">
        <v>11053</v>
      </c>
      <c r="B2072">
        <v>32</v>
      </c>
      <c r="C2072">
        <v>32</v>
      </c>
      <c r="D2072">
        <v>20</v>
      </c>
      <c r="E2072">
        <v>0</v>
      </c>
    </row>
    <row r="2073" spans="1:5" x14ac:dyDescent="0.3">
      <c r="A2073">
        <v>11053</v>
      </c>
      <c r="B2073">
        <v>64</v>
      </c>
      <c r="C2073">
        <v>33.25</v>
      </c>
      <c r="D2073">
        <v>25</v>
      </c>
      <c r="E2073">
        <v>0.2</v>
      </c>
    </row>
    <row r="2074" spans="1:5" x14ac:dyDescent="0.3">
      <c r="A2074">
        <v>11054</v>
      </c>
      <c r="B2074">
        <v>33</v>
      </c>
      <c r="C2074">
        <v>2.5</v>
      </c>
      <c r="D2074">
        <v>10</v>
      </c>
      <c r="E2074">
        <v>0</v>
      </c>
    </row>
    <row r="2075" spans="1:5" x14ac:dyDescent="0.3">
      <c r="A2075">
        <v>11054</v>
      </c>
      <c r="B2075">
        <v>67</v>
      </c>
      <c r="C2075">
        <v>14</v>
      </c>
      <c r="D2075">
        <v>20</v>
      </c>
      <c r="E2075">
        <v>0</v>
      </c>
    </row>
    <row r="2076" spans="1:5" x14ac:dyDescent="0.3">
      <c r="A2076">
        <v>11055</v>
      </c>
      <c r="B2076">
        <v>24</v>
      </c>
      <c r="C2076">
        <v>4.5</v>
      </c>
      <c r="D2076">
        <v>15</v>
      </c>
      <c r="E2076">
        <v>0</v>
      </c>
    </row>
    <row r="2077" spans="1:5" x14ac:dyDescent="0.3">
      <c r="A2077">
        <v>11055</v>
      </c>
      <c r="B2077">
        <v>25</v>
      </c>
      <c r="C2077">
        <v>14</v>
      </c>
      <c r="D2077">
        <v>15</v>
      </c>
      <c r="E2077">
        <v>0</v>
      </c>
    </row>
    <row r="2078" spans="1:5" x14ac:dyDescent="0.3">
      <c r="A2078">
        <v>11055</v>
      </c>
      <c r="B2078">
        <v>51</v>
      </c>
      <c r="C2078">
        <v>53</v>
      </c>
      <c r="D2078">
        <v>20</v>
      </c>
      <c r="E2078">
        <v>0</v>
      </c>
    </row>
    <row r="2079" spans="1:5" x14ac:dyDescent="0.3">
      <c r="A2079">
        <v>11055</v>
      </c>
      <c r="B2079">
        <v>57</v>
      </c>
      <c r="C2079">
        <v>19.5</v>
      </c>
      <c r="D2079">
        <v>20</v>
      </c>
      <c r="E2079">
        <v>0</v>
      </c>
    </row>
    <row r="2080" spans="1:5" x14ac:dyDescent="0.3">
      <c r="A2080">
        <v>11056</v>
      </c>
      <c r="B2080">
        <v>7</v>
      </c>
      <c r="C2080">
        <v>30</v>
      </c>
      <c r="D2080">
        <v>40</v>
      </c>
      <c r="E2080">
        <v>0</v>
      </c>
    </row>
    <row r="2081" spans="1:5" x14ac:dyDescent="0.3">
      <c r="A2081">
        <v>11056</v>
      </c>
      <c r="B2081">
        <v>55</v>
      </c>
      <c r="C2081">
        <v>24</v>
      </c>
      <c r="D2081">
        <v>35</v>
      </c>
      <c r="E2081">
        <v>0</v>
      </c>
    </row>
    <row r="2082" spans="1:5" x14ac:dyDescent="0.3">
      <c r="A2082">
        <v>11056</v>
      </c>
      <c r="B2082">
        <v>60</v>
      </c>
      <c r="C2082">
        <v>34</v>
      </c>
      <c r="D2082">
        <v>50</v>
      </c>
      <c r="E2082">
        <v>0</v>
      </c>
    </row>
    <row r="2083" spans="1:5" x14ac:dyDescent="0.3">
      <c r="A2083">
        <v>11057</v>
      </c>
      <c r="B2083">
        <v>70</v>
      </c>
      <c r="C2083">
        <v>15</v>
      </c>
      <c r="D2083">
        <v>3</v>
      </c>
      <c r="E2083">
        <v>0</v>
      </c>
    </row>
    <row r="2084" spans="1:5" x14ac:dyDescent="0.3">
      <c r="A2084">
        <v>11058</v>
      </c>
      <c r="B2084">
        <v>21</v>
      </c>
      <c r="C2084">
        <v>10</v>
      </c>
      <c r="D2084">
        <v>3</v>
      </c>
      <c r="E2084">
        <v>0</v>
      </c>
    </row>
    <row r="2085" spans="1:5" x14ac:dyDescent="0.3">
      <c r="A2085">
        <v>11058</v>
      </c>
      <c r="B2085">
        <v>60</v>
      </c>
      <c r="C2085">
        <v>34</v>
      </c>
      <c r="D2085">
        <v>21</v>
      </c>
      <c r="E2085">
        <v>0</v>
      </c>
    </row>
    <row r="2086" spans="1:5" x14ac:dyDescent="0.3">
      <c r="A2086">
        <v>11058</v>
      </c>
      <c r="B2086">
        <v>61</v>
      </c>
      <c r="C2086">
        <v>28.5</v>
      </c>
      <c r="D2086">
        <v>4</v>
      </c>
      <c r="E2086">
        <v>0</v>
      </c>
    </row>
    <row r="2087" spans="1:5" x14ac:dyDescent="0.3">
      <c r="A2087">
        <v>11059</v>
      </c>
      <c r="B2087">
        <v>13</v>
      </c>
      <c r="C2087">
        <v>6</v>
      </c>
      <c r="D2087">
        <v>30</v>
      </c>
      <c r="E2087">
        <v>0</v>
      </c>
    </row>
    <row r="2088" spans="1:5" x14ac:dyDescent="0.3">
      <c r="A2088">
        <v>11059</v>
      </c>
      <c r="B2088">
        <v>17</v>
      </c>
      <c r="C2088">
        <v>39</v>
      </c>
      <c r="D2088">
        <v>12</v>
      </c>
      <c r="E2088">
        <v>0</v>
      </c>
    </row>
    <row r="2089" spans="1:5" x14ac:dyDescent="0.3">
      <c r="A2089">
        <v>11059</v>
      </c>
      <c r="B2089">
        <v>60</v>
      </c>
      <c r="C2089">
        <v>34</v>
      </c>
      <c r="D2089">
        <v>35</v>
      </c>
      <c r="E2089">
        <v>0</v>
      </c>
    </row>
    <row r="2090" spans="1:5" x14ac:dyDescent="0.3">
      <c r="A2090">
        <v>11060</v>
      </c>
      <c r="B2090">
        <v>60</v>
      </c>
      <c r="C2090">
        <v>34</v>
      </c>
      <c r="D2090">
        <v>4</v>
      </c>
      <c r="E2090">
        <v>0</v>
      </c>
    </row>
    <row r="2091" spans="1:5" x14ac:dyDescent="0.3">
      <c r="A2091">
        <v>11060</v>
      </c>
      <c r="B2091">
        <v>77</v>
      </c>
      <c r="C2091">
        <v>13</v>
      </c>
      <c r="D2091">
        <v>10</v>
      </c>
      <c r="E2091">
        <v>0</v>
      </c>
    </row>
    <row r="2092" spans="1:5" x14ac:dyDescent="0.3">
      <c r="A2092">
        <v>11061</v>
      </c>
      <c r="B2092">
        <v>60</v>
      </c>
      <c r="C2092">
        <v>34</v>
      </c>
      <c r="D2092">
        <v>15</v>
      </c>
      <c r="E2092">
        <v>0</v>
      </c>
    </row>
    <row r="2093" spans="1:5" x14ac:dyDescent="0.3">
      <c r="A2093">
        <v>11062</v>
      </c>
      <c r="B2093">
        <v>53</v>
      </c>
      <c r="C2093">
        <v>32.799999999999997</v>
      </c>
      <c r="D2093">
        <v>10</v>
      </c>
      <c r="E2093">
        <v>0.2</v>
      </c>
    </row>
    <row r="2094" spans="1:5" x14ac:dyDescent="0.3">
      <c r="A2094">
        <v>11062</v>
      </c>
      <c r="B2094">
        <v>70</v>
      </c>
      <c r="C2094">
        <v>15</v>
      </c>
      <c r="D2094">
        <v>12</v>
      </c>
      <c r="E2094">
        <v>0.2</v>
      </c>
    </row>
    <row r="2095" spans="1:5" x14ac:dyDescent="0.3">
      <c r="A2095">
        <v>11063</v>
      </c>
      <c r="B2095">
        <v>34</v>
      </c>
      <c r="C2095">
        <v>14</v>
      </c>
      <c r="D2095">
        <v>30</v>
      </c>
      <c r="E2095">
        <v>0</v>
      </c>
    </row>
    <row r="2096" spans="1:5" x14ac:dyDescent="0.3">
      <c r="A2096">
        <v>11063</v>
      </c>
      <c r="B2096">
        <v>40</v>
      </c>
      <c r="C2096">
        <v>18.399999999999999</v>
      </c>
      <c r="D2096">
        <v>40</v>
      </c>
      <c r="E2096">
        <v>0.1</v>
      </c>
    </row>
    <row r="2097" spans="1:5" x14ac:dyDescent="0.3">
      <c r="A2097">
        <v>11063</v>
      </c>
      <c r="B2097">
        <v>41</v>
      </c>
      <c r="C2097">
        <v>9.65</v>
      </c>
      <c r="D2097">
        <v>30</v>
      </c>
      <c r="E2097">
        <v>0.1</v>
      </c>
    </row>
    <row r="2098" spans="1:5" x14ac:dyDescent="0.3">
      <c r="A2098">
        <v>11064</v>
      </c>
      <c r="B2098">
        <v>17</v>
      </c>
      <c r="C2098">
        <v>39</v>
      </c>
      <c r="D2098">
        <v>77</v>
      </c>
      <c r="E2098">
        <v>0.1</v>
      </c>
    </row>
    <row r="2099" spans="1:5" x14ac:dyDescent="0.3">
      <c r="A2099">
        <v>11064</v>
      </c>
      <c r="B2099">
        <v>41</v>
      </c>
      <c r="C2099">
        <v>9.65</v>
      </c>
      <c r="D2099">
        <v>12</v>
      </c>
      <c r="E2099">
        <v>0</v>
      </c>
    </row>
    <row r="2100" spans="1:5" x14ac:dyDescent="0.3">
      <c r="A2100">
        <v>11064</v>
      </c>
      <c r="B2100">
        <v>53</v>
      </c>
      <c r="C2100">
        <v>32.799999999999997</v>
      </c>
      <c r="D2100">
        <v>25</v>
      </c>
      <c r="E2100">
        <v>0.1</v>
      </c>
    </row>
    <row r="2101" spans="1:5" x14ac:dyDescent="0.3">
      <c r="A2101">
        <v>11064</v>
      </c>
      <c r="B2101">
        <v>55</v>
      </c>
      <c r="C2101">
        <v>24</v>
      </c>
      <c r="D2101">
        <v>4</v>
      </c>
      <c r="E2101">
        <v>0.1</v>
      </c>
    </row>
    <row r="2102" spans="1:5" x14ac:dyDescent="0.3">
      <c r="A2102">
        <v>11064</v>
      </c>
      <c r="B2102">
        <v>68</v>
      </c>
      <c r="C2102">
        <v>12.5</v>
      </c>
      <c r="D2102">
        <v>55</v>
      </c>
      <c r="E2102">
        <v>0</v>
      </c>
    </row>
    <row r="2103" spans="1:5" x14ac:dyDescent="0.3">
      <c r="A2103">
        <v>11065</v>
      </c>
      <c r="B2103">
        <v>30</v>
      </c>
      <c r="C2103">
        <v>25.89</v>
      </c>
      <c r="D2103">
        <v>4</v>
      </c>
      <c r="E2103">
        <v>0.25</v>
      </c>
    </row>
    <row r="2104" spans="1:5" x14ac:dyDescent="0.3">
      <c r="A2104">
        <v>11065</v>
      </c>
      <c r="B2104">
        <v>54</v>
      </c>
      <c r="C2104">
        <v>7.45</v>
      </c>
      <c r="D2104">
        <v>20</v>
      </c>
      <c r="E2104">
        <v>0.25</v>
      </c>
    </row>
    <row r="2105" spans="1:5" x14ac:dyDescent="0.3">
      <c r="A2105">
        <v>11066</v>
      </c>
      <c r="B2105">
        <v>16</v>
      </c>
      <c r="C2105">
        <v>17.45</v>
      </c>
      <c r="D2105">
        <v>3</v>
      </c>
      <c r="E2105">
        <v>0</v>
      </c>
    </row>
    <row r="2106" spans="1:5" x14ac:dyDescent="0.3">
      <c r="A2106">
        <v>11066</v>
      </c>
      <c r="B2106">
        <v>19</v>
      </c>
      <c r="C2106">
        <v>9.1999999999999993</v>
      </c>
      <c r="D2106">
        <v>42</v>
      </c>
      <c r="E2106">
        <v>0</v>
      </c>
    </row>
    <row r="2107" spans="1:5" x14ac:dyDescent="0.3">
      <c r="A2107">
        <v>11066</v>
      </c>
      <c r="B2107">
        <v>34</v>
      </c>
      <c r="C2107">
        <v>14</v>
      </c>
      <c r="D2107">
        <v>35</v>
      </c>
      <c r="E2107">
        <v>0</v>
      </c>
    </row>
    <row r="2108" spans="1:5" x14ac:dyDescent="0.3">
      <c r="A2108">
        <v>11067</v>
      </c>
      <c r="B2108">
        <v>41</v>
      </c>
      <c r="C2108">
        <v>9.65</v>
      </c>
      <c r="D2108">
        <v>9</v>
      </c>
      <c r="E2108">
        <v>0</v>
      </c>
    </row>
    <row r="2109" spans="1:5" x14ac:dyDescent="0.3">
      <c r="A2109">
        <v>11068</v>
      </c>
      <c r="B2109">
        <v>28</v>
      </c>
      <c r="C2109">
        <v>45.6</v>
      </c>
      <c r="D2109">
        <v>8</v>
      </c>
      <c r="E2109">
        <v>0.15</v>
      </c>
    </row>
    <row r="2110" spans="1:5" x14ac:dyDescent="0.3">
      <c r="A2110">
        <v>11068</v>
      </c>
      <c r="B2110">
        <v>43</v>
      </c>
      <c r="C2110">
        <v>46</v>
      </c>
      <c r="D2110">
        <v>36</v>
      </c>
      <c r="E2110">
        <v>0.15</v>
      </c>
    </row>
    <row r="2111" spans="1:5" x14ac:dyDescent="0.3">
      <c r="A2111">
        <v>11068</v>
      </c>
      <c r="B2111">
        <v>77</v>
      </c>
      <c r="C2111">
        <v>13</v>
      </c>
      <c r="D2111">
        <v>28</v>
      </c>
      <c r="E2111">
        <v>0.15</v>
      </c>
    </row>
    <row r="2112" spans="1:5" x14ac:dyDescent="0.3">
      <c r="A2112">
        <v>11069</v>
      </c>
      <c r="B2112">
        <v>39</v>
      </c>
      <c r="C2112">
        <v>18</v>
      </c>
      <c r="D2112">
        <v>20</v>
      </c>
      <c r="E2112">
        <v>0</v>
      </c>
    </row>
    <row r="2113" spans="1:5" x14ac:dyDescent="0.3">
      <c r="A2113">
        <v>11070</v>
      </c>
      <c r="B2113">
        <v>1</v>
      </c>
      <c r="C2113">
        <v>18</v>
      </c>
      <c r="D2113">
        <v>40</v>
      </c>
      <c r="E2113">
        <v>0.15</v>
      </c>
    </row>
    <row r="2114" spans="1:5" x14ac:dyDescent="0.3">
      <c r="A2114">
        <v>11070</v>
      </c>
      <c r="B2114">
        <v>2</v>
      </c>
      <c r="C2114">
        <v>19</v>
      </c>
      <c r="D2114">
        <v>20</v>
      </c>
      <c r="E2114">
        <v>0.15</v>
      </c>
    </row>
    <row r="2115" spans="1:5" x14ac:dyDescent="0.3">
      <c r="A2115">
        <v>11070</v>
      </c>
      <c r="B2115">
        <v>16</v>
      </c>
      <c r="C2115">
        <v>17.45</v>
      </c>
      <c r="D2115">
        <v>30</v>
      </c>
      <c r="E2115">
        <v>0.15</v>
      </c>
    </row>
    <row r="2116" spans="1:5" x14ac:dyDescent="0.3">
      <c r="A2116">
        <v>11070</v>
      </c>
      <c r="B2116">
        <v>31</v>
      </c>
      <c r="C2116">
        <v>12.5</v>
      </c>
      <c r="D2116">
        <v>20</v>
      </c>
      <c r="E2116">
        <v>0</v>
      </c>
    </row>
    <row r="2117" spans="1:5" x14ac:dyDescent="0.3">
      <c r="A2117">
        <v>11071</v>
      </c>
      <c r="B2117">
        <v>7</v>
      </c>
      <c r="C2117">
        <v>30</v>
      </c>
      <c r="D2117">
        <v>15</v>
      </c>
      <c r="E2117">
        <v>0.05</v>
      </c>
    </row>
    <row r="2118" spans="1:5" x14ac:dyDescent="0.3">
      <c r="A2118">
        <v>11071</v>
      </c>
      <c r="B2118">
        <v>13</v>
      </c>
      <c r="C2118">
        <v>6</v>
      </c>
      <c r="D2118">
        <v>10</v>
      </c>
      <c r="E2118">
        <v>0.05</v>
      </c>
    </row>
    <row r="2119" spans="1:5" x14ac:dyDescent="0.3">
      <c r="A2119">
        <v>11072</v>
      </c>
      <c r="B2119">
        <v>2</v>
      </c>
      <c r="C2119">
        <v>19</v>
      </c>
      <c r="D2119">
        <v>8</v>
      </c>
      <c r="E2119">
        <v>0</v>
      </c>
    </row>
    <row r="2120" spans="1:5" x14ac:dyDescent="0.3">
      <c r="A2120">
        <v>11072</v>
      </c>
      <c r="B2120">
        <v>41</v>
      </c>
      <c r="C2120">
        <v>9.65</v>
      </c>
      <c r="D2120">
        <v>40</v>
      </c>
      <c r="E2120">
        <v>0</v>
      </c>
    </row>
    <row r="2121" spans="1:5" x14ac:dyDescent="0.3">
      <c r="A2121">
        <v>11072</v>
      </c>
      <c r="B2121">
        <v>50</v>
      </c>
      <c r="C2121">
        <v>16.25</v>
      </c>
      <c r="D2121">
        <v>22</v>
      </c>
      <c r="E2121">
        <v>0</v>
      </c>
    </row>
    <row r="2122" spans="1:5" x14ac:dyDescent="0.3">
      <c r="A2122">
        <v>11072</v>
      </c>
      <c r="B2122">
        <v>64</v>
      </c>
      <c r="C2122">
        <v>33.25</v>
      </c>
      <c r="D2122">
        <v>130</v>
      </c>
      <c r="E2122">
        <v>0</v>
      </c>
    </row>
    <row r="2123" spans="1:5" x14ac:dyDescent="0.3">
      <c r="A2123">
        <v>11073</v>
      </c>
      <c r="B2123">
        <v>11</v>
      </c>
      <c r="C2123">
        <v>21</v>
      </c>
      <c r="D2123">
        <v>10</v>
      </c>
      <c r="E2123">
        <v>0</v>
      </c>
    </row>
    <row r="2124" spans="1:5" x14ac:dyDescent="0.3">
      <c r="A2124">
        <v>11073</v>
      </c>
      <c r="B2124">
        <v>24</v>
      </c>
      <c r="C2124">
        <v>4.5</v>
      </c>
      <c r="D2124">
        <v>20</v>
      </c>
      <c r="E2124">
        <v>0</v>
      </c>
    </row>
    <row r="2125" spans="1:5" x14ac:dyDescent="0.3">
      <c r="A2125">
        <v>11074</v>
      </c>
      <c r="B2125">
        <v>16</v>
      </c>
      <c r="C2125">
        <v>17.45</v>
      </c>
      <c r="D2125">
        <v>14</v>
      </c>
      <c r="E2125">
        <v>0.05</v>
      </c>
    </row>
    <row r="2126" spans="1:5" x14ac:dyDescent="0.3">
      <c r="A2126">
        <v>11075</v>
      </c>
      <c r="B2126">
        <v>2</v>
      </c>
      <c r="C2126">
        <v>19</v>
      </c>
      <c r="D2126">
        <v>10</v>
      </c>
      <c r="E2126">
        <v>0.15</v>
      </c>
    </row>
    <row r="2127" spans="1:5" x14ac:dyDescent="0.3">
      <c r="A2127">
        <v>11075</v>
      </c>
      <c r="B2127">
        <v>46</v>
      </c>
      <c r="C2127">
        <v>12</v>
      </c>
      <c r="D2127">
        <v>30</v>
      </c>
      <c r="E2127">
        <v>0.15</v>
      </c>
    </row>
    <row r="2128" spans="1:5" x14ac:dyDescent="0.3">
      <c r="A2128">
        <v>11075</v>
      </c>
      <c r="B2128">
        <v>76</v>
      </c>
      <c r="C2128">
        <v>18</v>
      </c>
      <c r="D2128">
        <v>2</v>
      </c>
      <c r="E2128">
        <v>0.15</v>
      </c>
    </row>
    <row r="2129" spans="1:5" x14ac:dyDescent="0.3">
      <c r="A2129">
        <v>11076</v>
      </c>
      <c r="B2129">
        <v>6</v>
      </c>
      <c r="C2129">
        <v>25</v>
      </c>
      <c r="D2129">
        <v>20</v>
      </c>
      <c r="E2129">
        <v>0.25</v>
      </c>
    </row>
    <row r="2130" spans="1:5" x14ac:dyDescent="0.3">
      <c r="A2130">
        <v>11076</v>
      </c>
      <c r="B2130">
        <v>14</v>
      </c>
      <c r="C2130">
        <v>23.25</v>
      </c>
      <c r="D2130">
        <v>20</v>
      </c>
      <c r="E2130">
        <v>0.25</v>
      </c>
    </row>
    <row r="2131" spans="1:5" x14ac:dyDescent="0.3">
      <c r="A2131">
        <v>11076</v>
      </c>
      <c r="B2131">
        <v>19</v>
      </c>
      <c r="C2131">
        <v>9.1999999999999993</v>
      </c>
      <c r="D2131">
        <v>10</v>
      </c>
      <c r="E2131">
        <v>0.25</v>
      </c>
    </row>
    <row r="2132" spans="1:5" x14ac:dyDescent="0.3">
      <c r="A2132">
        <v>11077</v>
      </c>
      <c r="B2132">
        <v>2</v>
      </c>
      <c r="C2132">
        <v>19</v>
      </c>
      <c r="D2132">
        <v>24</v>
      </c>
      <c r="E2132">
        <v>0.2</v>
      </c>
    </row>
    <row r="2133" spans="1:5" x14ac:dyDescent="0.3">
      <c r="A2133">
        <v>11077</v>
      </c>
      <c r="B2133">
        <v>3</v>
      </c>
      <c r="C2133">
        <v>10</v>
      </c>
      <c r="D2133">
        <v>4</v>
      </c>
      <c r="E2133">
        <v>0</v>
      </c>
    </row>
    <row r="2134" spans="1:5" x14ac:dyDescent="0.3">
      <c r="A2134">
        <v>11077</v>
      </c>
      <c r="B2134">
        <v>4</v>
      </c>
      <c r="C2134">
        <v>22</v>
      </c>
      <c r="D2134">
        <v>1</v>
      </c>
      <c r="E2134">
        <v>0</v>
      </c>
    </row>
    <row r="2135" spans="1:5" x14ac:dyDescent="0.3">
      <c r="A2135">
        <v>11077</v>
      </c>
      <c r="B2135">
        <v>6</v>
      </c>
      <c r="C2135">
        <v>25</v>
      </c>
      <c r="D2135">
        <v>1</v>
      </c>
      <c r="E2135">
        <v>0.02</v>
      </c>
    </row>
    <row r="2136" spans="1:5" x14ac:dyDescent="0.3">
      <c r="A2136">
        <v>11077</v>
      </c>
      <c r="B2136">
        <v>7</v>
      </c>
      <c r="C2136">
        <v>30</v>
      </c>
      <c r="D2136">
        <v>1</v>
      </c>
      <c r="E2136">
        <v>0.05</v>
      </c>
    </row>
    <row r="2137" spans="1:5" x14ac:dyDescent="0.3">
      <c r="A2137">
        <v>11077</v>
      </c>
      <c r="B2137">
        <v>8</v>
      </c>
      <c r="C2137">
        <v>40</v>
      </c>
      <c r="D2137">
        <v>2</v>
      </c>
      <c r="E2137">
        <v>0.1</v>
      </c>
    </row>
    <row r="2138" spans="1:5" x14ac:dyDescent="0.3">
      <c r="A2138">
        <v>11077</v>
      </c>
      <c r="B2138">
        <v>10</v>
      </c>
      <c r="C2138">
        <v>31</v>
      </c>
      <c r="D2138">
        <v>1</v>
      </c>
      <c r="E2138">
        <v>0</v>
      </c>
    </row>
    <row r="2139" spans="1:5" x14ac:dyDescent="0.3">
      <c r="A2139">
        <v>11077</v>
      </c>
      <c r="B2139">
        <v>12</v>
      </c>
      <c r="C2139">
        <v>38</v>
      </c>
      <c r="D2139">
        <v>2</v>
      </c>
      <c r="E2139">
        <v>0.05</v>
      </c>
    </row>
    <row r="2140" spans="1:5" x14ac:dyDescent="0.3">
      <c r="A2140">
        <v>11077</v>
      </c>
      <c r="B2140">
        <v>13</v>
      </c>
      <c r="C2140">
        <v>6</v>
      </c>
      <c r="D2140">
        <v>4</v>
      </c>
      <c r="E2140">
        <v>0</v>
      </c>
    </row>
    <row r="2141" spans="1:5" x14ac:dyDescent="0.3">
      <c r="A2141">
        <v>11077</v>
      </c>
      <c r="B2141">
        <v>14</v>
      </c>
      <c r="C2141">
        <v>23.25</v>
      </c>
      <c r="D2141">
        <v>1</v>
      </c>
      <c r="E2141">
        <v>0.03</v>
      </c>
    </row>
    <row r="2142" spans="1:5" x14ac:dyDescent="0.3">
      <c r="A2142">
        <v>11077</v>
      </c>
      <c r="B2142">
        <v>16</v>
      </c>
      <c r="C2142">
        <v>17.45</v>
      </c>
      <c r="D2142">
        <v>2</v>
      </c>
      <c r="E2142">
        <v>0.03</v>
      </c>
    </row>
    <row r="2143" spans="1:5" x14ac:dyDescent="0.3">
      <c r="A2143">
        <v>11077</v>
      </c>
      <c r="B2143">
        <v>20</v>
      </c>
      <c r="C2143">
        <v>81</v>
      </c>
      <c r="D2143">
        <v>1</v>
      </c>
      <c r="E2143">
        <v>0.04</v>
      </c>
    </row>
    <row r="2144" spans="1:5" x14ac:dyDescent="0.3">
      <c r="A2144">
        <v>11077</v>
      </c>
      <c r="B2144">
        <v>23</v>
      </c>
      <c r="C2144">
        <v>9</v>
      </c>
      <c r="D2144">
        <v>2</v>
      </c>
      <c r="E2144">
        <v>0</v>
      </c>
    </row>
    <row r="2145" spans="1:5" x14ac:dyDescent="0.3">
      <c r="A2145">
        <v>11077</v>
      </c>
      <c r="B2145">
        <v>32</v>
      </c>
      <c r="C2145">
        <v>32</v>
      </c>
      <c r="D2145">
        <v>1</v>
      </c>
      <c r="E2145">
        <v>0</v>
      </c>
    </row>
    <row r="2146" spans="1:5" x14ac:dyDescent="0.3">
      <c r="A2146">
        <v>11077</v>
      </c>
      <c r="B2146">
        <v>39</v>
      </c>
      <c r="C2146">
        <v>18</v>
      </c>
      <c r="D2146">
        <v>2</v>
      </c>
      <c r="E2146">
        <v>0.05</v>
      </c>
    </row>
    <row r="2147" spans="1:5" x14ac:dyDescent="0.3">
      <c r="A2147">
        <v>11077</v>
      </c>
      <c r="B2147">
        <v>41</v>
      </c>
      <c r="C2147">
        <v>9.65</v>
      </c>
      <c r="D2147">
        <v>3</v>
      </c>
      <c r="E2147">
        <v>0</v>
      </c>
    </row>
    <row r="2148" spans="1:5" x14ac:dyDescent="0.3">
      <c r="A2148">
        <v>11077</v>
      </c>
      <c r="B2148">
        <v>46</v>
      </c>
      <c r="C2148">
        <v>12</v>
      </c>
      <c r="D2148">
        <v>3</v>
      </c>
      <c r="E2148">
        <v>0.02</v>
      </c>
    </row>
    <row r="2149" spans="1:5" x14ac:dyDescent="0.3">
      <c r="A2149">
        <v>11077</v>
      </c>
      <c r="B2149">
        <v>52</v>
      </c>
      <c r="C2149">
        <v>7</v>
      </c>
      <c r="D2149">
        <v>2</v>
      </c>
      <c r="E2149">
        <v>0</v>
      </c>
    </row>
    <row r="2150" spans="1:5" x14ac:dyDescent="0.3">
      <c r="A2150">
        <v>11077</v>
      </c>
      <c r="B2150">
        <v>55</v>
      </c>
      <c r="C2150">
        <v>24</v>
      </c>
      <c r="D2150">
        <v>2</v>
      </c>
      <c r="E2150">
        <v>0</v>
      </c>
    </row>
    <row r="2151" spans="1:5" x14ac:dyDescent="0.3">
      <c r="A2151">
        <v>11077</v>
      </c>
      <c r="B2151">
        <v>60</v>
      </c>
      <c r="C2151">
        <v>34</v>
      </c>
      <c r="D2151">
        <v>2</v>
      </c>
      <c r="E2151">
        <v>0.06</v>
      </c>
    </row>
    <row r="2152" spans="1:5" x14ac:dyDescent="0.3">
      <c r="A2152">
        <v>11077</v>
      </c>
      <c r="B2152">
        <v>64</v>
      </c>
      <c r="C2152">
        <v>33.25</v>
      </c>
      <c r="D2152">
        <v>2</v>
      </c>
      <c r="E2152">
        <v>0.03</v>
      </c>
    </row>
    <row r="2153" spans="1:5" x14ac:dyDescent="0.3">
      <c r="A2153">
        <v>11077</v>
      </c>
      <c r="B2153">
        <v>66</v>
      </c>
      <c r="C2153">
        <v>17</v>
      </c>
      <c r="D2153">
        <v>1</v>
      </c>
      <c r="E2153">
        <v>0</v>
      </c>
    </row>
    <row r="2154" spans="1:5" x14ac:dyDescent="0.3">
      <c r="A2154">
        <v>11077</v>
      </c>
      <c r="B2154">
        <v>73</v>
      </c>
      <c r="C2154">
        <v>15</v>
      </c>
      <c r="D2154">
        <v>2</v>
      </c>
      <c r="E2154">
        <v>0.01</v>
      </c>
    </row>
    <row r="2155" spans="1:5" x14ac:dyDescent="0.3">
      <c r="A2155">
        <v>11077</v>
      </c>
      <c r="B2155">
        <v>75</v>
      </c>
      <c r="C2155">
        <v>7.75</v>
      </c>
      <c r="D2155">
        <v>4</v>
      </c>
      <c r="E2155">
        <v>0</v>
      </c>
    </row>
    <row r="2156" spans="1:5" x14ac:dyDescent="0.3">
      <c r="A2156">
        <v>11077</v>
      </c>
      <c r="B2156">
        <v>77</v>
      </c>
      <c r="C2156">
        <v>13</v>
      </c>
      <c r="D2156">
        <v>2</v>
      </c>
      <c r="E2156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2027-5E7D-4351-9FF8-A3B718103AF2}">
  <dimension ref="A1:O831"/>
  <sheetViews>
    <sheetView tabSelected="1" workbookViewId="0">
      <selection activeCell="Q12" sqref="Q12"/>
    </sheetView>
  </sheetViews>
  <sheetFormatPr defaultRowHeight="14.4" x14ac:dyDescent="0.3"/>
  <cols>
    <col min="1" max="1" width="9.5546875" bestFit="1" customWidth="1"/>
    <col min="2" max="2" width="12.88671875" bestFit="1" customWidth="1"/>
    <col min="3" max="3" width="13.33203125" bestFit="1" customWidth="1"/>
    <col min="4" max="4" width="11.6640625" bestFit="1" customWidth="1"/>
    <col min="5" max="5" width="14.21875" bestFit="1" customWidth="1"/>
    <col min="6" max="6" width="13.77734375" bestFit="1" customWidth="1"/>
    <col min="7" max="7" width="11.21875" bestFit="1" customWidth="1"/>
    <col min="8" max="8" width="8.77734375" bestFit="1" customWidth="1"/>
    <col min="11" max="11" width="13.5546875" style="2" customWidth="1"/>
    <col min="12" max="14" width="13.5546875" customWidth="1"/>
  </cols>
  <sheetData>
    <row r="1" spans="1:15" x14ac:dyDescent="0.3">
      <c r="A1" t="s">
        <v>415</v>
      </c>
      <c r="B1" t="s">
        <v>19</v>
      </c>
      <c r="C1" t="s">
        <v>400</v>
      </c>
      <c r="D1" t="s">
        <v>420</v>
      </c>
      <c r="E1" t="s">
        <v>421</v>
      </c>
      <c r="F1" t="s">
        <v>422</v>
      </c>
      <c r="G1" t="s">
        <v>423</v>
      </c>
      <c r="H1" t="s">
        <v>424</v>
      </c>
      <c r="I1" t="s">
        <v>578</v>
      </c>
      <c r="J1" t="s">
        <v>24</v>
      </c>
      <c r="K1" s="2" t="s">
        <v>579</v>
      </c>
      <c r="L1" t="s">
        <v>580</v>
      </c>
      <c r="M1" t="s">
        <v>582</v>
      </c>
      <c r="N1" t="s">
        <v>418</v>
      </c>
      <c r="O1" t="s">
        <v>419</v>
      </c>
    </row>
    <row r="2" spans="1:15" x14ac:dyDescent="0.3">
      <c r="A2">
        <v>10248</v>
      </c>
      <c r="B2" t="s">
        <v>369</v>
      </c>
      <c r="C2">
        <v>5</v>
      </c>
      <c r="D2" s="1">
        <v>41459</v>
      </c>
      <c r="E2" s="1">
        <v>41487</v>
      </c>
      <c r="F2" s="1">
        <v>41471</v>
      </c>
      <c r="G2">
        <v>3</v>
      </c>
      <c r="H2">
        <v>32.380000000000003</v>
      </c>
      <c r="I2" s="1" t="str">
        <f>VLOOKUP(orders[[#This Row],[employeeID]],employees[[employeeID]:[city]],4,FALSE)</f>
        <v>London</v>
      </c>
      <c r="J2" s="1" t="str">
        <f>VLOOKUP(orders[[#This Row],[employeeID]],employees[[employeeID]:[country]],5,FALSE)</f>
        <v>UK</v>
      </c>
      <c r="K2" s="4">
        <f>VLOOKUP(order_details[[#This Row],[orderID]],order_details[[orderID]:[productID]],2,FALSE)</f>
        <v>11</v>
      </c>
      <c r="L2">
        <f>VLOOKUP(orders[[#This Row],[Product ID]],products[],6,FALSE)</f>
        <v>4</v>
      </c>
      <c r="M2">
        <f>VLOOKUP(orders[[#This Row],[Product ID]],order_details[[productID]:[unitPrice]],2,FALSE)</f>
        <v>14</v>
      </c>
      <c r="N2">
        <f>VLOOKUP(orders[[#This Row],[Product ID]],order_details[[productID]:[quantity]],3,FALSE)</f>
        <v>12</v>
      </c>
      <c r="O2" s="3">
        <f>VLOOKUP(orders[[#This Row],[Product ID]],order_details[[productID]:[discount]],4,FALSE)</f>
        <v>0</v>
      </c>
    </row>
    <row r="3" spans="1:15" x14ac:dyDescent="0.3">
      <c r="A3">
        <v>10249</v>
      </c>
      <c r="B3" t="s">
        <v>347</v>
      </c>
      <c r="C3">
        <v>6</v>
      </c>
      <c r="D3" s="1">
        <v>41460</v>
      </c>
      <c r="E3" s="1">
        <v>41502</v>
      </c>
      <c r="F3" s="1">
        <v>41465</v>
      </c>
      <c r="G3">
        <v>1</v>
      </c>
      <c r="H3">
        <v>11.61</v>
      </c>
      <c r="I3" s="1" t="str">
        <f>VLOOKUP(orders[[#This Row],[employeeID]],employees[[employeeID]:[city]],4,FALSE)</f>
        <v>London</v>
      </c>
      <c r="J3" s="1" t="str">
        <f>VLOOKUP(orders[[#This Row],[employeeID]],employees[[employeeID]:[country]],5,FALSE)</f>
        <v>UK</v>
      </c>
      <c r="K3" s="4">
        <f>VLOOKUP(order_details[[#This Row],[orderID]],order_details[[orderID]:[productID]],2,FALSE)</f>
        <v>11</v>
      </c>
      <c r="L3">
        <f>VLOOKUP(orders[[#This Row],[Product ID]],products[],6,FALSE)</f>
        <v>4</v>
      </c>
      <c r="M3">
        <f>VLOOKUP(orders[[#This Row],[Product ID]],order_details[[productID]:[unitPrice]],2,FALSE)</f>
        <v>14</v>
      </c>
      <c r="N3">
        <f>VLOOKUP(orders[[#This Row],[Product ID]],order_details[[productID]:[quantity]],3,FALSE)</f>
        <v>12</v>
      </c>
      <c r="O3" s="3">
        <f>VLOOKUP(orders[[#This Row],[Product ID]],order_details[[productID]:[discount]],4,FALSE)</f>
        <v>0</v>
      </c>
    </row>
    <row r="4" spans="1:15" x14ac:dyDescent="0.3">
      <c r="A4">
        <v>10250</v>
      </c>
      <c r="B4" t="s">
        <v>174</v>
      </c>
      <c r="C4">
        <v>4</v>
      </c>
      <c r="D4" s="1">
        <v>41463</v>
      </c>
      <c r="E4" s="1">
        <v>41491</v>
      </c>
      <c r="F4" s="1">
        <v>41467</v>
      </c>
      <c r="G4">
        <v>2</v>
      </c>
      <c r="H4">
        <v>65.83</v>
      </c>
      <c r="I4" s="1" t="str">
        <f>VLOOKUP(orders[[#This Row],[employeeID]],employees[[employeeID]:[city]],4,FALSE)</f>
        <v>New York</v>
      </c>
      <c r="J4" s="1" t="str">
        <f>VLOOKUP(orders[[#This Row],[employeeID]],employees[[employeeID]:[country]],5,FALSE)</f>
        <v>USA</v>
      </c>
      <c r="K4" s="4">
        <f>VLOOKUP(order_details[[#This Row],[orderID]],order_details[[orderID]:[productID]],2,FALSE)</f>
        <v>11</v>
      </c>
      <c r="L4">
        <f>VLOOKUP(orders[[#This Row],[Product ID]],products[],6,FALSE)</f>
        <v>4</v>
      </c>
      <c r="M4">
        <f>VLOOKUP(orders[[#This Row],[Product ID]],order_details[[productID]:[unitPrice]],2,FALSE)</f>
        <v>14</v>
      </c>
      <c r="N4">
        <f>VLOOKUP(orders[[#This Row],[Product ID]],order_details[[productID]:[quantity]],3,FALSE)</f>
        <v>12</v>
      </c>
      <c r="O4" s="3">
        <f>VLOOKUP(orders[[#This Row],[Product ID]],order_details[[productID]:[discount]],4,FALSE)</f>
        <v>0</v>
      </c>
    </row>
    <row r="5" spans="1:15" x14ac:dyDescent="0.3">
      <c r="A5">
        <v>10251</v>
      </c>
      <c r="B5" t="s">
        <v>365</v>
      </c>
      <c r="C5">
        <v>3</v>
      </c>
      <c r="D5" s="1">
        <v>41463</v>
      </c>
      <c r="E5" s="1">
        <v>41491</v>
      </c>
      <c r="F5" s="1">
        <v>41470</v>
      </c>
      <c r="G5">
        <v>1</v>
      </c>
      <c r="H5">
        <v>41.34</v>
      </c>
      <c r="I5" s="1" t="str">
        <f>VLOOKUP(orders[[#This Row],[employeeID]],employees[[employeeID]:[city]],4,FALSE)</f>
        <v>New York</v>
      </c>
      <c r="J5" s="1" t="str">
        <f>VLOOKUP(orders[[#This Row],[employeeID]],employees[[employeeID]:[country]],5,FALSE)</f>
        <v>USA</v>
      </c>
      <c r="K5" s="4">
        <f>VLOOKUP(order_details[[#This Row],[orderID]],order_details[[orderID]:[productID]],2,FALSE)</f>
        <v>14</v>
      </c>
      <c r="L5">
        <f>VLOOKUP(orders[[#This Row],[Product ID]],products[],6,FALSE)</f>
        <v>7</v>
      </c>
      <c r="M5">
        <f>VLOOKUP(orders[[#This Row],[Product ID]],order_details[[productID]:[unitPrice]],2,FALSE)</f>
        <v>18.600000000000001</v>
      </c>
      <c r="N5">
        <f>VLOOKUP(orders[[#This Row],[Product ID]],order_details[[productID]:[quantity]],3,FALSE)</f>
        <v>9</v>
      </c>
      <c r="O5" s="3">
        <f>VLOOKUP(orders[[#This Row],[Product ID]],order_details[[productID]:[discount]],4,FALSE)</f>
        <v>0</v>
      </c>
    </row>
    <row r="6" spans="1:15" x14ac:dyDescent="0.3">
      <c r="A6">
        <v>10252</v>
      </c>
      <c r="B6" t="s">
        <v>336</v>
      </c>
      <c r="C6">
        <v>4</v>
      </c>
      <c r="D6" s="1">
        <v>41464</v>
      </c>
      <c r="E6" s="1">
        <v>41492</v>
      </c>
      <c r="F6" s="1">
        <v>41466</v>
      </c>
      <c r="G6">
        <v>2</v>
      </c>
      <c r="H6">
        <v>51.3</v>
      </c>
      <c r="I6" s="1" t="str">
        <f>VLOOKUP(orders[[#This Row],[employeeID]],employees[[employeeID]:[city]],4,FALSE)</f>
        <v>New York</v>
      </c>
      <c r="J6" s="1" t="str">
        <f>VLOOKUP(orders[[#This Row],[employeeID]],employees[[employeeID]:[country]],5,FALSE)</f>
        <v>USA</v>
      </c>
      <c r="K6" s="4">
        <f>VLOOKUP(order_details[[#This Row],[orderID]],order_details[[orderID]:[productID]],2,FALSE)</f>
        <v>14</v>
      </c>
      <c r="L6">
        <f>VLOOKUP(orders[[#This Row],[Product ID]],products[],6,FALSE)</f>
        <v>7</v>
      </c>
      <c r="M6">
        <f>VLOOKUP(orders[[#This Row],[Product ID]],order_details[[productID]:[unitPrice]],2,FALSE)</f>
        <v>18.600000000000001</v>
      </c>
      <c r="N6">
        <f>VLOOKUP(orders[[#This Row],[Product ID]],order_details[[productID]:[quantity]],3,FALSE)</f>
        <v>9</v>
      </c>
      <c r="O6" s="3">
        <f>VLOOKUP(orders[[#This Row],[Product ID]],order_details[[productID]:[discount]],4,FALSE)</f>
        <v>0</v>
      </c>
    </row>
    <row r="7" spans="1:15" x14ac:dyDescent="0.3">
      <c r="A7">
        <v>10253</v>
      </c>
      <c r="B7" t="s">
        <v>174</v>
      </c>
      <c r="C7">
        <v>3</v>
      </c>
      <c r="D7" s="1">
        <v>41465</v>
      </c>
      <c r="E7" s="1">
        <v>41479</v>
      </c>
      <c r="F7" s="1">
        <v>41471</v>
      </c>
      <c r="G7">
        <v>2</v>
      </c>
      <c r="H7">
        <v>58.17</v>
      </c>
      <c r="I7" s="1" t="str">
        <f>VLOOKUP(orders[[#This Row],[employeeID]],employees[[employeeID]:[city]],4,FALSE)</f>
        <v>New York</v>
      </c>
      <c r="J7" s="1" t="str">
        <f>VLOOKUP(orders[[#This Row],[employeeID]],employees[[employeeID]:[country]],5,FALSE)</f>
        <v>USA</v>
      </c>
      <c r="K7" s="4">
        <f>VLOOKUP(order_details[[#This Row],[orderID]],order_details[[orderID]:[productID]],2,FALSE)</f>
        <v>41</v>
      </c>
      <c r="L7">
        <f>VLOOKUP(orders[[#This Row],[Product ID]],products[],6,FALSE)</f>
        <v>8</v>
      </c>
      <c r="M7">
        <f>VLOOKUP(orders[[#This Row],[Product ID]],order_details[[productID]:[unitPrice]],2,FALSE)</f>
        <v>7.7</v>
      </c>
      <c r="N7">
        <f>VLOOKUP(orders[[#This Row],[Product ID]],order_details[[productID]:[quantity]],3,FALSE)</f>
        <v>10</v>
      </c>
      <c r="O7" s="3">
        <f>VLOOKUP(orders[[#This Row],[Product ID]],order_details[[productID]:[discount]],4,FALSE)</f>
        <v>0</v>
      </c>
    </row>
    <row r="8" spans="1:15" x14ac:dyDescent="0.3">
      <c r="A8">
        <v>10254</v>
      </c>
      <c r="B8" t="s">
        <v>88</v>
      </c>
      <c r="C8">
        <v>5</v>
      </c>
      <c r="D8" s="1">
        <v>41466</v>
      </c>
      <c r="E8" s="1">
        <v>41494</v>
      </c>
      <c r="F8" s="1">
        <v>41478</v>
      </c>
      <c r="G8">
        <v>2</v>
      </c>
      <c r="H8">
        <v>22.98</v>
      </c>
      <c r="I8" s="1" t="str">
        <f>VLOOKUP(orders[[#This Row],[employeeID]],employees[[employeeID]:[city]],4,FALSE)</f>
        <v>London</v>
      </c>
      <c r="J8" s="1" t="str">
        <f>VLOOKUP(orders[[#This Row],[employeeID]],employees[[employeeID]:[country]],5,FALSE)</f>
        <v>UK</v>
      </c>
      <c r="K8" s="4">
        <f>VLOOKUP(order_details[[#This Row],[orderID]],order_details[[orderID]:[productID]],2,FALSE)</f>
        <v>41</v>
      </c>
      <c r="L8">
        <f>VLOOKUP(orders[[#This Row],[Product ID]],products[],6,FALSE)</f>
        <v>8</v>
      </c>
      <c r="M8">
        <f>VLOOKUP(orders[[#This Row],[Product ID]],order_details[[productID]:[unitPrice]],2,FALSE)</f>
        <v>7.7</v>
      </c>
      <c r="N8">
        <f>VLOOKUP(orders[[#This Row],[Product ID]],order_details[[productID]:[quantity]],3,FALSE)</f>
        <v>10</v>
      </c>
      <c r="O8" s="3">
        <f>VLOOKUP(orders[[#This Row],[Product ID]],order_details[[productID]:[discount]],4,FALSE)</f>
        <v>0</v>
      </c>
    </row>
    <row r="9" spans="1:15" x14ac:dyDescent="0.3">
      <c r="A9">
        <v>10255</v>
      </c>
      <c r="B9" t="s">
        <v>305</v>
      </c>
      <c r="C9">
        <v>9</v>
      </c>
      <c r="D9" s="1">
        <v>41467</v>
      </c>
      <c r="E9" s="1">
        <v>41495</v>
      </c>
      <c r="F9" s="1">
        <v>41470</v>
      </c>
      <c r="G9">
        <v>3</v>
      </c>
      <c r="H9">
        <v>148.33000000000001</v>
      </c>
      <c r="I9" s="1" t="str">
        <f>VLOOKUP(orders[[#This Row],[employeeID]],employees[[employeeID]:[city]],4,FALSE)</f>
        <v>London</v>
      </c>
      <c r="J9" s="1" t="str">
        <f>VLOOKUP(orders[[#This Row],[employeeID]],employees[[employeeID]:[country]],5,FALSE)</f>
        <v>UK</v>
      </c>
      <c r="K9" s="4">
        <f>VLOOKUP(order_details[[#This Row],[orderID]],order_details[[orderID]:[productID]],2,FALSE)</f>
        <v>41</v>
      </c>
      <c r="L9">
        <f>VLOOKUP(orders[[#This Row],[Product ID]],products[],6,FALSE)</f>
        <v>8</v>
      </c>
      <c r="M9">
        <f>VLOOKUP(orders[[#This Row],[Product ID]],order_details[[productID]:[unitPrice]],2,FALSE)</f>
        <v>7.7</v>
      </c>
      <c r="N9">
        <f>VLOOKUP(orders[[#This Row],[Product ID]],order_details[[productID]:[quantity]],3,FALSE)</f>
        <v>10</v>
      </c>
      <c r="O9" s="3">
        <f>VLOOKUP(orders[[#This Row],[Product ID]],order_details[[productID]:[discount]],4,FALSE)</f>
        <v>0</v>
      </c>
    </row>
    <row r="10" spans="1:15" x14ac:dyDescent="0.3">
      <c r="A10">
        <v>10256</v>
      </c>
      <c r="B10" t="s">
        <v>382</v>
      </c>
      <c r="C10">
        <v>3</v>
      </c>
      <c r="D10" s="1">
        <v>41470</v>
      </c>
      <c r="E10" s="1">
        <v>41498</v>
      </c>
      <c r="F10" s="1">
        <v>41472</v>
      </c>
      <c r="G10">
        <v>2</v>
      </c>
      <c r="H10">
        <v>13.97</v>
      </c>
      <c r="I10" s="1" t="str">
        <f>VLOOKUP(orders[[#This Row],[employeeID]],employees[[employeeID]:[city]],4,FALSE)</f>
        <v>New York</v>
      </c>
      <c r="J10" s="1" t="str">
        <f>VLOOKUP(orders[[#This Row],[employeeID]],employees[[employeeID]:[country]],5,FALSE)</f>
        <v>USA</v>
      </c>
      <c r="K10" s="4">
        <f>VLOOKUP(order_details[[#This Row],[orderID]],order_details[[orderID]:[productID]],2,FALSE)</f>
        <v>22</v>
      </c>
      <c r="L10">
        <f>VLOOKUP(orders[[#This Row],[Product ID]],products[],6,FALSE)</f>
        <v>5</v>
      </c>
      <c r="M10">
        <f>VLOOKUP(orders[[#This Row],[Product ID]],order_details[[productID]:[unitPrice]],2,FALSE)</f>
        <v>16.8</v>
      </c>
      <c r="N10">
        <f>VLOOKUP(orders[[#This Row],[Product ID]],order_details[[productID]:[quantity]],3,FALSE)</f>
        <v>6</v>
      </c>
      <c r="O10" s="3">
        <f>VLOOKUP(orders[[#This Row],[Product ID]],order_details[[productID]:[discount]],4,FALSE)</f>
        <v>0.05</v>
      </c>
    </row>
    <row r="11" spans="1:15" x14ac:dyDescent="0.3">
      <c r="A11">
        <v>10257</v>
      </c>
      <c r="B11" t="s">
        <v>178</v>
      </c>
      <c r="C11">
        <v>4</v>
      </c>
      <c r="D11" s="1">
        <v>41471</v>
      </c>
      <c r="E11" s="1">
        <v>41499</v>
      </c>
      <c r="F11" s="1">
        <v>41477</v>
      </c>
      <c r="G11">
        <v>3</v>
      </c>
      <c r="H11">
        <v>81.91</v>
      </c>
      <c r="I11" s="1" t="str">
        <f>VLOOKUP(orders[[#This Row],[employeeID]],employees[[employeeID]:[city]],4,FALSE)</f>
        <v>New York</v>
      </c>
      <c r="J11" s="1" t="str">
        <f>VLOOKUP(orders[[#This Row],[employeeID]],employees[[employeeID]:[country]],5,FALSE)</f>
        <v>USA</v>
      </c>
      <c r="K11" s="4">
        <f>VLOOKUP(order_details[[#This Row],[orderID]],order_details[[orderID]:[productID]],2,FALSE)</f>
        <v>22</v>
      </c>
      <c r="L11">
        <f>VLOOKUP(orders[[#This Row],[Product ID]],products[],6,FALSE)</f>
        <v>5</v>
      </c>
      <c r="M11" s="3">
        <f>VLOOKUP(orders[[#This Row],[Product ID]],order_details[[productID]:[unitPrice]],2,FALSE)</f>
        <v>16.8</v>
      </c>
      <c r="N11">
        <f>VLOOKUP(orders[[#This Row],[Product ID]],order_details[[productID]:[quantity]],3,FALSE)</f>
        <v>6</v>
      </c>
      <c r="O11" s="3">
        <f>VLOOKUP(orders[[#This Row],[Product ID]],order_details[[productID]:[discount]],4,FALSE)</f>
        <v>0.05</v>
      </c>
    </row>
    <row r="12" spans="1:15" x14ac:dyDescent="0.3">
      <c r="A12">
        <v>10258</v>
      </c>
      <c r="B12" t="s">
        <v>113</v>
      </c>
      <c r="C12">
        <v>1</v>
      </c>
      <c r="D12" s="1">
        <v>41472</v>
      </c>
      <c r="E12" s="1">
        <v>41500</v>
      </c>
      <c r="F12" s="1">
        <v>41478</v>
      </c>
      <c r="G12">
        <v>1</v>
      </c>
      <c r="H12">
        <v>140.51</v>
      </c>
      <c r="I12" s="1" t="str">
        <f>VLOOKUP(orders[[#This Row],[employeeID]],employees[[employeeID]:[city]],4,FALSE)</f>
        <v>New York</v>
      </c>
      <c r="J12" s="1" t="str">
        <f>VLOOKUP(orders[[#This Row],[employeeID]],employees[[employeeID]:[country]],5,FALSE)</f>
        <v>USA</v>
      </c>
      <c r="K12" s="4">
        <f>VLOOKUP(order_details[[#This Row],[orderID]],order_details[[orderID]:[productID]],2,FALSE)</f>
        <v>22</v>
      </c>
      <c r="L12">
        <f>VLOOKUP(orders[[#This Row],[Product ID]],products[],6,FALSE)</f>
        <v>5</v>
      </c>
      <c r="M12">
        <f>VLOOKUP(orders[[#This Row],[Product ID]],order_details[[productID]:[unitPrice]],2,FALSE)</f>
        <v>16.8</v>
      </c>
      <c r="N12">
        <f>VLOOKUP(orders[[#This Row],[Product ID]],order_details[[productID]:[quantity]],3,FALSE)</f>
        <v>6</v>
      </c>
      <c r="O12" s="3">
        <f>VLOOKUP(orders[[#This Row],[Product ID]],order_details[[productID]:[discount]],4,FALSE)</f>
        <v>0.05</v>
      </c>
    </row>
    <row r="13" spans="1:15" x14ac:dyDescent="0.3">
      <c r="A13">
        <v>10259</v>
      </c>
      <c r="B13" t="s">
        <v>85</v>
      </c>
      <c r="C13">
        <v>4</v>
      </c>
      <c r="D13" s="1">
        <v>41473</v>
      </c>
      <c r="E13" s="1">
        <v>41501</v>
      </c>
      <c r="F13" s="1">
        <v>41480</v>
      </c>
      <c r="G13">
        <v>3</v>
      </c>
      <c r="H13">
        <v>3.25</v>
      </c>
      <c r="I13" s="1" t="str">
        <f>VLOOKUP(orders[[#This Row],[employeeID]],employees[[employeeID]:[city]],4,FALSE)</f>
        <v>New York</v>
      </c>
      <c r="J13" s="1" t="str">
        <f>VLOOKUP(orders[[#This Row],[employeeID]],employees[[employeeID]:[country]],5,FALSE)</f>
        <v>USA</v>
      </c>
      <c r="K13" s="4">
        <f>VLOOKUP(order_details[[#This Row],[orderID]],order_details[[orderID]:[productID]],2,FALSE)</f>
        <v>20</v>
      </c>
      <c r="L13">
        <f>VLOOKUP(orders[[#This Row],[Product ID]],products[],6,FALSE)</f>
        <v>3</v>
      </c>
      <c r="M13">
        <f>VLOOKUP(orders[[#This Row],[Product ID]],order_details[[productID]:[unitPrice]],2,FALSE)</f>
        <v>64.8</v>
      </c>
      <c r="N13">
        <f>VLOOKUP(orders[[#This Row],[Product ID]],order_details[[productID]:[quantity]],3,FALSE)</f>
        <v>40</v>
      </c>
      <c r="O13" s="3">
        <f>VLOOKUP(orders[[#This Row],[Product ID]],order_details[[productID]:[discount]],4,FALSE)</f>
        <v>0.05</v>
      </c>
    </row>
    <row r="14" spans="1:15" x14ac:dyDescent="0.3">
      <c r="A14">
        <v>10260</v>
      </c>
      <c r="B14" t="s">
        <v>262</v>
      </c>
      <c r="C14">
        <v>4</v>
      </c>
      <c r="D14" s="1">
        <v>41474</v>
      </c>
      <c r="E14" s="1">
        <v>41502</v>
      </c>
      <c r="F14" s="1">
        <v>41484</v>
      </c>
      <c r="G14">
        <v>1</v>
      </c>
      <c r="H14">
        <v>55.09</v>
      </c>
      <c r="I14" s="1" t="str">
        <f>VLOOKUP(orders[[#This Row],[employeeID]],employees[[employeeID]:[city]],4,FALSE)</f>
        <v>New York</v>
      </c>
      <c r="J14" s="1" t="str">
        <f>VLOOKUP(orders[[#This Row],[employeeID]],employees[[employeeID]:[country]],5,FALSE)</f>
        <v>USA</v>
      </c>
      <c r="K14" s="4">
        <f>VLOOKUP(order_details[[#This Row],[orderID]],order_details[[orderID]:[productID]],2,FALSE)</f>
        <v>20</v>
      </c>
      <c r="L14">
        <f>VLOOKUP(orders[[#This Row],[Product ID]],products[],6,FALSE)</f>
        <v>3</v>
      </c>
      <c r="M14">
        <f>VLOOKUP(orders[[#This Row],[Product ID]],order_details[[productID]:[unitPrice]],2,FALSE)</f>
        <v>64.8</v>
      </c>
      <c r="N14">
        <f>VLOOKUP(orders[[#This Row],[Product ID]],order_details[[productID]:[quantity]],3,FALSE)</f>
        <v>40</v>
      </c>
      <c r="O14" s="3">
        <f>VLOOKUP(orders[[#This Row],[Product ID]],order_details[[productID]:[discount]],4,FALSE)</f>
        <v>0.05</v>
      </c>
    </row>
    <row r="15" spans="1:15" x14ac:dyDescent="0.3">
      <c r="A15">
        <v>10261</v>
      </c>
      <c r="B15" t="s">
        <v>280</v>
      </c>
      <c r="C15">
        <v>4</v>
      </c>
      <c r="D15" s="1">
        <v>41474</v>
      </c>
      <c r="E15" s="1">
        <v>41502</v>
      </c>
      <c r="F15" s="1">
        <v>41485</v>
      </c>
      <c r="G15">
        <v>2</v>
      </c>
      <c r="H15">
        <v>3.05</v>
      </c>
      <c r="I15" s="1" t="str">
        <f>VLOOKUP(orders[[#This Row],[employeeID]],employees[[employeeID]:[city]],4,FALSE)</f>
        <v>New York</v>
      </c>
      <c r="J15" s="1" t="str">
        <f>VLOOKUP(orders[[#This Row],[employeeID]],employees[[employeeID]:[country]],5,FALSE)</f>
        <v>USA</v>
      </c>
      <c r="K15" s="4">
        <f>VLOOKUP(order_details[[#This Row],[orderID]],order_details[[orderID]:[productID]],2,FALSE)</f>
        <v>20</v>
      </c>
      <c r="L15">
        <f>VLOOKUP(orders[[#This Row],[Product ID]],products[],6,FALSE)</f>
        <v>3</v>
      </c>
      <c r="M15">
        <f>VLOOKUP(orders[[#This Row],[Product ID]],order_details[[productID]:[unitPrice]],2,FALSE)</f>
        <v>64.8</v>
      </c>
      <c r="N15">
        <f>VLOOKUP(orders[[#This Row],[Product ID]],order_details[[productID]:[quantity]],3,FALSE)</f>
        <v>40</v>
      </c>
      <c r="O15" s="3">
        <f>VLOOKUP(orders[[#This Row],[Product ID]],order_details[[productID]:[discount]],4,FALSE)</f>
        <v>0.05</v>
      </c>
    </row>
    <row r="16" spans="1:15" x14ac:dyDescent="0.3">
      <c r="A16">
        <v>10262</v>
      </c>
      <c r="B16" t="s">
        <v>293</v>
      </c>
      <c r="C16">
        <v>8</v>
      </c>
      <c r="D16" s="1">
        <v>41477</v>
      </c>
      <c r="E16" s="1">
        <v>41505</v>
      </c>
      <c r="F16" s="1">
        <v>41480</v>
      </c>
      <c r="G16">
        <v>3</v>
      </c>
      <c r="H16">
        <v>48.29</v>
      </c>
      <c r="I16" s="1" t="str">
        <f>VLOOKUP(orders[[#This Row],[employeeID]],employees[[employeeID]:[city]],4,FALSE)</f>
        <v>New York</v>
      </c>
      <c r="J16" s="1" t="str">
        <f>VLOOKUP(orders[[#This Row],[employeeID]],employees[[employeeID]:[country]],5,FALSE)</f>
        <v>USA</v>
      </c>
      <c r="K16" s="4">
        <f>VLOOKUP(order_details[[#This Row],[orderID]],order_details[[orderID]:[productID]],2,FALSE)</f>
        <v>31</v>
      </c>
      <c r="L16">
        <f>VLOOKUP(orders[[#This Row],[Product ID]],products[],6,FALSE)</f>
        <v>4</v>
      </c>
      <c r="M16">
        <f>VLOOKUP(orders[[#This Row],[Product ID]],order_details[[productID]:[unitPrice]],2,FALSE)</f>
        <v>10</v>
      </c>
      <c r="N16">
        <f>VLOOKUP(orders[[#This Row],[Product ID]],order_details[[productID]:[quantity]],3,FALSE)</f>
        <v>20</v>
      </c>
      <c r="O16" s="3">
        <f>VLOOKUP(orders[[#This Row],[Product ID]],order_details[[productID]:[discount]],4,FALSE)</f>
        <v>0</v>
      </c>
    </row>
    <row r="17" spans="1:15" x14ac:dyDescent="0.3">
      <c r="A17">
        <v>10263</v>
      </c>
      <c r="B17" t="s">
        <v>113</v>
      </c>
      <c r="C17">
        <v>9</v>
      </c>
      <c r="D17" s="1">
        <v>41478</v>
      </c>
      <c r="E17" s="1">
        <v>41506</v>
      </c>
      <c r="F17" s="1">
        <v>41486</v>
      </c>
      <c r="G17">
        <v>3</v>
      </c>
      <c r="H17">
        <v>146.06</v>
      </c>
      <c r="I17" s="1" t="str">
        <f>VLOOKUP(orders[[#This Row],[employeeID]],employees[[employeeID]:[city]],4,FALSE)</f>
        <v>London</v>
      </c>
      <c r="J17" s="1" t="str">
        <f>VLOOKUP(orders[[#This Row],[employeeID]],employees[[employeeID]:[country]],5,FALSE)</f>
        <v>UK</v>
      </c>
      <c r="K17" s="4">
        <f>VLOOKUP(order_details[[#This Row],[orderID]],order_details[[orderID]:[productID]],2,FALSE)</f>
        <v>31</v>
      </c>
      <c r="L17">
        <f>VLOOKUP(orders[[#This Row],[Product ID]],products[],6,FALSE)</f>
        <v>4</v>
      </c>
      <c r="M17">
        <f>VLOOKUP(orders[[#This Row],[Product ID]],order_details[[productID]:[unitPrice]],2,FALSE)</f>
        <v>10</v>
      </c>
      <c r="N17">
        <f>VLOOKUP(orders[[#This Row],[Product ID]],order_details[[productID]:[quantity]],3,FALSE)</f>
        <v>20</v>
      </c>
      <c r="O17" s="3">
        <f>VLOOKUP(orders[[#This Row],[Product ID]],order_details[[productID]:[discount]],4,FALSE)</f>
        <v>0</v>
      </c>
    </row>
    <row r="18" spans="1:15" x14ac:dyDescent="0.3">
      <c r="A18">
        <v>10264</v>
      </c>
      <c r="B18" t="s">
        <v>131</v>
      </c>
      <c r="C18">
        <v>6</v>
      </c>
      <c r="D18" s="1">
        <v>41479</v>
      </c>
      <c r="E18" s="1">
        <v>41507</v>
      </c>
      <c r="F18" s="1">
        <v>41509</v>
      </c>
      <c r="G18">
        <v>3</v>
      </c>
      <c r="H18">
        <v>3.67</v>
      </c>
      <c r="I18" s="1" t="str">
        <f>VLOOKUP(orders[[#This Row],[employeeID]],employees[[employeeID]:[city]],4,FALSE)</f>
        <v>London</v>
      </c>
      <c r="J18" s="1" t="str">
        <f>VLOOKUP(orders[[#This Row],[employeeID]],employees[[employeeID]:[country]],5,FALSE)</f>
        <v>UK</v>
      </c>
      <c r="K18" s="4">
        <f>VLOOKUP(order_details[[#This Row],[orderID]],order_details[[orderID]:[productID]],2,FALSE)</f>
        <v>31</v>
      </c>
      <c r="L18">
        <f>VLOOKUP(orders[[#This Row],[Product ID]],products[],6,FALSE)</f>
        <v>4</v>
      </c>
      <c r="M18">
        <f>VLOOKUP(orders[[#This Row],[Product ID]],order_details[[productID]:[unitPrice]],2,FALSE)</f>
        <v>10</v>
      </c>
      <c r="N18">
        <f>VLOOKUP(orders[[#This Row],[Product ID]],order_details[[productID]:[quantity]],3,FALSE)</f>
        <v>20</v>
      </c>
      <c r="O18" s="3">
        <f>VLOOKUP(orders[[#This Row],[Product ID]],order_details[[productID]:[discount]],4,FALSE)</f>
        <v>0</v>
      </c>
    </row>
    <row r="19" spans="1:15" x14ac:dyDescent="0.3">
      <c r="A19">
        <v>10265</v>
      </c>
      <c r="B19" t="s">
        <v>55</v>
      </c>
      <c r="C19">
        <v>2</v>
      </c>
      <c r="D19" s="1">
        <v>41480</v>
      </c>
      <c r="E19" s="1">
        <v>41508</v>
      </c>
      <c r="F19" s="1">
        <v>41498</v>
      </c>
      <c r="G19">
        <v>1</v>
      </c>
      <c r="H19">
        <v>55.28</v>
      </c>
      <c r="I19" s="1" t="str">
        <f>VLOOKUP(orders[[#This Row],[employeeID]],employees[[employeeID]:[city]],4,FALSE)</f>
        <v>New York</v>
      </c>
      <c r="J19" s="1" t="str">
        <f>VLOOKUP(orders[[#This Row],[employeeID]],employees[[employeeID]:[country]],5,FALSE)</f>
        <v>USA</v>
      </c>
      <c r="K19" s="4">
        <f>VLOOKUP(order_details[[#This Row],[orderID]],order_details[[orderID]:[productID]],2,FALSE)</f>
        <v>24</v>
      </c>
      <c r="L19">
        <f>VLOOKUP(orders[[#This Row],[Product ID]],products[],6,FALSE)</f>
        <v>1</v>
      </c>
      <c r="M19">
        <f>VLOOKUP(orders[[#This Row],[Product ID]],order_details[[productID]:[unitPrice]],2,FALSE)</f>
        <v>3.6</v>
      </c>
      <c r="N19">
        <f>VLOOKUP(orders[[#This Row],[Product ID]],order_details[[productID]:[quantity]],3,FALSE)</f>
        <v>15</v>
      </c>
      <c r="O19" s="3">
        <f>VLOOKUP(orders[[#This Row],[Product ID]],order_details[[productID]:[discount]],4,FALSE)</f>
        <v>0.15</v>
      </c>
    </row>
    <row r="20" spans="1:15" x14ac:dyDescent="0.3">
      <c r="A20">
        <v>10266</v>
      </c>
      <c r="B20" t="s">
        <v>377</v>
      </c>
      <c r="C20">
        <v>3</v>
      </c>
      <c r="D20" s="1">
        <v>41481</v>
      </c>
      <c r="E20" s="1">
        <v>41523</v>
      </c>
      <c r="F20" s="1">
        <v>41486</v>
      </c>
      <c r="G20">
        <v>3</v>
      </c>
      <c r="H20">
        <v>25.73</v>
      </c>
      <c r="I20" s="1" t="str">
        <f>VLOOKUP(orders[[#This Row],[employeeID]],employees[[employeeID]:[city]],4,FALSE)</f>
        <v>New York</v>
      </c>
      <c r="J20" s="1" t="str">
        <f>VLOOKUP(orders[[#This Row],[employeeID]],employees[[employeeID]:[country]],5,FALSE)</f>
        <v>USA</v>
      </c>
      <c r="K20" s="4">
        <f>VLOOKUP(order_details[[#This Row],[orderID]],order_details[[orderID]:[productID]],2,FALSE)</f>
        <v>24</v>
      </c>
      <c r="L20">
        <f>VLOOKUP(orders[[#This Row],[Product ID]],products[],6,FALSE)</f>
        <v>1</v>
      </c>
      <c r="M20">
        <f>VLOOKUP(orders[[#This Row],[Product ID]],order_details[[productID]:[unitPrice]],2,FALSE)</f>
        <v>3.6</v>
      </c>
      <c r="N20">
        <f>VLOOKUP(orders[[#This Row],[Product ID]],order_details[[productID]:[quantity]],3,FALSE)</f>
        <v>15</v>
      </c>
      <c r="O20" s="3">
        <f>VLOOKUP(orders[[#This Row],[Product ID]],order_details[[productID]:[discount]],4,FALSE)</f>
        <v>0.15</v>
      </c>
    </row>
    <row r="21" spans="1:15" x14ac:dyDescent="0.3">
      <c r="A21">
        <v>10267</v>
      </c>
      <c r="B21" t="s">
        <v>135</v>
      </c>
      <c r="C21">
        <v>4</v>
      </c>
      <c r="D21" s="1">
        <v>41484</v>
      </c>
      <c r="E21" s="1">
        <v>41512</v>
      </c>
      <c r="F21" s="1">
        <v>41492</v>
      </c>
      <c r="G21">
        <v>1</v>
      </c>
      <c r="H21">
        <v>208.58</v>
      </c>
      <c r="I21" s="1" t="str">
        <f>VLOOKUP(orders[[#This Row],[employeeID]],employees[[employeeID]:[city]],4,FALSE)</f>
        <v>New York</v>
      </c>
      <c r="J21" s="1" t="str">
        <f>VLOOKUP(orders[[#This Row],[employeeID]],employees[[employeeID]:[country]],5,FALSE)</f>
        <v>USA</v>
      </c>
      <c r="K21" s="4">
        <f>VLOOKUP(order_details[[#This Row],[orderID]],order_details[[orderID]:[productID]],2,FALSE)</f>
        <v>24</v>
      </c>
      <c r="L21">
        <f>VLOOKUP(orders[[#This Row],[Product ID]],products[],6,FALSE)</f>
        <v>1</v>
      </c>
      <c r="M21">
        <f>VLOOKUP(orders[[#This Row],[Product ID]],order_details[[productID]:[unitPrice]],2,FALSE)</f>
        <v>3.6</v>
      </c>
      <c r="N21">
        <f>VLOOKUP(orders[[#This Row],[Product ID]],order_details[[productID]:[quantity]],3,FALSE)</f>
        <v>15</v>
      </c>
      <c r="O21" s="3">
        <f>VLOOKUP(orders[[#This Row],[Product ID]],order_details[[productID]:[discount]],4,FALSE)</f>
        <v>0.15</v>
      </c>
    </row>
    <row r="22" spans="1:15" x14ac:dyDescent="0.3">
      <c r="A22">
        <v>10268</v>
      </c>
      <c r="B22" t="s">
        <v>169</v>
      </c>
      <c r="C22">
        <v>8</v>
      </c>
      <c r="D22" s="1">
        <v>41485</v>
      </c>
      <c r="E22" s="1">
        <v>41513</v>
      </c>
      <c r="F22" s="1">
        <v>41488</v>
      </c>
      <c r="G22">
        <v>3</v>
      </c>
      <c r="H22">
        <v>66.290000000000006</v>
      </c>
      <c r="I22" s="1" t="str">
        <f>VLOOKUP(orders[[#This Row],[employeeID]],employees[[employeeID]:[city]],4,FALSE)</f>
        <v>New York</v>
      </c>
      <c r="J22" s="1" t="str">
        <f>VLOOKUP(orders[[#This Row],[employeeID]],employees[[employeeID]:[country]],5,FALSE)</f>
        <v>USA</v>
      </c>
      <c r="K22" s="4">
        <f>VLOOKUP(order_details[[#This Row],[orderID]],order_details[[orderID]:[productID]],2,FALSE)</f>
        <v>2</v>
      </c>
      <c r="L22">
        <f>VLOOKUP(orders[[#This Row],[Product ID]],products[],6,FALSE)</f>
        <v>1</v>
      </c>
      <c r="M22">
        <f>VLOOKUP(orders[[#This Row],[Product ID]],order_details[[productID]:[unitPrice]],2,FALSE)</f>
        <v>15.2</v>
      </c>
      <c r="N22">
        <f>VLOOKUP(orders[[#This Row],[Product ID]],order_details[[productID]:[quantity]],3,FALSE)</f>
        <v>20</v>
      </c>
      <c r="O22" s="3">
        <f>VLOOKUP(orders[[#This Row],[Product ID]],order_details[[productID]:[discount]],4,FALSE)</f>
        <v>0</v>
      </c>
    </row>
    <row r="23" spans="1:15" x14ac:dyDescent="0.3">
      <c r="A23">
        <v>10269</v>
      </c>
      <c r="B23" t="s">
        <v>386</v>
      </c>
      <c r="C23">
        <v>5</v>
      </c>
      <c r="D23" s="1">
        <v>41486</v>
      </c>
      <c r="E23" s="1">
        <v>41500</v>
      </c>
      <c r="F23" s="1">
        <v>41495</v>
      </c>
      <c r="G23">
        <v>1</v>
      </c>
      <c r="H23">
        <v>4.5599999999999996</v>
      </c>
      <c r="I23" s="1" t="str">
        <f>VLOOKUP(orders[[#This Row],[employeeID]],employees[[employeeID]:[city]],4,FALSE)</f>
        <v>London</v>
      </c>
      <c r="J23" s="1" t="str">
        <f>VLOOKUP(orders[[#This Row],[employeeID]],employees[[employeeID]:[country]],5,FALSE)</f>
        <v>UK</v>
      </c>
      <c r="K23" s="4">
        <f>VLOOKUP(order_details[[#This Row],[orderID]],order_details[[orderID]:[productID]],2,FALSE)</f>
        <v>2</v>
      </c>
      <c r="L23">
        <f>VLOOKUP(orders[[#This Row],[Product ID]],products[],6,FALSE)</f>
        <v>1</v>
      </c>
      <c r="M23">
        <f>VLOOKUP(orders[[#This Row],[Product ID]],order_details[[productID]:[unitPrice]],2,FALSE)</f>
        <v>15.2</v>
      </c>
      <c r="N23">
        <f>VLOOKUP(orders[[#This Row],[Product ID]],order_details[[productID]:[quantity]],3,FALSE)</f>
        <v>20</v>
      </c>
      <c r="O23" s="3">
        <f>VLOOKUP(orders[[#This Row],[Product ID]],order_details[[productID]:[discount]],4,FALSE)</f>
        <v>0</v>
      </c>
    </row>
    <row r="24" spans="1:15" x14ac:dyDescent="0.3">
      <c r="A24">
        <v>10270</v>
      </c>
      <c r="B24" t="s">
        <v>377</v>
      </c>
      <c r="C24">
        <v>1</v>
      </c>
      <c r="D24" s="1">
        <v>41487</v>
      </c>
      <c r="E24" s="1">
        <v>41515</v>
      </c>
      <c r="F24" s="1">
        <v>41488</v>
      </c>
      <c r="G24">
        <v>1</v>
      </c>
      <c r="H24">
        <v>136.54</v>
      </c>
      <c r="I24" s="1" t="str">
        <f>VLOOKUP(orders[[#This Row],[employeeID]],employees[[employeeID]:[city]],4,FALSE)</f>
        <v>New York</v>
      </c>
      <c r="J24" s="1" t="str">
        <f>VLOOKUP(orders[[#This Row],[employeeID]],employees[[employeeID]:[country]],5,FALSE)</f>
        <v>USA</v>
      </c>
      <c r="K24" s="4">
        <f>VLOOKUP(order_details[[#This Row],[orderID]],order_details[[orderID]:[productID]],2,FALSE)</f>
        <v>2</v>
      </c>
      <c r="L24">
        <f>VLOOKUP(orders[[#This Row],[Product ID]],products[],6,FALSE)</f>
        <v>1</v>
      </c>
      <c r="M24">
        <f>VLOOKUP(orders[[#This Row],[Product ID]],order_details[[productID]:[unitPrice]],2,FALSE)</f>
        <v>15.2</v>
      </c>
      <c r="N24">
        <f>VLOOKUP(orders[[#This Row],[Product ID]],order_details[[productID]:[quantity]],3,FALSE)</f>
        <v>20</v>
      </c>
      <c r="O24" s="3">
        <f>VLOOKUP(orders[[#This Row],[Product ID]],order_details[[productID]:[discount]],4,FALSE)</f>
        <v>0</v>
      </c>
    </row>
    <row r="25" spans="1:15" x14ac:dyDescent="0.3">
      <c r="A25">
        <v>10271</v>
      </c>
      <c r="B25" t="s">
        <v>332</v>
      </c>
      <c r="C25">
        <v>6</v>
      </c>
      <c r="D25" s="1">
        <v>41487</v>
      </c>
      <c r="E25" s="1">
        <v>41515</v>
      </c>
      <c r="F25" s="1">
        <v>41516</v>
      </c>
      <c r="G25">
        <v>2</v>
      </c>
      <c r="H25">
        <v>4.54</v>
      </c>
      <c r="I25" s="1" t="str">
        <f>VLOOKUP(orders[[#This Row],[employeeID]],employees[[employeeID]:[city]],4,FALSE)</f>
        <v>London</v>
      </c>
      <c r="J25" s="1" t="str">
        <f>VLOOKUP(orders[[#This Row],[employeeID]],employees[[employeeID]:[country]],5,FALSE)</f>
        <v>UK</v>
      </c>
      <c r="K25" s="4">
        <f>VLOOKUP(order_details[[#This Row],[orderID]],order_details[[orderID]:[productID]],2,FALSE)</f>
        <v>2</v>
      </c>
      <c r="L25">
        <f>VLOOKUP(orders[[#This Row],[Product ID]],products[],6,FALSE)</f>
        <v>1</v>
      </c>
      <c r="M25">
        <f>VLOOKUP(orders[[#This Row],[Product ID]],order_details[[productID]:[unitPrice]],2,FALSE)</f>
        <v>15.2</v>
      </c>
      <c r="N25">
        <f>VLOOKUP(orders[[#This Row],[Product ID]],order_details[[productID]:[quantity]],3,FALSE)</f>
        <v>20</v>
      </c>
      <c r="O25" s="3">
        <f>VLOOKUP(orders[[#This Row],[Product ID]],order_details[[productID]:[discount]],4,FALSE)</f>
        <v>0</v>
      </c>
    </row>
    <row r="26" spans="1:15" x14ac:dyDescent="0.3">
      <c r="A26">
        <v>10272</v>
      </c>
      <c r="B26" t="s">
        <v>293</v>
      </c>
      <c r="C26">
        <v>6</v>
      </c>
      <c r="D26" s="1">
        <v>41488</v>
      </c>
      <c r="E26" s="1">
        <v>41516</v>
      </c>
      <c r="F26" s="1">
        <v>41492</v>
      </c>
      <c r="G26">
        <v>2</v>
      </c>
      <c r="H26">
        <v>98.03</v>
      </c>
      <c r="I26" s="1" t="str">
        <f>VLOOKUP(orders[[#This Row],[employeeID]],employees[[employeeID]:[city]],4,FALSE)</f>
        <v>London</v>
      </c>
      <c r="J26" s="1" t="str">
        <f>VLOOKUP(orders[[#This Row],[employeeID]],employees[[employeeID]:[country]],5,FALSE)</f>
        <v>UK</v>
      </c>
      <c r="K26" s="4">
        <f>VLOOKUP(order_details[[#This Row],[orderID]],order_details[[orderID]:[productID]],2,FALSE)</f>
        <v>53</v>
      </c>
      <c r="L26">
        <f>VLOOKUP(orders[[#This Row],[Product ID]],products[],6,FALSE)</f>
        <v>6</v>
      </c>
      <c r="M26">
        <f>VLOOKUP(orders[[#This Row],[Product ID]],order_details[[productID]:[unitPrice]],2,FALSE)</f>
        <v>26.2</v>
      </c>
      <c r="N26">
        <f>VLOOKUP(orders[[#This Row],[Product ID]],order_details[[productID]:[quantity]],3,FALSE)</f>
        <v>15</v>
      </c>
      <c r="O26" s="3">
        <f>VLOOKUP(orders[[#This Row],[Product ID]],order_details[[productID]:[discount]],4,FALSE)</f>
        <v>0</v>
      </c>
    </row>
    <row r="27" spans="1:15" x14ac:dyDescent="0.3">
      <c r="A27">
        <v>10273</v>
      </c>
      <c r="B27" t="s">
        <v>286</v>
      </c>
      <c r="C27">
        <v>3</v>
      </c>
      <c r="D27" s="1">
        <v>41491</v>
      </c>
      <c r="E27" s="1">
        <v>41519</v>
      </c>
      <c r="F27" s="1">
        <v>41498</v>
      </c>
      <c r="G27">
        <v>3</v>
      </c>
      <c r="H27">
        <v>76.069999999999993</v>
      </c>
      <c r="I27" s="1" t="str">
        <f>VLOOKUP(orders[[#This Row],[employeeID]],employees[[employeeID]:[city]],4,FALSE)</f>
        <v>New York</v>
      </c>
      <c r="J27" s="1" t="str">
        <f>VLOOKUP(orders[[#This Row],[employeeID]],employees[[employeeID]:[country]],5,FALSE)</f>
        <v>USA</v>
      </c>
      <c r="K27" s="4">
        <f>VLOOKUP(order_details[[#This Row],[orderID]],order_details[[orderID]:[productID]],2,FALSE)</f>
        <v>53</v>
      </c>
      <c r="L27">
        <f>VLOOKUP(orders[[#This Row],[Product ID]],products[],6,FALSE)</f>
        <v>6</v>
      </c>
      <c r="M27">
        <f>VLOOKUP(orders[[#This Row],[Product ID]],order_details[[productID]:[unitPrice]],2,FALSE)</f>
        <v>26.2</v>
      </c>
      <c r="N27">
        <f>VLOOKUP(orders[[#This Row],[Product ID]],order_details[[productID]:[quantity]],3,FALSE)</f>
        <v>15</v>
      </c>
      <c r="O27" s="3">
        <f>VLOOKUP(orders[[#This Row],[Product ID]],order_details[[productID]:[discount]],4,FALSE)</f>
        <v>0</v>
      </c>
    </row>
    <row r="28" spans="1:15" x14ac:dyDescent="0.3">
      <c r="A28">
        <v>10274</v>
      </c>
      <c r="B28" t="s">
        <v>369</v>
      </c>
      <c r="C28">
        <v>6</v>
      </c>
      <c r="D28" s="1">
        <v>41492</v>
      </c>
      <c r="E28" s="1">
        <v>41520</v>
      </c>
      <c r="F28" s="1">
        <v>41502</v>
      </c>
      <c r="G28">
        <v>1</v>
      </c>
      <c r="H28">
        <v>6.01</v>
      </c>
      <c r="I28" s="1" t="str">
        <f>VLOOKUP(orders[[#This Row],[employeeID]],employees[[employeeID]:[city]],4,FALSE)</f>
        <v>London</v>
      </c>
      <c r="J28" s="1" t="str">
        <f>VLOOKUP(orders[[#This Row],[employeeID]],employees[[employeeID]:[country]],5,FALSE)</f>
        <v>UK</v>
      </c>
      <c r="K28" s="4">
        <f>VLOOKUP(order_details[[#This Row],[orderID]],order_details[[orderID]:[productID]],2,FALSE)</f>
        <v>27</v>
      </c>
      <c r="L28">
        <f>VLOOKUP(orders[[#This Row],[Product ID]],products[],6,FALSE)</f>
        <v>3</v>
      </c>
      <c r="M28">
        <f>VLOOKUP(orders[[#This Row],[Product ID]],order_details[[productID]:[unitPrice]],2,FALSE)</f>
        <v>35.1</v>
      </c>
      <c r="N28">
        <f>VLOOKUP(orders[[#This Row],[Product ID]],order_details[[productID]:[quantity]],3,FALSE)</f>
        <v>25</v>
      </c>
      <c r="O28" s="3">
        <f>VLOOKUP(orders[[#This Row],[Product ID]],order_details[[productID]:[discount]],4,FALSE)</f>
        <v>0</v>
      </c>
    </row>
    <row r="29" spans="1:15" x14ac:dyDescent="0.3">
      <c r="A29">
        <v>10275</v>
      </c>
      <c r="B29" t="s">
        <v>235</v>
      </c>
      <c r="C29">
        <v>1</v>
      </c>
      <c r="D29" s="1">
        <v>41493</v>
      </c>
      <c r="E29" s="1">
        <v>41521</v>
      </c>
      <c r="F29" s="1">
        <v>41495</v>
      </c>
      <c r="G29">
        <v>1</v>
      </c>
      <c r="H29">
        <v>26.93</v>
      </c>
      <c r="I29" s="1" t="str">
        <f>VLOOKUP(orders[[#This Row],[employeeID]],employees[[employeeID]:[city]],4,FALSE)</f>
        <v>New York</v>
      </c>
      <c r="J29" s="1" t="str">
        <f>VLOOKUP(orders[[#This Row],[employeeID]],employees[[employeeID]:[country]],5,FALSE)</f>
        <v>USA</v>
      </c>
      <c r="K29" s="4">
        <f>VLOOKUP(order_details[[#This Row],[orderID]],order_details[[orderID]:[productID]],2,FALSE)</f>
        <v>27</v>
      </c>
      <c r="L29">
        <f>VLOOKUP(orders[[#This Row],[Product ID]],products[],6,FALSE)</f>
        <v>3</v>
      </c>
      <c r="M29">
        <f>VLOOKUP(orders[[#This Row],[Product ID]],order_details[[productID]:[unitPrice]],2,FALSE)</f>
        <v>35.1</v>
      </c>
      <c r="N29">
        <f>VLOOKUP(orders[[#This Row],[Product ID]],order_details[[productID]:[quantity]],3,FALSE)</f>
        <v>25</v>
      </c>
      <c r="O29" s="3">
        <f>VLOOKUP(orders[[#This Row],[Product ID]],order_details[[productID]:[discount]],4,FALSE)</f>
        <v>0</v>
      </c>
    </row>
    <row r="30" spans="1:15" x14ac:dyDescent="0.3">
      <c r="A30">
        <v>10276</v>
      </c>
      <c r="B30" t="s">
        <v>351</v>
      </c>
      <c r="C30">
        <v>8</v>
      </c>
      <c r="D30" s="1">
        <v>41494</v>
      </c>
      <c r="E30" s="1">
        <v>41508</v>
      </c>
      <c r="F30" s="1">
        <v>41500</v>
      </c>
      <c r="G30">
        <v>3</v>
      </c>
      <c r="H30">
        <v>13.84</v>
      </c>
      <c r="I30" s="1" t="str">
        <f>VLOOKUP(orders[[#This Row],[employeeID]],employees[[employeeID]:[city]],4,FALSE)</f>
        <v>New York</v>
      </c>
      <c r="J30" s="1" t="str">
        <f>VLOOKUP(orders[[#This Row],[employeeID]],employees[[employeeID]:[country]],5,FALSE)</f>
        <v>USA</v>
      </c>
      <c r="K30" s="4">
        <f>VLOOKUP(order_details[[#This Row],[orderID]],order_details[[orderID]:[productID]],2,FALSE)</f>
        <v>27</v>
      </c>
      <c r="L30">
        <f>VLOOKUP(orders[[#This Row],[Product ID]],products[],6,FALSE)</f>
        <v>3</v>
      </c>
      <c r="M30">
        <f>VLOOKUP(orders[[#This Row],[Product ID]],order_details[[productID]:[unitPrice]],2,FALSE)</f>
        <v>35.1</v>
      </c>
      <c r="N30">
        <f>VLOOKUP(orders[[#This Row],[Product ID]],order_details[[productID]:[quantity]],3,FALSE)</f>
        <v>25</v>
      </c>
      <c r="O30" s="3">
        <f>VLOOKUP(orders[[#This Row],[Product ID]],order_details[[productID]:[discount]],4,FALSE)</f>
        <v>0</v>
      </c>
    </row>
    <row r="31" spans="1:15" x14ac:dyDescent="0.3">
      <c r="A31">
        <v>10277</v>
      </c>
      <c r="B31" t="s">
        <v>248</v>
      </c>
      <c r="C31">
        <v>2</v>
      </c>
      <c r="D31" s="1">
        <v>41495</v>
      </c>
      <c r="E31" s="1">
        <v>41523</v>
      </c>
      <c r="F31" s="1">
        <v>41499</v>
      </c>
      <c r="G31">
        <v>3</v>
      </c>
      <c r="H31">
        <v>125.77</v>
      </c>
      <c r="I31" s="1" t="str">
        <f>VLOOKUP(orders[[#This Row],[employeeID]],employees[[employeeID]:[city]],4,FALSE)</f>
        <v>New York</v>
      </c>
      <c r="J31" s="1" t="str">
        <f>VLOOKUP(orders[[#This Row],[employeeID]],employees[[employeeID]:[country]],5,FALSE)</f>
        <v>USA</v>
      </c>
      <c r="K31" s="4">
        <f>VLOOKUP(order_details[[#This Row],[orderID]],order_details[[orderID]:[productID]],2,FALSE)</f>
        <v>2</v>
      </c>
      <c r="L31">
        <f>VLOOKUP(orders[[#This Row],[Product ID]],products[],6,FALSE)</f>
        <v>1</v>
      </c>
      <c r="M31">
        <f>VLOOKUP(orders[[#This Row],[Product ID]],order_details[[productID]:[unitPrice]],2,FALSE)</f>
        <v>15.2</v>
      </c>
      <c r="N31">
        <f>VLOOKUP(orders[[#This Row],[Product ID]],order_details[[productID]:[quantity]],3,FALSE)</f>
        <v>20</v>
      </c>
      <c r="O31" s="3">
        <f>VLOOKUP(orders[[#This Row],[Product ID]],order_details[[productID]:[discount]],4,FALSE)</f>
        <v>0</v>
      </c>
    </row>
    <row r="32" spans="1:15" x14ac:dyDescent="0.3">
      <c r="A32">
        <v>10278</v>
      </c>
      <c r="B32" t="s">
        <v>45</v>
      </c>
      <c r="C32">
        <v>8</v>
      </c>
      <c r="D32" s="1">
        <v>41498</v>
      </c>
      <c r="E32" s="1">
        <v>41526</v>
      </c>
      <c r="F32" s="1">
        <v>41502</v>
      </c>
      <c r="G32">
        <v>2</v>
      </c>
      <c r="H32">
        <v>92.69</v>
      </c>
      <c r="I32" s="1" t="str">
        <f>VLOOKUP(orders[[#This Row],[employeeID]],employees[[employeeID]:[city]],4,FALSE)</f>
        <v>New York</v>
      </c>
      <c r="J32" s="1" t="str">
        <f>VLOOKUP(orders[[#This Row],[employeeID]],employees[[employeeID]:[country]],5,FALSE)</f>
        <v>USA</v>
      </c>
      <c r="K32" s="4">
        <f>VLOOKUP(order_details[[#This Row],[orderID]],order_details[[orderID]:[productID]],2,FALSE)</f>
        <v>2</v>
      </c>
      <c r="L32">
        <f>VLOOKUP(orders[[#This Row],[Product ID]],products[],6,FALSE)</f>
        <v>1</v>
      </c>
      <c r="M32">
        <f>VLOOKUP(orders[[#This Row],[Product ID]],order_details[[productID]:[unitPrice]],2,FALSE)</f>
        <v>15.2</v>
      </c>
      <c r="N32">
        <f>VLOOKUP(orders[[#This Row],[Product ID]],order_details[[productID]:[quantity]],3,FALSE)</f>
        <v>20</v>
      </c>
      <c r="O32" s="3">
        <f>VLOOKUP(orders[[#This Row],[Product ID]],order_details[[productID]:[discount]],4,FALSE)</f>
        <v>0</v>
      </c>
    </row>
    <row r="33" spans="1:15" x14ac:dyDescent="0.3">
      <c r="A33">
        <v>10279</v>
      </c>
      <c r="B33" t="s">
        <v>215</v>
      </c>
      <c r="C33">
        <v>8</v>
      </c>
      <c r="D33" s="1">
        <v>41499</v>
      </c>
      <c r="E33" s="1">
        <v>41527</v>
      </c>
      <c r="F33" s="1">
        <v>41502</v>
      </c>
      <c r="G33">
        <v>2</v>
      </c>
      <c r="H33">
        <v>25.83</v>
      </c>
      <c r="I33" s="1" t="str">
        <f>VLOOKUP(orders[[#This Row],[employeeID]],employees[[employeeID]:[city]],4,FALSE)</f>
        <v>New York</v>
      </c>
      <c r="J33" s="1" t="str">
        <f>VLOOKUP(orders[[#This Row],[employeeID]],employees[[employeeID]:[country]],5,FALSE)</f>
        <v>USA</v>
      </c>
      <c r="K33" s="4">
        <f>VLOOKUP(order_details[[#This Row],[orderID]],order_details[[orderID]:[productID]],2,FALSE)</f>
        <v>2</v>
      </c>
      <c r="L33">
        <f>VLOOKUP(orders[[#This Row],[Product ID]],products[],6,FALSE)</f>
        <v>1</v>
      </c>
      <c r="M33">
        <f>VLOOKUP(orders[[#This Row],[Product ID]],order_details[[productID]:[unitPrice]],2,FALSE)</f>
        <v>15.2</v>
      </c>
      <c r="N33">
        <f>VLOOKUP(orders[[#This Row],[Product ID]],order_details[[productID]:[quantity]],3,FALSE)</f>
        <v>20</v>
      </c>
      <c r="O33" s="3">
        <f>VLOOKUP(orders[[#This Row],[Product ID]],order_details[[productID]:[discount]],4,FALSE)</f>
        <v>0</v>
      </c>
    </row>
    <row r="34" spans="1:15" x14ac:dyDescent="0.3">
      <c r="A34">
        <v>10280</v>
      </c>
      <c r="B34" t="s">
        <v>45</v>
      </c>
      <c r="C34">
        <v>2</v>
      </c>
      <c r="D34" s="1">
        <v>41500</v>
      </c>
      <c r="E34" s="1">
        <v>41528</v>
      </c>
      <c r="F34" s="1">
        <v>41529</v>
      </c>
      <c r="G34">
        <v>1</v>
      </c>
      <c r="H34">
        <v>8.98</v>
      </c>
      <c r="I34" s="1" t="str">
        <f>VLOOKUP(orders[[#This Row],[employeeID]],employees[[employeeID]:[city]],4,FALSE)</f>
        <v>New York</v>
      </c>
      <c r="J34" s="1" t="str">
        <f>VLOOKUP(orders[[#This Row],[employeeID]],employees[[employeeID]:[country]],5,FALSE)</f>
        <v>USA</v>
      </c>
      <c r="K34" s="4">
        <f>VLOOKUP(order_details[[#This Row],[orderID]],order_details[[orderID]:[productID]],2,FALSE)</f>
        <v>21</v>
      </c>
      <c r="L34">
        <f>VLOOKUP(orders[[#This Row],[Product ID]],products[],6,FALSE)</f>
        <v>3</v>
      </c>
      <c r="M34">
        <f>VLOOKUP(orders[[#This Row],[Product ID]],order_details[[productID]:[unitPrice]],2,FALSE)</f>
        <v>8</v>
      </c>
      <c r="N34">
        <f>VLOOKUP(orders[[#This Row],[Product ID]],order_details[[productID]:[quantity]],3,FALSE)</f>
        <v>10</v>
      </c>
      <c r="O34" s="3">
        <f>VLOOKUP(orders[[#This Row],[Product ID]],order_details[[productID]:[discount]],4,FALSE)</f>
        <v>0</v>
      </c>
    </row>
    <row r="35" spans="1:15" x14ac:dyDescent="0.3">
      <c r="A35">
        <v>10281</v>
      </c>
      <c r="B35" t="s">
        <v>309</v>
      </c>
      <c r="C35">
        <v>4</v>
      </c>
      <c r="D35" s="1">
        <v>41500</v>
      </c>
      <c r="E35" s="1">
        <v>41514</v>
      </c>
      <c r="F35" s="1">
        <v>41507</v>
      </c>
      <c r="G35">
        <v>1</v>
      </c>
      <c r="H35">
        <v>2.94</v>
      </c>
      <c r="I35" s="1" t="str">
        <f>VLOOKUP(orders[[#This Row],[employeeID]],employees[[employeeID]:[city]],4,FALSE)</f>
        <v>New York</v>
      </c>
      <c r="J35" s="1" t="str">
        <f>VLOOKUP(orders[[#This Row],[employeeID]],employees[[employeeID]:[country]],5,FALSE)</f>
        <v>USA</v>
      </c>
      <c r="K35" s="4">
        <f>VLOOKUP(order_details[[#This Row],[orderID]],order_details[[orderID]:[productID]],2,FALSE)</f>
        <v>21</v>
      </c>
      <c r="L35">
        <f>VLOOKUP(orders[[#This Row],[Product ID]],products[],6,FALSE)</f>
        <v>3</v>
      </c>
      <c r="M35">
        <f>VLOOKUP(orders[[#This Row],[Product ID]],order_details[[productID]:[unitPrice]],2,FALSE)</f>
        <v>8</v>
      </c>
      <c r="N35">
        <f>VLOOKUP(orders[[#This Row],[Product ID]],order_details[[productID]:[quantity]],3,FALSE)</f>
        <v>10</v>
      </c>
      <c r="O35" s="3">
        <f>VLOOKUP(orders[[#This Row],[Product ID]],order_details[[productID]:[discount]],4,FALSE)</f>
        <v>0</v>
      </c>
    </row>
    <row r="36" spans="1:15" x14ac:dyDescent="0.3">
      <c r="A36">
        <v>10282</v>
      </c>
      <c r="B36" t="s">
        <v>309</v>
      </c>
      <c r="C36">
        <v>4</v>
      </c>
      <c r="D36" s="1">
        <v>41501</v>
      </c>
      <c r="E36" s="1">
        <v>41529</v>
      </c>
      <c r="F36" s="1">
        <v>41507</v>
      </c>
      <c r="G36">
        <v>1</v>
      </c>
      <c r="H36">
        <v>12.69</v>
      </c>
      <c r="I36" s="1" t="str">
        <f>VLOOKUP(orders[[#This Row],[employeeID]],employees[[employeeID]:[city]],4,FALSE)</f>
        <v>New York</v>
      </c>
      <c r="J36" s="1" t="str">
        <f>VLOOKUP(orders[[#This Row],[employeeID]],employees[[employeeID]:[country]],5,FALSE)</f>
        <v>USA</v>
      </c>
      <c r="K36" s="4">
        <f>VLOOKUP(order_details[[#This Row],[orderID]],order_details[[orderID]:[productID]],2,FALSE)</f>
        <v>41</v>
      </c>
      <c r="L36">
        <f>VLOOKUP(orders[[#This Row],[Product ID]],products[],6,FALSE)</f>
        <v>8</v>
      </c>
      <c r="M36">
        <f>VLOOKUP(orders[[#This Row],[Product ID]],order_details[[productID]:[unitPrice]],2,FALSE)</f>
        <v>7.7</v>
      </c>
      <c r="N36">
        <f>VLOOKUP(orders[[#This Row],[Product ID]],order_details[[productID]:[quantity]],3,FALSE)</f>
        <v>10</v>
      </c>
      <c r="O36" s="3">
        <f>VLOOKUP(orders[[#This Row],[Product ID]],order_details[[productID]:[discount]],4,FALSE)</f>
        <v>0</v>
      </c>
    </row>
    <row r="37" spans="1:15" x14ac:dyDescent="0.3">
      <c r="A37">
        <v>10283</v>
      </c>
      <c r="B37" t="s">
        <v>223</v>
      </c>
      <c r="C37">
        <v>3</v>
      </c>
      <c r="D37" s="1">
        <v>41502</v>
      </c>
      <c r="E37" s="1">
        <v>41530</v>
      </c>
      <c r="F37" s="1">
        <v>41509</v>
      </c>
      <c r="G37">
        <v>3</v>
      </c>
      <c r="H37">
        <v>84.81</v>
      </c>
      <c r="I37" s="1" t="str">
        <f>VLOOKUP(orders[[#This Row],[employeeID]],employees[[employeeID]:[city]],4,FALSE)</f>
        <v>New York</v>
      </c>
      <c r="J37" s="1" t="str">
        <f>VLOOKUP(orders[[#This Row],[employeeID]],employees[[employeeID]:[country]],5,FALSE)</f>
        <v>USA</v>
      </c>
      <c r="K37" s="4">
        <f>VLOOKUP(order_details[[#This Row],[orderID]],order_details[[orderID]:[productID]],2,FALSE)</f>
        <v>41</v>
      </c>
      <c r="L37">
        <f>VLOOKUP(orders[[#This Row],[Product ID]],products[],6,FALSE)</f>
        <v>8</v>
      </c>
      <c r="M37">
        <f>VLOOKUP(orders[[#This Row],[Product ID]],order_details[[productID]:[unitPrice]],2,FALSE)</f>
        <v>7.7</v>
      </c>
      <c r="N37">
        <f>VLOOKUP(orders[[#This Row],[Product ID]],order_details[[productID]:[quantity]],3,FALSE)</f>
        <v>10</v>
      </c>
      <c r="O37" s="3">
        <f>VLOOKUP(orders[[#This Row],[Product ID]],order_details[[productID]:[discount]],4,FALSE)</f>
        <v>0</v>
      </c>
    </row>
    <row r="38" spans="1:15" x14ac:dyDescent="0.3">
      <c r="A38">
        <v>10284</v>
      </c>
      <c r="B38" t="s">
        <v>215</v>
      </c>
      <c r="C38">
        <v>4</v>
      </c>
      <c r="D38" s="1">
        <v>41505</v>
      </c>
      <c r="E38" s="1">
        <v>41533</v>
      </c>
      <c r="F38" s="1">
        <v>41513</v>
      </c>
      <c r="G38">
        <v>1</v>
      </c>
      <c r="H38">
        <v>76.56</v>
      </c>
      <c r="I38" s="1" t="str">
        <f>VLOOKUP(orders[[#This Row],[employeeID]],employees[[employeeID]:[city]],4,FALSE)</f>
        <v>New York</v>
      </c>
      <c r="J38" s="1" t="str">
        <f>VLOOKUP(orders[[#This Row],[employeeID]],employees[[employeeID]:[country]],5,FALSE)</f>
        <v>USA</v>
      </c>
      <c r="K38" s="4">
        <f>VLOOKUP(order_details[[#This Row],[orderID]],order_details[[orderID]:[productID]],2,FALSE)</f>
        <v>41</v>
      </c>
      <c r="L38">
        <f>VLOOKUP(orders[[#This Row],[Product ID]],products[],6,FALSE)</f>
        <v>8</v>
      </c>
      <c r="M38">
        <f>VLOOKUP(orders[[#This Row],[Product ID]],order_details[[productID]:[unitPrice]],2,FALSE)</f>
        <v>7.7</v>
      </c>
      <c r="N38">
        <f>VLOOKUP(orders[[#This Row],[Product ID]],order_details[[productID]:[quantity]],3,FALSE)</f>
        <v>10</v>
      </c>
      <c r="O38" s="3">
        <f>VLOOKUP(orders[[#This Row],[Product ID]],order_details[[productID]:[discount]],4,FALSE)</f>
        <v>0</v>
      </c>
    </row>
    <row r="39" spans="1:15" x14ac:dyDescent="0.3">
      <c r="A39">
        <v>10285</v>
      </c>
      <c r="B39" t="s">
        <v>286</v>
      </c>
      <c r="C39">
        <v>1</v>
      </c>
      <c r="D39" s="1">
        <v>41506</v>
      </c>
      <c r="E39" s="1">
        <v>41534</v>
      </c>
      <c r="F39" s="1">
        <v>41512</v>
      </c>
      <c r="G39">
        <v>2</v>
      </c>
      <c r="H39">
        <v>76.83</v>
      </c>
      <c r="I39" s="1" t="str">
        <f>VLOOKUP(orders[[#This Row],[employeeID]],employees[[employeeID]:[city]],4,FALSE)</f>
        <v>New York</v>
      </c>
      <c r="J39" s="1" t="str">
        <f>VLOOKUP(orders[[#This Row],[employeeID]],employees[[employeeID]:[country]],5,FALSE)</f>
        <v>USA</v>
      </c>
      <c r="K39" s="4">
        <f>VLOOKUP(order_details[[#This Row],[orderID]],order_details[[orderID]:[productID]],2,FALSE)</f>
        <v>41</v>
      </c>
      <c r="L39">
        <f>VLOOKUP(orders[[#This Row],[Product ID]],products[],6,FALSE)</f>
        <v>8</v>
      </c>
      <c r="M39">
        <f>VLOOKUP(orders[[#This Row],[Product ID]],order_details[[productID]:[unitPrice]],2,FALSE)</f>
        <v>7.7</v>
      </c>
      <c r="N39">
        <f>VLOOKUP(orders[[#This Row],[Product ID]],order_details[[productID]:[quantity]],3,FALSE)</f>
        <v>10</v>
      </c>
      <c r="O39" s="3">
        <f>VLOOKUP(orders[[#This Row],[Product ID]],order_details[[productID]:[discount]],4,FALSE)</f>
        <v>0</v>
      </c>
    </row>
    <row r="40" spans="1:15" x14ac:dyDescent="0.3">
      <c r="A40">
        <v>10286</v>
      </c>
      <c r="B40" t="s">
        <v>286</v>
      </c>
      <c r="C40">
        <v>8</v>
      </c>
      <c r="D40" s="1">
        <v>41507</v>
      </c>
      <c r="E40" s="1">
        <v>41535</v>
      </c>
      <c r="F40" s="1">
        <v>41516</v>
      </c>
      <c r="G40">
        <v>3</v>
      </c>
      <c r="H40">
        <v>229.24</v>
      </c>
      <c r="I40" s="1" t="str">
        <f>VLOOKUP(orders[[#This Row],[employeeID]],employees[[employeeID]:[city]],4,FALSE)</f>
        <v>New York</v>
      </c>
      <c r="J40" s="1" t="str">
        <f>VLOOKUP(orders[[#This Row],[employeeID]],employees[[employeeID]:[country]],5,FALSE)</f>
        <v>USA</v>
      </c>
      <c r="K40" s="4">
        <f>VLOOKUP(order_details[[#This Row],[orderID]],order_details[[orderID]:[productID]],2,FALSE)</f>
        <v>21</v>
      </c>
      <c r="L40">
        <f>VLOOKUP(orders[[#This Row],[Product ID]],products[],6,FALSE)</f>
        <v>3</v>
      </c>
      <c r="M40">
        <f>VLOOKUP(orders[[#This Row],[Product ID]],order_details[[productID]:[unitPrice]],2,FALSE)</f>
        <v>8</v>
      </c>
      <c r="N40">
        <f>VLOOKUP(orders[[#This Row],[Product ID]],order_details[[productID]:[quantity]],3,FALSE)</f>
        <v>10</v>
      </c>
      <c r="O40" s="3">
        <f>VLOOKUP(orders[[#This Row],[Product ID]],order_details[[productID]:[discount]],4,FALSE)</f>
        <v>0</v>
      </c>
    </row>
    <row r="41" spans="1:15" x14ac:dyDescent="0.3">
      <c r="A41">
        <v>10287</v>
      </c>
      <c r="B41" t="s">
        <v>302</v>
      </c>
      <c r="C41">
        <v>8</v>
      </c>
      <c r="D41" s="1">
        <v>41508</v>
      </c>
      <c r="E41" s="1">
        <v>41536</v>
      </c>
      <c r="F41" s="1">
        <v>41514</v>
      </c>
      <c r="G41">
        <v>3</v>
      </c>
      <c r="H41">
        <v>12.76</v>
      </c>
      <c r="I41" s="1" t="str">
        <f>VLOOKUP(orders[[#This Row],[employeeID]],employees[[employeeID]:[city]],4,FALSE)</f>
        <v>New York</v>
      </c>
      <c r="J41" s="1" t="str">
        <f>VLOOKUP(orders[[#This Row],[employeeID]],employees[[employeeID]:[country]],5,FALSE)</f>
        <v>USA</v>
      </c>
      <c r="K41" s="4">
        <f>VLOOKUP(order_details[[#This Row],[orderID]],order_details[[orderID]:[productID]],2,FALSE)</f>
        <v>21</v>
      </c>
      <c r="L41">
        <f>VLOOKUP(orders[[#This Row],[Product ID]],products[],6,FALSE)</f>
        <v>3</v>
      </c>
      <c r="M41">
        <f>VLOOKUP(orders[[#This Row],[Product ID]],order_details[[productID]:[unitPrice]],2,FALSE)</f>
        <v>8</v>
      </c>
      <c r="N41">
        <f>VLOOKUP(orders[[#This Row],[Product ID]],order_details[[productID]:[quantity]],3,FALSE)</f>
        <v>10</v>
      </c>
      <c r="O41" s="3">
        <f>VLOOKUP(orders[[#This Row],[Product ID]],order_details[[productID]:[discount]],4,FALSE)</f>
        <v>0</v>
      </c>
    </row>
    <row r="42" spans="1:15" x14ac:dyDescent="0.3">
      <c r="A42">
        <v>10288</v>
      </c>
      <c r="B42" t="s">
        <v>298</v>
      </c>
      <c r="C42">
        <v>4</v>
      </c>
      <c r="D42" s="1">
        <v>41509</v>
      </c>
      <c r="E42" s="1">
        <v>41537</v>
      </c>
      <c r="F42" s="1">
        <v>41520</v>
      </c>
      <c r="G42">
        <v>1</v>
      </c>
      <c r="H42">
        <v>7.45</v>
      </c>
      <c r="I42" s="1" t="str">
        <f>VLOOKUP(orders[[#This Row],[employeeID]],employees[[employeeID]:[city]],4,FALSE)</f>
        <v>New York</v>
      </c>
      <c r="J42" s="1" t="str">
        <f>VLOOKUP(orders[[#This Row],[employeeID]],employees[[employeeID]:[country]],5,FALSE)</f>
        <v>USA</v>
      </c>
      <c r="K42" s="4">
        <f>VLOOKUP(order_details[[#This Row],[orderID]],order_details[[orderID]:[productID]],2,FALSE)</f>
        <v>5</v>
      </c>
      <c r="L42">
        <f>VLOOKUP(orders[[#This Row],[Product ID]],products[],6,FALSE)</f>
        <v>2</v>
      </c>
      <c r="M42">
        <f>VLOOKUP(orders[[#This Row],[Product ID]],order_details[[productID]:[unitPrice]],2,FALSE)</f>
        <v>17</v>
      </c>
      <c r="N42">
        <f>VLOOKUP(orders[[#This Row],[Product ID]],order_details[[productID]:[quantity]],3,FALSE)</f>
        <v>65</v>
      </c>
      <c r="O42" s="3">
        <f>VLOOKUP(orders[[#This Row],[Product ID]],order_details[[productID]:[discount]],4,FALSE)</f>
        <v>0.2</v>
      </c>
    </row>
    <row r="43" spans="1:15" x14ac:dyDescent="0.3">
      <c r="A43">
        <v>10289</v>
      </c>
      <c r="B43" t="s">
        <v>76</v>
      </c>
      <c r="C43">
        <v>7</v>
      </c>
      <c r="D43" s="1">
        <v>41512</v>
      </c>
      <c r="E43" s="1">
        <v>41540</v>
      </c>
      <c r="F43" s="1">
        <v>41514</v>
      </c>
      <c r="G43">
        <v>3</v>
      </c>
      <c r="H43">
        <v>22.77</v>
      </c>
      <c r="I43" s="1" t="str">
        <f>VLOOKUP(orders[[#This Row],[employeeID]],employees[[employeeID]:[city]],4,FALSE)</f>
        <v>London</v>
      </c>
      <c r="J43" s="1" t="str">
        <f>VLOOKUP(orders[[#This Row],[employeeID]],employees[[employeeID]:[country]],5,FALSE)</f>
        <v>UK</v>
      </c>
      <c r="K43" s="4">
        <f>VLOOKUP(order_details[[#This Row],[orderID]],order_details[[orderID]:[productID]],2,FALSE)</f>
        <v>5</v>
      </c>
      <c r="L43">
        <f>VLOOKUP(orders[[#This Row],[Product ID]],products[],6,FALSE)</f>
        <v>2</v>
      </c>
      <c r="M43">
        <f>VLOOKUP(orders[[#This Row],[Product ID]],order_details[[productID]:[unitPrice]],2,FALSE)</f>
        <v>17</v>
      </c>
      <c r="N43">
        <f>VLOOKUP(orders[[#This Row],[Product ID]],order_details[[productID]:[quantity]],3,FALSE)</f>
        <v>65</v>
      </c>
      <c r="O43" s="3">
        <f>VLOOKUP(orders[[#This Row],[Product ID]],order_details[[productID]:[discount]],4,FALSE)</f>
        <v>0.2</v>
      </c>
    </row>
    <row r="44" spans="1:15" x14ac:dyDescent="0.3">
      <c r="A44">
        <v>10290</v>
      </c>
      <c r="B44" t="s">
        <v>93</v>
      </c>
      <c r="C44">
        <v>8</v>
      </c>
      <c r="D44" s="1">
        <v>41513</v>
      </c>
      <c r="E44" s="1">
        <v>41541</v>
      </c>
      <c r="F44" s="1">
        <v>41520</v>
      </c>
      <c r="G44">
        <v>1</v>
      </c>
      <c r="H44">
        <v>79.7</v>
      </c>
      <c r="I44" s="1" t="str">
        <f>VLOOKUP(orders[[#This Row],[employeeID]],employees[[employeeID]:[city]],4,FALSE)</f>
        <v>New York</v>
      </c>
      <c r="J44" s="1" t="str">
        <f>VLOOKUP(orders[[#This Row],[employeeID]],employees[[employeeID]:[country]],5,FALSE)</f>
        <v>USA</v>
      </c>
      <c r="K44" s="4">
        <f>VLOOKUP(order_details[[#This Row],[orderID]],order_details[[orderID]:[productID]],2,FALSE)</f>
        <v>5</v>
      </c>
      <c r="L44">
        <f>VLOOKUP(orders[[#This Row],[Product ID]],products[],6,FALSE)</f>
        <v>2</v>
      </c>
      <c r="M44">
        <f>VLOOKUP(orders[[#This Row],[Product ID]],order_details[[productID]:[unitPrice]],2,FALSE)</f>
        <v>17</v>
      </c>
      <c r="N44">
        <f>VLOOKUP(orders[[#This Row],[Product ID]],order_details[[productID]:[quantity]],3,FALSE)</f>
        <v>65</v>
      </c>
      <c r="O44" s="3">
        <f>VLOOKUP(orders[[#This Row],[Product ID]],order_details[[productID]:[discount]],4,FALSE)</f>
        <v>0.2</v>
      </c>
    </row>
    <row r="45" spans="1:15" x14ac:dyDescent="0.3">
      <c r="A45">
        <v>10291</v>
      </c>
      <c r="B45" t="s">
        <v>280</v>
      </c>
      <c r="C45">
        <v>6</v>
      </c>
      <c r="D45" s="1">
        <v>41513</v>
      </c>
      <c r="E45" s="1">
        <v>41541</v>
      </c>
      <c r="F45" s="1">
        <v>41521</v>
      </c>
      <c r="G45">
        <v>2</v>
      </c>
      <c r="H45">
        <v>6.4</v>
      </c>
      <c r="I45" s="1" t="str">
        <f>VLOOKUP(orders[[#This Row],[employeeID]],employees[[employeeID]:[city]],4,FALSE)</f>
        <v>London</v>
      </c>
      <c r="J45" s="1" t="str">
        <f>VLOOKUP(orders[[#This Row],[employeeID]],employees[[employeeID]:[country]],5,FALSE)</f>
        <v>UK</v>
      </c>
      <c r="K45" s="4">
        <f>VLOOKUP(order_details[[#This Row],[orderID]],order_details[[orderID]:[productID]],2,FALSE)</f>
        <v>16</v>
      </c>
      <c r="L45">
        <f>VLOOKUP(orders[[#This Row],[Product ID]],products[],6,FALSE)</f>
        <v>3</v>
      </c>
      <c r="M45">
        <f>VLOOKUP(orders[[#This Row],[Product ID]],order_details[[productID]:[unitPrice]],2,FALSE)</f>
        <v>13.9</v>
      </c>
      <c r="N45">
        <f>VLOOKUP(orders[[#This Row],[Product ID]],order_details[[productID]:[quantity]],3,FALSE)</f>
        <v>35</v>
      </c>
      <c r="O45" s="3">
        <f>VLOOKUP(orders[[#This Row],[Product ID]],order_details[[productID]:[discount]],4,FALSE)</f>
        <v>0</v>
      </c>
    </row>
    <row r="46" spans="1:15" x14ac:dyDescent="0.3">
      <c r="A46">
        <v>10292</v>
      </c>
      <c r="B46" t="s">
        <v>354</v>
      </c>
      <c r="C46">
        <v>1</v>
      </c>
      <c r="D46" s="1">
        <v>41514</v>
      </c>
      <c r="E46" s="1">
        <v>41542</v>
      </c>
      <c r="F46" s="1">
        <v>41519</v>
      </c>
      <c r="G46">
        <v>2</v>
      </c>
      <c r="H46">
        <v>1.35</v>
      </c>
      <c r="I46" s="1" t="str">
        <f>VLOOKUP(orders[[#This Row],[employeeID]],employees[[employeeID]:[city]],4,FALSE)</f>
        <v>New York</v>
      </c>
      <c r="J46" s="1" t="str">
        <f>VLOOKUP(orders[[#This Row],[employeeID]],employees[[employeeID]:[country]],5,FALSE)</f>
        <v>USA</v>
      </c>
      <c r="K46" s="4">
        <f>VLOOKUP(order_details[[#This Row],[orderID]],order_details[[orderID]:[productID]],2,FALSE)</f>
        <v>16</v>
      </c>
      <c r="L46">
        <f>VLOOKUP(orders[[#This Row],[Product ID]],products[],6,FALSE)</f>
        <v>3</v>
      </c>
      <c r="M46">
        <f>VLOOKUP(orders[[#This Row],[Product ID]],order_details[[productID]:[unitPrice]],2,FALSE)</f>
        <v>13.9</v>
      </c>
      <c r="N46">
        <f>VLOOKUP(orders[[#This Row],[Product ID]],order_details[[productID]:[quantity]],3,FALSE)</f>
        <v>35</v>
      </c>
      <c r="O46" s="3">
        <f>VLOOKUP(orders[[#This Row],[Product ID]],order_details[[productID]:[discount]],4,FALSE)</f>
        <v>0</v>
      </c>
    </row>
    <row r="47" spans="1:15" x14ac:dyDescent="0.3">
      <c r="A47">
        <v>10293</v>
      </c>
      <c r="B47" t="s">
        <v>351</v>
      </c>
      <c r="C47">
        <v>1</v>
      </c>
      <c r="D47" s="1">
        <v>41515</v>
      </c>
      <c r="E47" s="1">
        <v>41543</v>
      </c>
      <c r="F47" s="1">
        <v>41528</v>
      </c>
      <c r="G47">
        <v>3</v>
      </c>
      <c r="H47">
        <v>21.18</v>
      </c>
      <c r="I47" s="1" t="str">
        <f>VLOOKUP(orders[[#This Row],[employeeID]],employees[[employeeID]:[city]],4,FALSE)</f>
        <v>New York</v>
      </c>
      <c r="J47" s="1" t="str">
        <f>VLOOKUP(orders[[#This Row],[employeeID]],employees[[employeeID]:[country]],5,FALSE)</f>
        <v>USA</v>
      </c>
      <c r="K47" s="4">
        <f>VLOOKUP(order_details[[#This Row],[orderID]],order_details[[orderID]:[productID]],2,FALSE)</f>
        <v>16</v>
      </c>
      <c r="L47">
        <f>VLOOKUP(orders[[#This Row],[Product ID]],products[],6,FALSE)</f>
        <v>3</v>
      </c>
      <c r="M47">
        <f>VLOOKUP(orders[[#This Row],[Product ID]],order_details[[productID]:[unitPrice]],2,FALSE)</f>
        <v>13.9</v>
      </c>
      <c r="N47">
        <f>VLOOKUP(orders[[#This Row],[Product ID]],order_details[[productID]:[quantity]],3,FALSE)</f>
        <v>35</v>
      </c>
      <c r="O47" s="3">
        <f>VLOOKUP(orders[[#This Row],[Product ID]],order_details[[productID]:[discount]],4,FALSE)</f>
        <v>0</v>
      </c>
    </row>
    <row r="48" spans="1:15" x14ac:dyDescent="0.3">
      <c r="A48">
        <v>10294</v>
      </c>
      <c r="B48" t="s">
        <v>293</v>
      </c>
      <c r="C48">
        <v>4</v>
      </c>
      <c r="D48" s="1">
        <v>41516</v>
      </c>
      <c r="E48" s="1">
        <v>41544</v>
      </c>
      <c r="F48" s="1">
        <v>41522</v>
      </c>
      <c r="G48">
        <v>2</v>
      </c>
      <c r="H48">
        <v>147.26</v>
      </c>
      <c r="I48" s="1" t="str">
        <f>VLOOKUP(orders[[#This Row],[employeeID]],employees[[employeeID]:[city]],4,FALSE)</f>
        <v>New York</v>
      </c>
      <c r="J48" s="1" t="str">
        <f>VLOOKUP(orders[[#This Row],[employeeID]],employees[[employeeID]:[country]],5,FALSE)</f>
        <v>USA</v>
      </c>
      <c r="K48" s="4">
        <f>VLOOKUP(order_details[[#This Row],[orderID]],order_details[[orderID]:[productID]],2,FALSE)</f>
        <v>16</v>
      </c>
      <c r="L48">
        <f>VLOOKUP(orders[[#This Row],[Product ID]],products[],6,FALSE)</f>
        <v>3</v>
      </c>
      <c r="M48">
        <f>VLOOKUP(orders[[#This Row],[Product ID]],order_details[[productID]:[unitPrice]],2,FALSE)</f>
        <v>13.9</v>
      </c>
      <c r="N48">
        <f>VLOOKUP(orders[[#This Row],[Product ID]],order_details[[productID]:[quantity]],3,FALSE)</f>
        <v>35</v>
      </c>
      <c r="O48" s="3">
        <f>VLOOKUP(orders[[#This Row],[Product ID]],order_details[[productID]:[discount]],4,FALSE)</f>
        <v>0</v>
      </c>
    </row>
    <row r="49" spans="1:15" x14ac:dyDescent="0.3">
      <c r="A49">
        <v>10295</v>
      </c>
      <c r="B49" t="s">
        <v>369</v>
      </c>
      <c r="C49">
        <v>2</v>
      </c>
      <c r="D49" s="1">
        <v>41519</v>
      </c>
      <c r="E49" s="1">
        <v>41547</v>
      </c>
      <c r="F49" s="1">
        <v>41527</v>
      </c>
      <c r="G49">
        <v>2</v>
      </c>
      <c r="H49">
        <v>1.1499999999999999</v>
      </c>
      <c r="I49" s="1" t="str">
        <f>VLOOKUP(orders[[#This Row],[employeeID]],employees[[employeeID]:[city]],4,FALSE)</f>
        <v>New York</v>
      </c>
      <c r="J49" s="1" t="str">
        <f>VLOOKUP(orders[[#This Row],[employeeID]],employees[[employeeID]:[country]],5,FALSE)</f>
        <v>USA</v>
      </c>
      <c r="K49" s="4">
        <f>VLOOKUP(order_details[[#This Row],[orderID]],order_details[[orderID]:[productID]],2,FALSE)</f>
        <v>2</v>
      </c>
      <c r="L49">
        <f>VLOOKUP(orders[[#This Row],[Product ID]],products[],6,FALSE)</f>
        <v>1</v>
      </c>
      <c r="M49">
        <f>VLOOKUP(orders[[#This Row],[Product ID]],order_details[[productID]:[unitPrice]],2,FALSE)</f>
        <v>15.2</v>
      </c>
      <c r="N49">
        <f>VLOOKUP(orders[[#This Row],[Product ID]],order_details[[productID]:[quantity]],3,FALSE)</f>
        <v>20</v>
      </c>
      <c r="O49" s="3">
        <f>VLOOKUP(orders[[#This Row],[Product ID]],order_details[[productID]:[discount]],4,FALSE)</f>
        <v>0</v>
      </c>
    </row>
    <row r="50" spans="1:15" x14ac:dyDescent="0.3">
      <c r="A50">
        <v>10296</v>
      </c>
      <c r="B50" t="s">
        <v>223</v>
      </c>
      <c r="C50">
        <v>6</v>
      </c>
      <c r="D50" s="1">
        <v>41520</v>
      </c>
      <c r="E50" s="1">
        <v>41548</v>
      </c>
      <c r="F50" s="1">
        <v>41528</v>
      </c>
      <c r="G50">
        <v>1</v>
      </c>
      <c r="H50">
        <v>0.12</v>
      </c>
      <c r="I50" s="1" t="str">
        <f>VLOOKUP(orders[[#This Row],[employeeID]],employees[[employeeID]:[city]],4,FALSE)</f>
        <v>London</v>
      </c>
      <c r="J50" s="1" t="str">
        <f>VLOOKUP(orders[[#This Row],[employeeID]],employees[[employeeID]:[country]],5,FALSE)</f>
        <v>UK</v>
      </c>
      <c r="K50" s="4">
        <f>VLOOKUP(order_details[[#This Row],[orderID]],order_details[[orderID]:[productID]],2,FALSE)</f>
        <v>2</v>
      </c>
      <c r="L50">
        <f>VLOOKUP(orders[[#This Row],[Product ID]],products[],6,FALSE)</f>
        <v>1</v>
      </c>
      <c r="M50">
        <f>VLOOKUP(orders[[#This Row],[Product ID]],order_details[[productID]:[unitPrice]],2,FALSE)</f>
        <v>15.2</v>
      </c>
      <c r="N50">
        <f>VLOOKUP(orders[[#This Row],[Product ID]],order_details[[productID]:[quantity]],3,FALSE)</f>
        <v>20</v>
      </c>
      <c r="O50" s="3">
        <f>VLOOKUP(orders[[#This Row],[Product ID]],order_details[[productID]:[discount]],4,FALSE)</f>
        <v>0</v>
      </c>
    </row>
    <row r="51" spans="1:15" x14ac:dyDescent="0.3">
      <c r="A51">
        <v>10297</v>
      </c>
      <c r="B51" t="s">
        <v>55</v>
      </c>
      <c r="C51">
        <v>5</v>
      </c>
      <c r="D51" s="1">
        <v>41521</v>
      </c>
      <c r="E51" s="1">
        <v>41563</v>
      </c>
      <c r="F51" s="1">
        <v>41527</v>
      </c>
      <c r="G51">
        <v>2</v>
      </c>
      <c r="H51">
        <v>5.74</v>
      </c>
      <c r="I51" s="1" t="str">
        <f>VLOOKUP(orders[[#This Row],[employeeID]],employees[[employeeID]:[city]],4,FALSE)</f>
        <v>London</v>
      </c>
      <c r="J51" s="1" t="str">
        <f>VLOOKUP(orders[[#This Row],[employeeID]],employees[[employeeID]:[country]],5,FALSE)</f>
        <v>UK</v>
      </c>
      <c r="K51" s="4">
        <f>VLOOKUP(order_details[[#This Row],[orderID]],order_details[[orderID]:[productID]],2,FALSE)</f>
        <v>17</v>
      </c>
      <c r="L51">
        <f>VLOOKUP(orders[[#This Row],[Product ID]],products[],6,FALSE)</f>
        <v>6</v>
      </c>
      <c r="M51">
        <f>VLOOKUP(orders[[#This Row],[Product ID]],order_details[[productID]:[unitPrice]],2,FALSE)</f>
        <v>31.2</v>
      </c>
      <c r="N51">
        <f>VLOOKUP(orders[[#This Row],[Product ID]],order_details[[productID]:[quantity]],3,FALSE)</f>
        <v>30</v>
      </c>
      <c r="O51" s="3">
        <f>VLOOKUP(orders[[#This Row],[Product ID]],order_details[[productID]:[discount]],4,FALSE)</f>
        <v>0</v>
      </c>
    </row>
    <row r="52" spans="1:15" x14ac:dyDescent="0.3">
      <c r="A52">
        <v>10298</v>
      </c>
      <c r="B52" t="s">
        <v>186</v>
      </c>
      <c r="C52">
        <v>6</v>
      </c>
      <c r="D52" s="1">
        <v>41522</v>
      </c>
      <c r="E52" s="1">
        <v>41550</v>
      </c>
      <c r="F52" s="1">
        <v>41528</v>
      </c>
      <c r="G52">
        <v>2</v>
      </c>
      <c r="H52">
        <v>168.22</v>
      </c>
      <c r="I52" s="1" t="str">
        <f>VLOOKUP(orders[[#This Row],[employeeID]],employees[[employeeID]:[city]],4,FALSE)</f>
        <v>London</v>
      </c>
      <c r="J52" s="1" t="str">
        <f>VLOOKUP(orders[[#This Row],[employeeID]],employees[[employeeID]:[country]],5,FALSE)</f>
        <v>UK</v>
      </c>
      <c r="K52" s="4">
        <f>VLOOKUP(order_details[[#This Row],[orderID]],order_details[[orderID]:[productID]],2,FALSE)</f>
        <v>17</v>
      </c>
      <c r="L52">
        <f>VLOOKUP(orders[[#This Row],[Product ID]],products[],6,FALSE)</f>
        <v>6</v>
      </c>
      <c r="M52">
        <f>VLOOKUP(orders[[#This Row],[Product ID]],order_details[[productID]:[unitPrice]],2,FALSE)</f>
        <v>31.2</v>
      </c>
      <c r="N52">
        <f>VLOOKUP(orders[[#This Row],[Product ID]],order_details[[productID]:[quantity]],3,FALSE)</f>
        <v>30</v>
      </c>
      <c r="O52" s="3">
        <f>VLOOKUP(orders[[#This Row],[Product ID]],order_details[[productID]:[discount]],4,FALSE)</f>
        <v>0</v>
      </c>
    </row>
    <row r="53" spans="1:15" x14ac:dyDescent="0.3">
      <c r="A53">
        <v>10299</v>
      </c>
      <c r="B53" t="s">
        <v>302</v>
      </c>
      <c r="C53">
        <v>4</v>
      </c>
      <c r="D53" s="1">
        <v>41523</v>
      </c>
      <c r="E53" s="1">
        <v>41551</v>
      </c>
      <c r="F53" s="1">
        <v>41530</v>
      </c>
      <c r="G53">
        <v>2</v>
      </c>
      <c r="H53">
        <v>29.76</v>
      </c>
      <c r="I53" s="1" t="str">
        <f>VLOOKUP(orders[[#This Row],[employeeID]],employees[[employeeID]:[city]],4,FALSE)</f>
        <v>New York</v>
      </c>
      <c r="J53" s="1" t="str">
        <f>VLOOKUP(orders[[#This Row],[employeeID]],employees[[employeeID]:[country]],5,FALSE)</f>
        <v>USA</v>
      </c>
      <c r="K53" s="4">
        <f>VLOOKUP(order_details[[#This Row],[orderID]],order_details[[orderID]:[productID]],2,FALSE)</f>
        <v>12</v>
      </c>
      <c r="L53">
        <f>VLOOKUP(orders[[#This Row],[Product ID]],products[],6,FALSE)</f>
        <v>4</v>
      </c>
      <c r="M53">
        <f>VLOOKUP(orders[[#This Row],[Product ID]],order_details[[productID]:[unitPrice]],2,FALSE)</f>
        <v>30.4</v>
      </c>
      <c r="N53">
        <f>VLOOKUP(orders[[#This Row],[Product ID]],order_details[[productID]:[quantity]],3,FALSE)</f>
        <v>12</v>
      </c>
      <c r="O53" s="3">
        <f>VLOOKUP(orders[[#This Row],[Product ID]],order_details[[productID]:[discount]],4,FALSE)</f>
        <v>0.05</v>
      </c>
    </row>
    <row r="54" spans="1:15" x14ac:dyDescent="0.3">
      <c r="A54">
        <v>10300</v>
      </c>
      <c r="B54" t="s">
        <v>235</v>
      </c>
      <c r="C54">
        <v>2</v>
      </c>
      <c r="D54" s="1">
        <v>41526</v>
      </c>
      <c r="E54" s="1">
        <v>41554</v>
      </c>
      <c r="F54" s="1">
        <v>41535</v>
      </c>
      <c r="G54">
        <v>2</v>
      </c>
      <c r="H54">
        <v>17.68</v>
      </c>
      <c r="I54" s="1" t="str">
        <f>VLOOKUP(orders[[#This Row],[employeeID]],employees[[employeeID]:[city]],4,FALSE)</f>
        <v>New York</v>
      </c>
      <c r="J54" s="1" t="str">
        <f>VLOOKUP(orders[[#This Row],[employeeID]],employees[[employeeID]:[country]],5,FALSE)</f>
        <v>USA</v>
      </c>
      <c r="K54" s="4">
        <f>VLOOKUP(order_details[[#This Row],[orderID]],order_details[[orderID]:[productID]],2,FALSE)</f>
        <v>40</v>
      </c>
      <c r="L54">
        <f>VLOOKUP(orders[[#This Row],[Product ID]],products[],6,FALSE)</f>
        <v>8</v>
      </c>
      <c r="M54">
        <f>VLOOKUP(orders[[#This Row],[Product ID]],order_details[[productID]:[unitPrice]],2,FALSE)</f>
        <v>14.7</v>
      </c>
      <c r="N54">
        <f>VLOOKUP(orders[[#This Row],[Product ID]],order_details[[productID]:[quantity]],3,FALSE)</f>
        <v>50</v>
      </c>
      <c r="O54" s="3">
        <f>VLOOKUP(orders[[#This Row],[Product ID]],order_details[[productID]:[discount]],4,FALSE)</f>
        <v>0</v>
      </c>
    </row>
    <row r="55" spans="1:15" x14ac:dyDescent="0.3">
      <c r="A55">
        <v>10301</v>
      </c>
      <c r="B55" t="s">
        <v>373</v>
      </c>
      <c r="C55">
        <v>8</v>
      </c>
      <c r="D55" s="1">
        <v>41526</v>
      </c>
      <c r="E55" s="1">
        <v>41554</v>
      </c>
      <c r="F55" s="1">
        <v>41534</v>
      </c>
      <c r="G55">
        <v>2</v>
      </c>
      <c r="H55">
        <v>45.08</v>
      </c>
      <c r="I55" s="1" t="str">
        <f>VLOOKUP(orders[[#This Row],[employeeID]],employees[[employeeID]:[city]],4,FALSE)</f>
        <v>New York</v>
      </c>
      <c r="J55" s="1" t="str">
        <f>VLOOKUP(orders[[#This Row],[employeeID]],employees[[employeeID]:[country]],5,FALSE)</f>
        <v>USA</v>
      </c>
      <c r="K55" s="4">
        <f>VLOOKUP(order_details[[#This Row],[orderID]],order_details[[orderID]:[productID]],2,FALSE)</f>
        <v>40</v>
      </c>
      <c r="L55">
        <f>VLOOKUP(orders[[#This Row],[Product ID]],products[],6,FALSE)</f>
        <v>8</v>
      </c>
      <c r="M55">
        <f>VLOOKUP(orders[[#This Row],[Product ID]],order_details[[productID]:[unitPrice]],2,FALSE)</f>
        <v>14.7</v>
      </c>
      <c r="N55">
        <f>VLOOKUP(orders[[#This Row],[Product ID]],order_details[[productID]:[quantity]],3,FALSE)</f>
        <v>50</v>
      </c>
      <c r="O55" s="3">
        <f>VLOOKUP(orders[[#This Row],[Product ID]],order_details[[productID]:[discount]],4,FALSE)</f>
        <v>0</v>
      </c>
    </row>
    <row r="56" spans="1:15" x14ac:dyDescent="0.3">
      <c r="A56">
        <v>10302</v>
      </c>
      <c r="B56" t="s">
        <v>336</v>
      </c>
      <c r="C56">
        <v>4</v>
      </c>
      <c r="D56" s="1">
        <v>41527</v>
      </c>
      <c r="E56" s="1">
        <v>41555</v>
      </c>
      <c r="F56" s="1">
        <v>41556</v>
      </c>
      <c r="G56">
        <v>2</v>
      </c>
      <c r="H56">
        <v>6.27</v>
      </c>
      <c r="I56" s="1" t="str">
        <f>VLOOKUP(orders[[#This Row],[employeeID]],employees[[employeeID]:[city]],4,FALSE)</f>
        <v>New York</v>
      </c>
      <c r="J56" s="1" t="str">
        <f>VLOOKUP(orders[[#This Row],[employeeID]],employees[[employeeID]:[country]],5,FALSE)</f>
        <v>USA</v>
      </c>
      <c r="K56" s="4">
        <f>VLOOKUP(order_details[[#This Row],[orderID]],order_details[[orderID]:[productID]],2,FALSE)</f>
        <v>40</v>
      </c>
      <c r="L56">
        <f>VLOOKUP(orders[[#This Row],[Product ID]],products[],6,FALSE)</f>
        <v>8</v>
      </c>
      <c r="M56">
        <f>VLOOKUP(orders[[#This Row],[Product ID]],order_details[[productID]:[unitPrice]],2,FALSE)</f>
        <v>14.7</v>
      </c>
      <c r="N56">
        <f>VLOOKUP(orders[[#This Row],[Product ID]],order_details[[productID]:[quantity]],3,FALSE)</f>
        <v>50</v>
      </c>
      <c r="O56" s="3">
        <f>VLOOKUP(orders[[#This Row],[Product ID]],order_details[[productID]:[discount]],4,FALSE)</f>
        <v>0</v>
      </c>
    </row>
    <row r="57" spans="1:15" x14ac:dyDescent="0.3">
      <c r="A57">
        <v>10303</v>
      </c>
      <c r="B57" t="s">
        <v>156</v>
      </c>
      <c r="C57">
        <v>7</v>
      </c>
      <c r="D57" s="1">
        <v>41528</v>
      </c>
      <c r="E57" s="1">
        <v>41556</v>
      </c>
      <c r="F57" s="1">
        <v>41535</v>
      </c>
      <c r="G57">
        <v>2</v>
      </c>
      <c r="H57">
        <v>107.83</v>
      </c>
      <c r="I57" s="1" t="str">
        <f>VLOOKUP(orders[[#This Row],[employeeID]],employees[[employeeID]:[city]],4,FALSE)</f>
        <v>London</v>
      </c>
      <c r="J57" s="1" t="str">
        <f>VLOOKUP(orders[[#This Row],[employeeID]],employees[[employeeID]:[country]],5,FALSE)</f>
        <v>UK</v>
      </c>
      <c r="K57" s="4">
        <f>VLOOKUP(order_details[[#This Row],[orderID]],order_details[[orderID]:[productID]],2,FALSE)</f>
        <v>29</v>
      </c>
      <c r="L57">
        <f>VLOOKUP(orders[[#This Row],[Product ID]],products[],6,FALSE)</f>
        <v>6</v>
      </c>
      <c r="M57">
        <f>VLOOKUP(orders[[#This Row],[Product ID]],order_details[[productID]:[unitPrice]],2,FALSE)</f>
        <v>99</v>
      </c>
      <c r="N57">
        <f>VLOOKUP(orders[[#This Row],[Product ID]],order_details[[productID]:[quantity]],3,FALSE)</f>
        <v>10</v>
      </c>
      <c r="O57" s="3">
        <f>VLOOKUP(orders[[#This Row],[Product ID]],order_details[[productID]:[discount]],4,FALSE)</f>
        <v>0</v>
      </c>
    </row>
    <row r="58" spans="1:15" x14ac:dyDescent="0.3">
      <c r="A58">
        <v>10304</v>
      </c>
      <c r="B58" t="s">
        <v>351</v>
      </c>
      <c r="C58">
        <v>1</v>
      </c>
      <c r="D58" s="1">
        <v>41529</v>
      </c>
      <c r="E58" s="1">
        <v>41557</v>
      </c>
      <c r="F58" s="1">
        <v>41534</v>
      </c>
      <c r="G58">
        <v>2</v>
      </c>
      <c r="H58">
        <v>63.79</v>
      </c>
      <c r="I58" s="1" t="str">
        <f>VLOOKUP(orders[[#This Row],[employeeID]],employees[[employeeID]:[city]],4,FALSE)</f>
        <v>New York</v>
      </c>
      <c r="J58" s="1" t="str">
        <f>VLOOKUP(orders[[#This Row],[employeeID]],employees[[employeeID]:[country]],5,FALSE)</f>
        <v>USA</v>
      </c>
      <c r="K58" s="4">
        <f>VLOOKUP(order_details[[#This Row],[orderID]],order_details[[orderID]:[productID]],2,FALSE)</f>
        <v>29</v>
      </c>
      <c r="L58">
        <f>VLOOKUP(orders[[#This Row],[Product ID]],products[],6,FALSE)</f>
        <v>6</v>
      </c>
      <c r="M58">
        <f>VLOOKUP(orders[[#This Row],[Product ID]],order_details[[productID]:[unitPrice]],2,FALSE)</f>
        <v>99</v>
      </c>
      <c r="N58">
        <f>VLOOKUP(orders[[#This Row],[Product ID]],order_details[[productID]:[quantity]],3,FALSE)</f>
        <v>10</v>
      </c>
      <c r="O58" s="3">
        <f>VLOOKUP(orders[[#This Row],[Product ID]],order_details[[productID]:[discount]],4,FALSE)</f>
        <v>0</v>
      </c>
    </row>
    <row r="59" spans="1:15" x14ac:dyDescent="0.3">
      <c r="A59">
        <v>10305</v>
      </c>
      <c r="B59" t="s">
        <v>258</v>
      </c>
      <c r="C59">
        <v>8</v>
      </c>
      <c r="D59" s="1">
        <v>41530</v>
      </c>
      <c r="E59" s="1">
        <v>41558</v>
      </c>
      <c r="F59" s="1">
        <v>41556</v>
      </c>
      <c r="G59">
        <v>3</v>
      </c>
      <c r="H59">
        <v>257.62</v>
      </c>
      <c r="I59" s="1" t="str">
        <f>VLOOKUP(orders[[#This Row],[employeeID]],employees[[employeeID]:[city]],4,FALSE)</f>
        <v>New York</v>
      </c>
      <c r="J59" s="1" t="str">
        <f>VLOOKUP(orders[[#This Row],[employeeID]],employees[[employeeID]:[country]],5,FALSE)</f>
        <v>USA</v>
      </c>
      <c r="K59" s="4">
        <f>VLOOKUP(order_details[[#This Row],[orderID]],order_details[[orderID]:[productID]],2,FALSE)</f>
        <v>33</v>
      </c>
      <c r="L59">
        <f>VLOOKUP(orders[[#This Row],[Product ID]],products[],6,FALSE)</f>
        <v>4</v>
      </c>
      <c r="M59">
        <f>VLOOKUP(orders[[#This Row],[Product ID]],order_details[[productID]:[unitPrice]],2,FALSE)</f>
        <v>2</v>
      </c>
      <c r="N59">
        <f>VLOOKUP(orders[[#This Row],[Product ID]],order_details[[productID]:[quantity]],3,FALSE)</f>
        <v>25</v>
      </c>
      <c r="O59" s="3">
        <f>VLOOKUP(orders[[#This Row],[Product ID]],order_details[[productID]:[discount]],4,FALSE)</f>
        <v>0.05</v>
      </c>
    </row>
    <row r="60" spans="1:15" x14ac:dyDescent="0.3">
      <c r="A60">
        <v>10306</v>
      </c>
      <c r="B60" t="s">
        <v>309</v>
      </c>
      <c r="C60">
        <v>1</v>
      </c>
      <c r="D60" s="1">
        <v>41533</v>
      </c>
      <c r="E60" s="1">
        <v>41561</v>
      </c>
      <c r="F60" s="1">
        <v>41540</v>
      </c>
      <c r="G60">
        <v>3</v>
      </c>
      <c r="H60">
        <v>7.56</v>
      </c>
      <c r="I60" s="1" t="str">
        <f>VLOOKUP(orders[[#This Row],[employeeID]],employees[[employeeID]:[city]],4,FALSE)</f>
        <v>New York</v>
      </c>
      <c r="J60" s="1" t="str">
        <f>VLOOKUP(orders[[#This Row],[employeeID]],employees[[employeeID]:[country]],5,FALSE)</f>
        <v>USA</v>
      </c>
      <c r="K60" s="4">
        <f>VLOOKUP(order_details[[#This Row],[orderID]],order_details[[orderID]:[productID]],2,FALSE)</f>
        <v>33</v>
      </c>
      <c r="L60">
        <f>VLOOKUP(orders[[#This Row],[Product ID]],products[],6,FALSE)</f>
        <v>4</v>
      </c>
      <c r="M60">
        <f>VLOOKUP(orders[[#This Row],[Product ID]],order_details[[productID]:[unitPrice]],2,FALSE)</f>
        <v>2</v>
      </c>
      <c r="N60">
        <f>VLOOKUP(orders[[#This Row],[Product ID]],order_details[[productID]:[quantity]],3,FALSE)</f>
        <v>25</v>
      </c>
      <c r="O60" s="3">
        <f>VLOOKUP(orders[[#This Row],[Product ID]],order_details[[productID]:[discount]],4,FALSE)</f>
        <v>0.05</v>
      </c>
    </row>
    <row r="61" spans="1:15" x14ac:dyDescent="0.3">
      <c r="A61">
        <v>10307</v>
      </c>
      <c r="B61" t="s">
        <v>231</v>
      </c>
      <c r="C61">
        <v>2</v>
      </c>
      <c r="D61" s="1">
        <v>41534</v>
      </c>
      <c r="E61" s="1">
        <v>41562</v>
      </c>
      <c r="F61" s="1">
        <v>41542</v>
      </c>
      <c r="G61">
        <v>2</v>
      </c>
      <c r="H61">
        <v>0.56000000000000005</v>
      </c>
      <c r="I61" s="1" t="str">
        <f>VLOOKUP(orders[[#This Row],[employeeID]],employees[[employeeID]:[city]],4,FALSE)</f>
        <v>New York</v>
      </c>
      <c r="J61" s="1" t="str">
        <f>VLOOKUP(orders[[#This Row],[employeeID]],employees[[employeeID]:[country]],5,FALSE)</f>
        <v>USA</v>
      </c>
      <c r="K61" s="4">
        <f>VLOOKUP(order_details[[#This Row],[orderID]],order_details[[orderID]:[productID]],2,FALSE)</f>
        <v>36</v>
      </c>
      <c r="L61">
        <f>VLOOKUP(orders[[#This Row],[Product ID]],products[],6,FALSE)</f>
        <v>8</v>
      </c>
      <c r="M61">
        <f>VLOOKUP(orders[[#This Row],[Product ID]],order_details[[productID]:[unitPrice]],2,FALSE)</f>
        <v>15.2</v>
      </c>
      <c r="N61">
        <f>VLOOKUP(orders[[#This Row],[Product ID]],order_details[[productID]:[quantity]],3,FALSE)</f>
        <v>25</v>
      </c>
      <c r="O61" s="3">
        <f>VLOOKUP(orders[[#This Row],[Product ID]],order_details[[productID]:[discount]],4,FALSE)</f>
        <v>0</v>
      </c>
    </row>
    <row r="62" spans="1:15" x14ac:dyDescent="0.3">
      <c r="A62">
        <v>10308</v>
      </c>
      <c r="B62" t="s">
        <v>31</v>
      </c>
      <c r="C62">
        <v>7</v>
      </c>
      <c r="D62" s="1">
        <v>41535</v>
      </c>
      <c r="E62" s="1">
        <v>41563</v>
      </c>
      <c r="F62" s="1">
        <v>41541</v>
      </c>
      <c r="G62">
        <v>3</v>
      </c>
      <c r="H62">
        <v>1.61</v>
      </c>
      <c r="I62" s="1" t="str">
        <f>VLOOKUP(orders[[#This Row],[employeeID]],employees[[employeeID]:[city]],4,FALSE)</f>
        <v>London</v>
      </c>
      <c r="J62" s="1" t="str">
        <f>VLOOKUP(orders[[#This Row],[employeeID]],employees[[employeeID]:[country]],5,FALSE)</f>
        <v>UK</v>
      </c>
      <c r="K62" s="4">
        <f>VLOOKUP(order_details[[#This Row],[orderID]],order_details[[orderID]:[productID]],2,FALSE)</f>
        <v>36</v>
      </c>
      <c r="L62">
        <f>VLOOKUP(orders[[#This Row],[Product ID]],products[],6,FALSE)</f>
        <v>8</v>
      </c>
      <c r="M62">
        <f>VLOOKUP(orders[[#This Row],[Product ID]],order_details[[productID]:[unitPrice]],2,FALSE)</f>
        <v>15.2</v>
      </c>
      <c r="N62">
        <f>VLOOKUP(orders[[#This Row],[Product ID]],order_details[[productID]:[quantity]],3,FALSE)</f>
        <v>25</v>
      </c>
      <c r="O62" s="3">
        <f>VLOOKUP(orders[[#This Row],[Product ID]],order_details[[productID]:[discount]],4,FALSE)</f>
        <v>0</v>
      </c>
    </row>
    <row r="63" spans="1:15" x14ac:dyDescent="0.3">
      <c r="A63">
        <v>10309</v>
      </c>
      <c r="B63" t="s">
        <v>186</v>
      </c>
      <c r="C63">
        <v>3</v>
      </c>
      <c r="D63" s="1">
        <v>41536</v>
      </c>
      <c r="E63" s="1">
        <v>41564</v>
      </c>
      <c r="F63" s="1">
        <v>41570</v>
      </c>
      <c r="G63">
        <v>1</v>
      </c>
      <c r="H63">
        <v>47.3</v>
      </c>
      <c r="I63" s="1" t="str">
        <f>VLOOKUP(orders[[#This Row],[employeeID]],employees[[employeeID]:[city]],4,FALSE)</f>
        <v>New York</v>
      </c>
      <c r="J63" s="1" t="str">
        <f>VLOOKUP(orders[[#This Row],[employeeID]],employees[[employeeID]:[country]],5,FALSE)</f>
        <v>USA</v>
      </c>
      <c r="K63" s="4">
        <f>VLOOKUP(order_details[[#This Row],[orderID]],order_details[[orderID]:[productID]],2,FALSE)</f>
        <v>33</v>
      </c>
      <c r="L63">
        <f>VLOOKUP(orders[[#This Row],[Product ID]],products[],6,FALSE)</f>
        <v>4</v>
      </c>
      <c r="M63">
        <f>VLOOKUP(orders[[#This Row],[Product ID]],order_details[[productID]:[unitPrice]],2,FALSE)</f>
        <v>2</v>
      </c>
      <c r="N63">
        <f>VLOOKUP(orders[[#This Row],[Product ID]],order_details[[productID]:[quantity]],3,FALSE)</f>
        <v>25</v>
      </c>
      <c r="O63" s="3">
        <f>VLOOKUP(orders[[#This Row],[Product ID]],order_details[[productID]:[discount]],4,FALSE)</f>
        <v>0.05</v>
      </c>
    </row>
    <row r="64" spans="1:15" x14ac:dyDescent="0.3">
      <c r="A64">
        <v>10310</v>
      </c>
      <c r="B64" t="s">
        <v>340</v>
      </c>
      <c r="C64">
        <v>8</v>
      </c>
      <c r="D64" s="1">
        <v>41537</v>
      </c>
      <c r="E64" s="1">
        <v>41565</v>
      </c>
      <c r="F64" s="1">
        <v>41544</v>
      </c>
      <c r="G64">
        <v>2</v>
      </c>
      <c r="H64">
        <v>17.52</v>
      </c>
      <c r="I64" s="1" t="str">
        <f>VLOOKUP(orders[[#This Row],[employeeID]],employees[[employeeID]:[city]],4,FALSE)</f>
        <v>New York</v>
      </c>
      <c r="J64" s="1" t="str">
        <f>VLOOKUP(orders[[#This Row],[employeeID]],employees[[employeeID]:[country]],5,FALSE)</f>
        <v>USA</v>
      </c>
      <c r="K64" s="4">
        <f>VLOOKUP(order_details[[#This Row],[orderID]],order_details[[orderID]:[productID]],2,FALSE)</f>
        <v>20</v>
      </c>
      <c r="L64">
        <f>VLOOKUP(orders[[#This Row],[Product ID]],products[],6,FALSE)</f>
        <v>3</v>
      </c>
      <c r="M64">
        <f>VLOOKUP(orders[[#This Row],[Product ID]],order_details[[productID]:[unitPrice]],2,FALSE)</f>
        <v>64.8</v>
      </c>
      <c r="N64">
        <f>VLOOKUP(orders[[#This Row],[Product ID]],order_details[[productID]:[quantity]],3,FALSE)</f>
        <v>40</v>
      </c>
      <c r="O64" s="3">
        <f>VLOOKUP(orders[[#This Row],[Product ID]],order_details[[productID]:[discount]],4,FALSE)</f>
        <v>0.05</v>
      </c>
    </row>
    <row r="65" spans="1:15" x14ac:dyDescent="0.3">
      <c r="A65">
        <v>10311</v>
      </c>
      <c r="B65" t="s">
        <v>106</v>
      </c>
      <c r="C65">
        <v>1</v>
      </c>
      <c r="D65" s="1">
        <v>41537</v>
      </c>
      <c r="E65" s="1">
        <v>41551</v>
      </c>
      <c r="F65" s="1">
        <v>41543</v>
      </c>
      <c r="G65">
        <v>3</v>
      </c>
      <c r="H65">
        <v>24.69</v>
      </c>
      <c r="I65" s="1" t="str">
        <f>VLOOKUP(orders[[#This Row],[employeeID]],employees[[employeeID]:[city]],4,FALSE)</f>
        <v>New York</v>
      </c>
      <c r="J65" s="1" t="str">
        <f>VLOOKUP(orders[[#This Row],[employeeID]],employees[[employeeID]:[country]],5,FALSE)</f>
        <v>USA</v>
      </c>
      <c r="K65" s="4">
        <f>VLOOKUP(order_details[[#This Row],[orderID]],order_details[[orderID]:[productID]],2,FALSE)</f>
        <v>20</v>
      </c>
      <c r="L65">
        <f>VLOOKUP(orders[[#This Row],[Product ID]],products[],6,FALSE)</f>
        <v>3</v>
      </c>
      <c r="M65">
        <f>VLOOKUP(orders[[#This Row],[Product ID]],order_details[[productID]:[unitPrice]],2,FALSE)</f>
        <v>64.8</v>
      </c>
      <c r="N65">
        <f>VLOOKUP(orders[[#This Row],[Product ID]],order_details[[productID]:[quantity]],3,FALSE)</f>
        <v>40</v>
      </c>
      <c r="O65" s="3">
        <f>VLOOKUP(orders[[#This Row],[Product ID]],order_details[[productID]:[discount]],4,FALSE)</f>
        <v>0.05</v>
      </c>
    </row>
    <row r="66" spans="1:15" x14ac:dyDescent="0.3">
      <c r="A66">
        <v>10312</v>
      </c>
      <c r="B66" t="s">
        <v>373</v>
      </c>
      <c r="C66">
        <v>2</v>
      </c>
      <c r="D66" s="1">
        <v>41540</v>
      </c>
      <c r="E66" s="1">
        <v>41568</v>
      </c>
      <c r="F66" s="1">
        <v>41550</v>
      </c>
      <c r="G66">
        <v>2</v>
      </c>
      <c r="H66">
        <v>40.26</v>
      </c>
      <c r="I66" s="1" t="str">
        <f>VLOOKUP(orders[[#This Row],[employeeID]],employees[[employeeID]:[city]],4,FALSE)</f>
        <v>New York</v>
      </c>
      <c r="J66" s="1" t="str">
        <f>VLOOKUP(orders[[#This Row],[employeeID]],employees[[employeeID]:[country]],5,FALSE)</f>
        <v>USA</v>
      </c>
      <c r="K66" s="4">
        <f>VLOOKUP(order_details[[#This Row],[orderID]],order_details[[orderID]:[productID]],2,FALSE)</f>
        <v>20</v>
      </c>
      <c r="L66">
        <f>VLOOKUP(orders[[#This Row],[Product ID]],products[],6,FALSE)</f>
        <v>3</v>
      </c>
      <c r="M66">
        <f>VLOOKUP(orders[[#This Row],[Product ID]],order_details[[productID]:[unitPrice]],2,FALSE)</f>
        <v>64.8</v>
      </c>
      <c r="N66">
        <f>VLOOKUP(orders[[#This Row],[Product ID]],order_details[[productID]:[quantity]],3,FALSE)</f>
        <v>40</v>
      </c>
      <c r="O66" s="3">
        <f>VLOOKUP(orders[[#This Row],[Product ID]],order_details[[productID]:[discount]],4,FALSE)</f>
        <v>0.05</v>
      </c>
    </row>
    <row r="67" spans="1:15" x14ac:dyDescent="0.3">
      <c r="A67">
        <v>10313</v>
      </c>
      <c r="B67" t="s">
        <v>286</v>
      </c>
      <c r="C67">
        <v>2</v>
      </c>
      <c r="D67" s="1">
        <v>41541</v>
      </c>
      <c r="E67" s="1">
        <v>41569</v>
      </c>
      <c r="F67" s="1">
        <v>41551</v>
      </c>
      <c r="G67">
        <v>2</v>
      </c>
      <c r="H67">
        <v>1.96</v>
      </c>
      <c r="I67" s="1" t="str">
        <f>VLOOKUP(orders[[#This Row],[employeeID]],employees[[employeeID]:[city]],4,FALSE)</f>
        <v>New York</v>
      </c>
      <c r="J67" s="1" t="str">
        <f>VLOOKUP(orders[[#This Row],[employeeID]],employees[[employeeID]:[country]],5,FALSE)</f>
        <v>USA</v>
      </c>
      <c r="K67" s="4">
        <f>VLOOKUP(order_details[[#This Row],[orderID]],order_details[[orderID]:[productID]],2,FALSE)</f>
        <v>10</v>
      </c>
      <c r="L67">
        <f>VLOOKUP(orders[[#This Row],[Product ID]],products[],6,FALSE)</f>
        <v>8</v>
      </c>
      <c r="M67">
        <f>VLOOKUP(orders[[#This Row],[Product ID]],order_details[[productID]:[unitPrice]],2,FALSE)</f>
        <v>24.8</v>
      </c>
      <c r="N67">
        <f>VLOOKUP(orders[[#This Row],[Product ID]],order_details[[productID]:[quantity]],3,FALSE)</f>
        <v>24</v>
      </c>
      <c r="O67" s="3">
        <f>VLOOKUP(orders[[#This Row],[Product ID]],order_details[[productID]:[discount]],4,FALSE)</f>
        <v>0.05</v>
      </c>
    </row>
    <row r="68" spans="1:15" x14ac:dyDescent="0.3">
      <c r="A68">
        <v>10314</v>
      </c>
      <c r="B68" t="s">
        <v>293</v>
      </c>
      <c r="C68">
        <v>1</v>
      </c>
      <c r="D68" s="1">
        <v>41542</v>
      </c>
      <c r="E68" s="1">
        <v>41570</v>
      </c>
      <c r="F68" s="1">
        <v>41551</v>
      </c>
      <c r="G68">
        <v>2</v>
      </c>
      <c r="H68">
        <v>74.16</v>
      </c>
      <c r="I68" s="1" t="str">
        <f>VLOOKUP(orders[[#This Row],[employeeID]],employees[[employeeID]:[city]],4,FALSE)</f>
        <v>New York</v>
      </c>
      <c r="J68" s="1" t="str">
        <f>VLOOKUP(orders[[#This Row],[employeeID]],employees[[employeeID]:[country]],5,FALSE)</f>
        <v>USA</v>
      </c>
      <c r="K68" s="4">
        <f>VLOOKUP(order_details[[#This Row],[orderID]],order_details[[orderID]:[productID]],2,FALSE)</f>
        <v>10</v>
      </c>
      <c r="L68">
        <f>VLOOKUP(orders[[#This Row],[Product ID]],products[],6,FALSE)</f>
        <v>8</v>
      </c>
      <c r="M68">
        <f>VLOOKUP(orders[[#This Row],[Product ID]],order_details[[productID]:[unitPrice]],2,FALSE)</f>
        <v>24.8</v>
      </c>
      <c r="N68">
        <f>VLOOKUP(orders[[#This Row],[Product ID]],order_details[[productID]:[quantity]],3,FALSE)</f>
        <v>24</v>
      </c>
      <c r="O68" s="3">
        <f>VLOOKUP(orders[[#This Row],[Product ID]],order_details[[productID]:[discount]],4,FALSE)</f>
        <v>0.05</v>
      </c>
    </row>
    <row r="69" spans="1:15" x14ac:dyDescent="0.3">
      <c r="A69">
        <v>10315</v>
      </c>
      <c r="B69" t="s">
        <v>191</v>
      </c>
      <c r="C69">
        <v>4</v>
      </c>
      <c r="D69" s="1">
        <v>41543</v>
      </c>
      <c r="E69" s="1">
        <v>41571</v>
      </c>
      <c r="F69" s="1">
        <v>41550</v>
      </c>
      <c r="G69">
        <v>2</v>
      </c>
      <c r="H69">
        <v>41.76</v>
      </c>
      <c r="I69" s="1" t="str">
        <f>VLOOKUP(orders[[#This Row],[employeeID]],employees[[employeeID]:[city]],4,FALSE)</f>
        <v>New York</v>
      </c>
      <c r="J69" s="1" t="str">
        <f>VLOOKUP(orders[[#This Row],[employeeID]],employees[[employeeID]:[country]],5,FALSE)</f>
        <v>USA</v>
      </c>
      <c r="K69" s="4">
        <f>VLOOKUP(order_details[[#This Row],[orderID]],order_details[[orderID]:[productID]],2,FALSE)</f>
        <v>10</v>
      </c>
      <c r="L69">
        <f>VLOOKUP(orders[[#This Row],[Product ID]],products[],6,FALSE)</f>
        <v>8</v>
      </c>
      <c r="M69">
        <f>VLOOKUP(orders[[#This Row],[Product ID]],order_details[[productID]:[unitPrice]],2,FALSE)</f>
        <v>24.8</v>
      </c>
      <c r="N69">
        <f>VLOOKUP(orders[[#This Row],[Product ID]],order_details[[productID]:[quantity]],3,FALSE)</f>
        <v>24</v>
      </c>
      <c r="O69" s="3">
        <f>VLOOKUP(orders[[#This Row],[Product ID]],order_details[[productID]:[discount]],4,FALSE)</f>
        <v>0.05</v>
      </c>
    </row>
    <row r="70" spans="1:15" x14ac:dyDescent="0.3">
      <c r="A70">
        <v>10316</v>
      </c>
      <c r="B70" t="s">
        <v>293</v>
      </c>
      <c r="C70">
        <v>1</v>
      </c>
      <c r="D70" s="1">
        <v>41544</v>
      </c>
      <c r="E70" s="1">
        <v>41572</v>
      </c>
      <c r="F70" s="1">
        <v>41555</v>
      </c>
      <c r="G70">
        <v>3</v>
      </c>
      <c r="H70">
        <v>150.15</v>
      </c>
      <c r="I70" s="1" t="str">
        <f>VLOOKUP(orders[[#This Row],[employeeID]],employees[[employeeID]:[city]],4,FALSE)</f>
        <v>New York</v>
      </c>
      <c r="J70" s="1" t="str">
        <f>VLOOKUP(orders[[#This Row],[employeeID]],employees[[employeeID]:[country]],5,FALSE)</f>
        <v>USA</v>
      </c>
      <c r="K70" s="4">
        <f>VLOOKUP(order_details[[#This Row],[orderID]],order_details[[orderID]:[productID]],2,FALSE)</f>
        <v>10</v>
      </c>
      <c r="L70">
        <f>VLOOKUP(orders[[#This Row],[Product ID]],products[],6,FALSE)</f>
        <v>8</v>
      </c>
      <c r="M70">
        <f>VLOOKUP(orders[[#This Row],[Product ID]],order_details[[productID]:[unitPrice]],2,FALSE)</f>
        <v>24.8</v>
      </c>
      <c r="N70">
        <f>VLOOKUP(orders[[#This Row],[Product ID]],order_details[[productID]:[quantity]],3,FALSE)</f>
        <v>24</v>
      </c>
      <c r="O70" s="3">
        <f>VLOOKUP(orders[[#This Row],[Product ID]],order_details[[productID]:[discount]],4,FALSE)</f>
        <v>0.05</v>
      </c>
    </row>
    <row r="71" spans="1:15" x14ac:dyDescent="0.3">
      <c r="A71">
        <v>10317</v>
      </c>
      <c r="B71" t="s">
        <v>231</v>
      </c>
      <c r="C71">
        <v>6</v>
      </c>
      <c r="D71" s="1">
        <v>41547</v>
      </c>
      <c r="E71" s="1">
        <v>41575</v>
      </c>
      <c r="F71" s="1">
        <v>41557</v>
      </c>
      <c r="G71">
        <v>1</v>
      </c>
      <c r="H71">
        <v>12.69</v>
      </c>
      <c r="I71" s="1" t="str">
        <f>VLOOKUP(orders[[#This Row],[employeeID]],employees[[employeeID]:[city]],4,FALSE)</f>
        <v>London</v>
      </c>
      <c r="J71" s="1" t="str">
        <f>VLOOKUP(orders[[#This Row],[employeeID]],employees[[employeeID]:[country]],5,FALSE)</f>
        <v>UK</v>
      </c>
      <c r="K71" s="4">
        <f>VLOOKUP(order_details[[#This Row],[orderID]],order_details[[orderID]:[productID]],2,FALSE)</f>
        <v>10</v>
      </c>
      <c r="L71">
        <f>VLOOKUP(orders[[#This Row],[Product ID]],products[],6,FALSE)</f>
        <v>8</v>
      </c>
      <c r="M71">
        <f>VLOOKUP(orders[[#This Row],[Product ID]],order_details[[productID]:[unitPrice]],2,FALSE)</f>
        <v>24.8</v>
      </c>
      <c r="N71">
        <f>VLOOKUP(orders[[#This Row],[Product ID]],order_details[[productID]:[quantity]],3,FALSE)</f>
        <v>24</v>
      </c>
      <c r="O71" s="3">
        <f>VLOOKUP(orders[[#This Row],[Product ID]],order_details[[productID]:[discount]],4,FALSE)</f>
        <v>0.05</v>
      </c>
    </row>
    <row r="72" spans="1:15" x14ac:dyDescent="0.3">
      <c r="A72">
        <v>10318</v>
      </c>
      <c r="B72" t="s">
        <v>191</v>
      </c>
      <c r="C72">
        <v>8</v>
      </c>
      <c r="D72" s="1">
        <v>41548</v>
      </c>
      <c r="E72" s="1">
        <v>41576</v>
      </c>
      <c r="F72" s="1">
        <v>41551</v>
      </c>
      <c r="G72">
        <v>2</v>
      </c>
      <c r="H72">
        <v>4.7300000000000004</v>
      </c>
      <c r="I72" s="1" t="str">
        <f>VLOOKUP(orders[[#This Row],[employeeID]],employees[[employeeID]:[city]],4,FALSE)</f>
        <v>New York</v>
      </c>
      <c r="J72" s="1" t="str">
        <f>VLOOKUP(orders[[#This Row],[employeeID]],employees[[employeeID]:[country]],5,FALSE)</f>
        <v>USA</v>
      </c>
      <c r="K72" s="4">
        <f>VLOOKUP(order_details[[#This Row],[orderID]],order_details[[orderID]:[productID]],2,FALSE)</f>
        <v>71</v>
      </c>
      <c r="L72">
        <f>VLOOKUP(orders[[#This Row],[Product ID]],products[],6,FALSE)</f>
        <v>4</v>
      </c>
      <c r="M72">
        <f>VLOOKUP(orders[[#This Row],[Product ID]],order_details[[productID]:[unitPrice]],2,FALSE)</f>
        <v>17.2</v>
      </c>
      <c r="N72">
        <f>VLOOKUP(orders[[#This Row],[Product ID]],order_details[[productID]:[quantity]],3,FALSE)</f>
        <v>20</v>
      </c>
      <c r="O72" s="3">
        <f>VLOOKUP(orders[[#This Row],[Product ID]],order_details[[productID]:[discount]],4,FALSE)</f>
        <v>0</v>
      </c>
    </row>
    <row r="73" spans="1:15" x14ac:dyDescent="0.3">
      <c r="A73">
        <v>10319</v>
      </c>
      <c r="B73" t="s">
        <v>351</v>
      </c>
      <c r="C73">
        <v>7</v>
      </c>
      <c r="D73" s="1">
        <v>41549</v>
      </c>
      <c r="E73" s="1">
        <v>41577</v>
      </c>
      <c r="F73" s="1">
        <v>41558</v>
      </c>
      <c r="G73">
        <v>3</v>
      </c>
      <c r="H73">
        <v>64.5</v>
      </c>
      <c r="I73" s="1" t="str">
        <f>VLOOKUP(orders[[#This Row],[employeeID]],employees[[employeeID]:[city]],4,FALSE)</f>
        <v>London</v>
      </c>
      <c r="J73" s="1" t="str">
        <f>VLOOKUP(orders[[#This Row],[employeeID]],employees[[employeeID]:[country]],5,FALSE)</f>
        <v>UK</v>
      </c>
      <c r="K73" s="4">
        <f>VLOOKUP(order_details[[#This Row],[orderID]],order_details[[orderID]:[productID]],2,FALSE)</f>
        <v>71</v>
      </c>
      <c r="L73">
        <f>VLOOKUP(orders[[#This Row],[Product ID]],products[],6,FALSE)</f>
        <v>4</v>
      </c>
      <c r="M73">
        <f>VLOOKUP(orders[[#This Row],[Product ID]],order_details[[productID]:[unitPrice]],2,FALSE)</f>
        <v>17.2</v>
      </c>
      <c r="N73">
        <f>VLOOKUP(orders[[#This Row],[Product ID]],order_details[[productID]:[quantity]],3,FALSE)</f>
        <v>20</v>
      </c>
      <c r="O73" s="3">
        <f>VLOOKUP(orders[[#This Row],[Product ID]],order_details[[productID]:[discount]],4,FALSE)</f>
        <v>0</v>
      </c>
    </row>
    <row r="74" spans="1:15" x14ac:dyDescent="0.3">
      <c r="A74">
        <v>10320</v>
      </c>
      <c r="B74" t="s">
        <v>377</v>
      </c>
      <c r="C74">
        <v>5</v>
      </c>
      <c r="D74" s="1">
        <v>41550</v>
      </c>
      <c r="E74" s="1">
        <v>41564</v>
      </c>
      <c r="F74" s="1">
        <v>41565</v>
      </c>
      <c r="G74">
        <v>3</v>
      </c>
      <c r="H74">
        <v>34.57</v>
      </c>
      <c r="I74" s="1" t="str">
        <f>VLOOKUP(orders[[#This Row],[employeeID]],employees[[employeeID]:[city]],4,FALSE)</f>
        <v>London</v>
      </c>
      <c r="J74" s="1" t="str">
        <f>VLOOKUP(orders[[#This Row],[employeeID]],employees[[employeeID]:[country]],5,FALSE)</f>
        <v>UK</v>
      </c>
      <c r="K74" s="4">
        <f>VLOOKUP(order_details[[#This Row],[orderID]],order_details[[orderID]:[productID]],2,FALSE)</f>
        <v>24</v>
      </c>
      <c r="L74">
        <f>VLOOKUP(orders[[#This Row],[Product ID]],products[],6,FALSE)</f>
        <v>1</v>
      </c>
      <c r="M74">
        <f>VLOOKUP(orders[[#This Row],[Product ID]],order_details[[productID]:[unitPrice]],2,FALSE)</f>
        <v>3.6</v>
      </c>
      <c r="N74">
        <f>VLOOKUP(orders[[#This Row],[Product ID]],order_details[[productID]:[quantity]],3,FALSE)</f>
        <v>15</v>
      </c>
      <c r="O74" s="3">
        <f>VLOOKUP(orders[[#This Row],[Product ID]],order_details[[productID]:[discount]],4,FALSE)</f>
        <v>0.15</v>
      </c>
    </row>
    <row r="75" spans="1:15" x14ac:dyDescent="0.3">
      <c r="A75">
        <v>10321</v>
      </c>
      <c r="B75" t="s">
        <v>191</v>
      </c>
      <c r="C75">
        <v>3</v>
      </c>
      <c r="D75" s="1">
        <v>41550</v>
      </c>
      <c r="E75" s="1">
        <v>41578</v>
      </c>
      <c r="F75" s="1">
        <v>41558</v>
      </c>
      <c r="G75">
        <v>2</v>
      </c>
      <c r="H75">
        <v>3.43</v>
      </c>
      <c r="I75" s="1" t="str">
        <f>VLOOKUP(orders[[#This Row],[employeeID]],employees[[employeeID]:[city]],4,FALSE)</f>
        <v>New York</v>
      </c>
      <c r="J75" s="1" t="str">
        <f>VLOOKUP(orders[[#This Row],[employeeID]],employees[[employeeID]:[country]],5,FALSE)</f>
        <v>USA</v>
      </c>
      <c r="K75" s="4">
        <f>VLOOKUP(order_details[[#This Row],[orderID]],order_details[[orderID]:[productID]],2,FALSE)</f>
        <v>24</v>
      </c>
      <c r="L75">
        <f>VLOOKUP(orders[[#This Row],[Product ID]],products[],6,FALSE)</f>
        <v>1</v>
      </c>
      <c r="M75">
        <f>VLOOKUP(orders[[#This Row],[Product ID]],order_details[[productID]:[unitPrice]],2,FALSE)</f>
        <v>3.6</v>
      </c>
      <c r="N75">
        <f>VLOOKUP(orders[[#This Row],[Product ID]],order_details[[productID]:[quantity]],3,FALSE)</f>
        <v>15</v>
      </c>
      <c r="O75" s="3">
        <f>VLOOKUP(orders[[#This Row],[Product ID]],order_details[[productID]:[discount]],4,FALSE)</f>
        <v>0.15</v>
      </c>
    </row>
    <row r="76" spans="1:15" x14ac:dyDescent="0.3">
      <c r="A76">
        <v>10322</v>
      </c>
      <c r="B76" t="s">
        <v>270</v>
      </c>
      <c r="C76">
        <v>7</v>
      </c>
      <c r="D76" s="1">
        <v>41551</v>
      </c>
      <c r="E76" s="1">
        <v>41579</v>
      </c>
      <c r="F76" s="1">
        <v>41570</v>
      </c>
      <c r="G76">
        <v>3</v>
      </c>
      <c r="H76">
        <v>0.4</v>
      </c>
      <c r="I76" s="1" t="str">
        <f>VLOOKUP(orders[[#This Row],[employeeID]],employees[[employeeID]:[city]],4,FALSE)</f>
        <v>London</v>
      </c>
      <c r="J76" s="1" t="str">
        <f>VLOOKUP(orders[[#This Row],[employeeID]],employees[[employeeID]:[country]],5,FALSE)</f>
        <v>UK</v>
      </c>
      <c r="K76" s="4">
        <f>VLOOKUP(order_details[[#This Row],[orderID]],order_details[[orderID]:[productID]],2,FALSE)</f>
        <v>10</v>
      </c>
      <c r="L76">
        <f>VLOOKUP(orders[[#This Row],[Product ID]],products[],6,FALSE)</f>
        <v>8</v>
      </c>
      <c r="M76">
        <f>VLOOKUP(orders[[#This Row],[Product ID]],order_details[[productID]:[unitPrice]],2,FALSE)</f>
        <v>24.8</v>
      </c>
      <c r="N76">
        <f>VLOOKUP(orders[[#This Row],[Product ID]],order_details[[productID]:[quantity]],3,FALSE)</f>
        <v>24</v>
      </c>
      <c r="O76" s="3">
        <f>VLOOKUP(orders[[#This Row],[Product ID]],order_details[[productID]:[discount]],4,FALSE)</f>
        <v>0.05</v>
      </c>
    </row>
    <row r="77" spans="1:15" x14ac:dyDescent="0.3">
      <c r="A77">
        <v>10323</v>
      </c>
      <c r="B77" t="s">
        <v>195</v>
      </c>
      <c r="C77">
        <v>4</v>
      </c>
      <c r="D77" s="1">
        <v>41554</v>
      </c>
      <c r="E77" s="1">
        <v>41582</v>
      </c>
      <c r="F77" s="1">
        <v>41561</v>
      </c>
      <c r="G77">
        <v>1</v>
      </c>
      <c r="H77">
        <v>4.88</v>
      </c>
      <c r="I77" s="1" t="str">
        <f>VLOOKUP(orders[[#This Row],[employeeID]],employees[[employeeID]:[city]],4,FALSE)</f>
        <v>New York</v>
      </c>
      <c r="J77" s="1" t="str">
        <f>VLOOKUP(orders[[#This Row],[employeeID]],employees[[employeeID]:[country]],5,FALSE)</f>
        <v>USA</v>
      </c>
      <c r="K77" s="4">
        <f>VLOOKUP(order_details[[#This Row],[orderID]],order_details[[orderID]:[productID]],2,FALSE)</f>
        <v>10</v>
      </c>
      <c r="L77">
        <f>VLOOKUP(orders[[#This Row],[Product ID]],products[],6,FALSE)</f>
        <v>8</v>
      </c>
      <c r="M77">
        <f>VLOOKUP(orders[[#This Row],[Product ID]],order_details[[productID]:[unitPrice]],2,FALSE)</f>
        <v>24.8</v>
      </c>
      <c r="N77">
        <f>VLOOKUP(orders[[#This Row],[Product ID]],order_details[[productID]:[quantity]],3,FALSE)</f>
        <v>24</v>
      </c>
      <c r="O77" s="3">
        <f>VLOOKUP(orders[[#This Row],[Product ID]],order_details[[productID]:[discount]],4,FALSE)</f>
        <v>0.05</v>
      </c>
    </row>
    <row r="78" spans="1:15" x14ac:dyDescent="0.3">
      <c r="A78">
        <v>10324</v>
      </c>
      <c r="B78" t="s">
        <v>317</v>
      </c>
      <c r="C78">
        <v>9</v>
      </c>
      <c r="D78" s="1">
        <v>41555</v>
      </c>
      <c r="E78" s="1">
        <v>41583</v>
      </c>
      <c r="F78" s="1">
        <v>41557</v>
      </c>
      <c r="G78">
        <v>1</v>
      </c>
      <c r="H78">
        <v>214.27</v>
      </c>
      <c r="I78" s="1" t="str">
        <f>VLOOKUP(orders[[#This Row],[employeeID]],employees[[employeeID]:[city]],4,FALSE)</f>
        <v>London</v>
      </c>
      <c r="J78" s="1" t="str">
        <f>VLOOKUP(orders[[#This Row],[employeeID]],employees[[employeeID]:[country]],5,FALSE)</f>
        <v>UK</v>
      </c>
      <c r="K78" s="4">
        <f>VLOOKUP(order_details[[#This Row],[orderID]],order_details[[orderID]:[productID]],2,FALSE)</f>
        <v>28</v>
      </c>
      <c r="L78">
        <f>VLOOKUP(orders[[#This Row],[Product ID]],products[],6,FALSE)</f>
        <v>7</v>
      </c>
      <c r="M78">
        <f>VLOOKUP(orders[[#This Row],[Product ID]],order_details[[productID]:[unitPrice]],2,FALSE)</f>
        <v>36.4</v>
      </c>
      <c r="N78">
        <f>VLOOKUP(orders[[#This Row],[Product ID]],order_details[[productID]:[quantity]],3,FALSE)</f>
        <v>20</v>
      </c>
      <c r="O78" s="3">
        <f>VLOOKUP(orders[[#This Row],[Product ID]],order_details[[productID]:[discount]],4,FALSE)</f>
        <v>0</v>
      </c>
    </row>
    <row r="79" spans="1:15" x14ac:dyDescent="0.3">
      <c r="A79">
        <v>10325</v>
      </c>
      <c r="B79" t="s">
        <v>195</v>
      </c>
      <c r="C79">
        <v>1</v>
      </c>
      <c r="D79" s="1">
        <v>41556</v>
      </c>
      <c r="E79" s="1">
        <v>41570</v>
      </c>
      <c r="F79" s="1">
        <v>41561</v>
      </c>
      <c r="G79">
        <v>3</v>
      </c>
      <c r="H79">
        <v>64.86</v>
      </c>
      <c r="I79" s="1" t="str">
        <f>VLOOKUP(orders[[#This Row],[employeeID]],employees[[employeeID]:[city]],4,FALSE)</f>
        <v>New York</v>
      </c>
      <c r="J79" s="1" t="str">
        <f>VLOOKUP(orders[[#This Row],[employeeID]],employees[[employeeID]:[country]],5,FALSE)</f>
        <v>USA</v>
      </c>
      <c r="K79" s="4">
        <f>VLOOKUP(order_details[[#This Row],[orderID]],order_details[[orderID]:[productID]],2,FALSE)</f>
        <v>28</v>
      </c>
      <c r="L79">
        <f>VLOOKUP(orders[[#This Row],[Product ID]],products[],6,FALSE)</f>
        <v>7</v>
      </c>
      <c r="M79">
        <f>VLOOKUP(orders[[#This Row],[Product ID]],order_details[[productID]:[unitPrice]],2,FALSE)</f>
        <v>36.4</v>
      </c>
      <c r="N79">
        <f>VLOOKUP(orders[[#This Row],[Product ID]],order_details[[productID]:[quantity]],3,FALSE)</f>
        <v>20</v>
      </c>
      <c r="O79" s="3">
        <f>VLOOKUP(orders[[#This Row],[Product ID]],order_details[[productID]:[discount]],4,FALSE)</f>
        <v>0</v>
      </c>
    </row>
    <row r="80" spans="1:15" x14ac:dyDescent="0.3">
      <c r="A80">
        <v>10326</v>
      </c>
      <c r="B80" t="s">
        <v>61</v>
      </c>
      <c r="C80">
        <v>4</v>
      </c>
      <c r="D80" s="1">
        <v>41557</v>
      </c>
      <c r="E80" s="1">
        <v>41585</v>
      </c>
      <c r="F80" s="1">
        <v>41561</v>
      </c>
      <c r="G80">
        <v>2</v>
      </c>
      <c r="H80">
        <v>77.92</v>
      </c>
      <c r="I80" s="1" t="str">
        <f>VLOOKUP(orders[[#This Row],[employeeID]],employees[[employeeID]:[city]],4,FALSE)</f>
        <v>New York</v>
      </c>
      <c r="J80" s="1" t="str">
        <f>VLOOKUP(orders[[#This Row],[employeeID]],employees[[employeeID]:[country]],5,FALSE)</f>
        <v>USA</v>
      </c>
      <c r="K80" s="4">
        <f>VLOOKUP(order_details[[#This Row],[orderID]],order_details[[orderID]:[productID]],2,FALSE)</f>
        <v>44</v>
      </c>
      <c r="L80">
        <f>VLOOKUP(orders[[#This Row],[Product ID]],products[],6,FALSE)</f>
        <v>2</v>
      </c>
      <c r="M80">
        <f>VLOOKUP(orders[[#This Row],[Product ID]],order_details[[productID]:[unitPrice]],2,FALSE)</f>
        <v>15.5</v>
      </c>
      <c r="N80">
        <f>VLOOKUP(orders[[#This Row],[Product ID]],order_details[[productID]:[quantity]],3,FALSE)</f>
        <v>16</v>
      </c>
      <c r="O80" s="3">
        <f>VLOOKUP(orders[[#This Row],[Product ID]],order_details[[productID]:[discount]],4,FALSE)</f>
        <v>0</v>
      </c>
    </row>
    <row r="81" spans="1:15" x14ac:dyDescent="0.3">
      <c r="A81">
        <v>10327</v>
      </c>
      <c r="B81" t="s">
        <v>131</v>
      </c>
      <c r="C81">
        <v>2</v>
      </c>
      <c r="D81" s="1">
        <v>41558</v>
      </c>
      <c r="E81" s="1">
        <v>41586</v>
      </c>
      <c r="F81" s="1">
        <v>41561</v>
      </c>
      <c r="G81">
        <v>1</v>
      </c>
      <c r="H81">
        <v>63.36</v>
      </c>
      <c r="I81" s="1" t="str">
        <f>VLOOKUP(orders[[#This Row],[employeeID]],employees[[employeeID]:[city]],4,FALSE)</f>
        <v>New York</v>
      </c>
      <c r="J81" s="1" t="str">
        <f>VLOOKUP(orders[[#This Row],[employeeID]],employees[[employeeID]:[country]],5,FALSE)</f>
        <v>USA</v>
      </c>
      <c r="K81" s="4">
        <f>VLOOKUP(order_details[[#This Row],[orderID]],order_details[[orderID]:[productID]],2,FALSE)</f>
        <v>44</v>
      </c>
      <c r="L81">
        <f>VLOOKUP(orders[[#This Row],[Product ID]],products[],6,FALSE)</f>
        <v>2</v>
      </c>
      <c r="M81">
        <f>VLOOKUP(orders[[#This Row],[Product ID]],order_details[[productID]:[unitPrice]],2,FALSE)</f>
        <v>15.5</v>
      </c>
      <c r="N81">
        <f>VLOOKUP(orders[[#This Row],[Product ID]],order_details[[productID]:[quantity]],3,FALSE)</f>
        <v>16</v>
      </c>
      <c r="O81" s="3">
        <f>VLOOKUP(orders[[#This Row],[Product ID]],order_details[[productID]:[discount]],4,FALSE)</f>
        <v>0</v>
      </c>
    </row>
    <row r="82" spans="1:15" x14ac:dyDescent="0.3">
      <c r="A82">
        <v>10328</v>
      </c>
      <c r="B82" t="s">
        <v>147</v>
      </c>
      <c r="C82">
        <v>4</v>
      </c>
      <c r="D82" s="1">
        <v>41561</v>
      </c>
      <c r="E82" s="1">
        <v>41589</v>
      </c>
      <c r="F82" s="1">
        <v>41564</v>
      </c>
      <c r="G82">
        <v>3</v>
      </c>
      <c r="H82">
        <v>87.03</v>
      </c>
      <c r="I82" s="1" t="str">
        <f>VLOOKUP(orders[[#This Row],[employeeID]],employees[[employeeID]:[city]],4,FALSE)</f>
        <v>New York</v>
      </c>
      <c r="J82" s="1" t="str">
        <f>VLOOKUP(orders[[#This Row],[employeeID]],employees[[employeeID]:[country]],5,FALSE)</f>
        <v>USA</v>
      </c>
      <c r="K82" s="4">
        <f>VLOOKUP(order_details[[#This Row],[orderID]],order_details[[orderID]:[productID]],2,FALSE)</f>
        <v>44</v>
      </c>
      <c r="L82">
        <f>VLOOKUP(orders[[#This Row],[Product ID]],products[],6,FALSE)</f>
        <v>2</v>
      </c>
      <c r="M82">
        <f>VLOOKUP(orders[[#This Row],[Product ID]],order_details[[productID]:[unitPrice]],2,FALSE)</f>
        <v>15.5</v>
      </c>
      <c r="N82">
        <f>VLOOKUP(orders[[#This Row],[Product ID]],order_details[[productID]:[quantity]],3,FALSE)</f>
        <v>16</v>
      </c>
      <c r="O82" s="3">
        <f>VLOOKUP(orders[[#This Row],[Product ID]],order_details[[productID]:[discount]],4,FALSE)</f>
        <v>0</v>
      </c>
    </row>
    <row r="83" spans="1:15" x14ac:dyDescent="0.3">
      <c r="A83">
        <v>10329</v>
      </c>
      <c r="B83" t="s">
        <v>332</v>
      </c>
      <c r="C83">
        <v>4</v>
      </c>
      <c r="D83" s="1">
        <v>41562</v>
      </c>
      <c r="E83" s="1">
        <v>41604</v>
      </c>
      <c r="F83" s="1">
        <v>41570</v>
      </c>
      <c r="G83">
        <v>2</v>
      </c>
      <c r="H83">
        <v>191.67</v>
      </c>
      <c r="I83" s="1" t="str">
        <f>VLOOKUP(orders[[#This Row],[employeeID]],employees[[employeeID]:[city]],4,FALSE)</f>
        <v>New York</v>
      </c>
      <c r="J83" s="1" t="str">
        <f>VLOOKUP(orders[[#This Row],[employeeID]],employees[[employeeID]:[country]],5,FALSE)</f>
        <v>USA</v>
      </c>
      <c r="K83" s="4">
        <f>VLOOKUP(order_details[[#This Row],[orderID]],order_details[[orderID]:[productID]],2,FALSE)</f>
        <v>44</v>
      </c>
      <c r="L83">
        <f>VLOOKUP(orders[[#This Row],[Product ID]],products[],6,FALSE)</f>
        <v>2</v>
      </c>
      <c r="M83">
        <f>VLOOKUP(orders[[#This Row],[Product ID]],order_details[[productID]:[unitPrice]],2,FALSE)</f>
        <v>15.5</v>
      </c>
      <c r="N83">
        <f>VLOOKUP(orders[[#This Row],[Product ID]],order_details[[productID]:[quantity]],3,FALSE)</f>
        <v>16</v>
      </c>
      <c r="O83" s="3">
        <f>VLOOKUP(orders[[#This Row],[Product ID]],order_details[[productID]:[discount]],4,FALSE)</f>
        <v>0</v>
      </c>
    </row>
    <row r="84" spans="1:15" x14ac:dyDescent="0.3">
      <c r="A84">
        <v>10330</v>
      </c>
      <c r="B84" t="s">
        <v>223</v>
      </c>
      <c r="C84">
        <v>3</v>
      </c>
      <c r="D84" s="1">
        <v>41563</v>
      </c>
      <c r="E84" s="1">
        <v>41591</v>
      </c>
      <c r="F84" s="1">
        <v>41575</v>
      </c>
      <c r="G84">
        <v>1</v>
      </c>
      <c r="H84">
        <v>12.75</v>
      </c>
      <c r="I84" s="1" t="str">
        <f>VLOOKUP(orders[[#This Row],[employeeID]],employees[[employeeID]:[city]],4,FALSE)</f>
        <v>New York</v>
      </c>
      <c r="J84" s="1" t="str">
        <f>VLOOKUP(orders[[#This Row],[employeeID]],employees[[employeeID]:[country]],5,FALSE)</f>
        <v>USA</v>
      </c>
      <c r="K84" s="4">
        <f>VLOOKUP(order_details[[#This Row],[orderID]],order_details[[orderID]:[productID]],2,FALSE)</f>
        <v>17</v>
      </c>
      <c r="L84">
        <f>VLOOKUP(orders[[#This Row],[Product ID]],products[],6,FALSE)</f>
        <v>6</v>
      </c>
      <c r="M84">
        <f>VLOOKUP(orders[[#This Row],[Product ID]],order_details[[productID]:[unitPrice]],2,FALSE)</f>
        <v>31.2</v>
      </c>
      <c r="N84">
        <f>VLOOKUP(orders[[#This Row],[Product ID]],order_details[[productID]:[quantity]],3,FALSE)</f>
        <v>30</v>
      </c>
      <c r="O84" s="3">
        <f>VLOOKUP(orders[[#This Row],[Product ID]],order_details[[productID]:[discount]],4,FALSE)</f>
        <v>0</v>
      </c>
    </row>
    <row r="85" spans="1:15" x14ac:dyDescent="0.3">
      <c r="A85">
        <v>10331</v>
      </c>
      <c r="B85" t="s">
        <v>66</v>
      </c>
      <c r="C85">
        <v>9</v>
      </c>
      <c r="D85" s="1">
        <v>41563</v>
      </c>
      <c r="E85" s="1">
        <v>41605</v>
      </c>
      <c r="F85" s="1">
        <v>41568</v>
      </c>
      <c r="G85">
        <v>1</v>
      </c>
      <c r="H85">
        <v>10.19</v>
      </c>
      <c r="I85" s="1" t="str">
        <f>VLOOKUP(orders[[#This Row],[employeeID]],employees[[employeeID]:[city]],4,FALSE)</f>
        <v>London</v>
      </c>
      <c r="J85" s="1" t="str">
        <f>VLOOKUP(orders[[#This Row],[employeeID]],employees[[employeeID]:[country]],5,FALSE)</f>
        <v>UK</v>
      </c>
      <c r="K85" s="4">
        <f>VLOOKUP(order_details[[#This Row],[orderID]],order_details[[orderID]:[productID]],2,FALSE)</f>
        <v>24</v>
      </c>
      <c r="L85">
        <f>VLOOKUP(orders[[#This Row],[Product ID]],products[],6,FALSE)</f>
        <v>1</v>
      </c>
      <c r="M85">
        <f>VLOOKUP(orders[[#This Row],[Product ID]],order_details[[productID]:[unitPrice]],2,FALSE)</f>
        <v>3.6</v>
      </c>
      <c r="N85">
        <f>VLOOKUP(orders[[#This Row],[Product ID]],order_details[[productID]:[quantity]],3,FALSE)</f>
        <v>15</v>
      </c>
      <c r="O85" s="3">
        <f>VLOOKUP(orders[[#This Row],[Product ID]],order_details[[productID]:[discount]],4,FALSE)</f>
        <v>0.15</v>
      </c>
    </row>
    <row r="86" spans="1:15" x14ac:dyDescent="0.3">
      <c r="A86">
        <v>10332</v>
      </c>
      <c r="B86" t="s">
        <v>244</v>
      </c>
      <c r="C86">
        <v>3</v>
      </c>
      <c r="D86" s="1">
        <v>41564</v>
      </c>
      <c r="E86" s="1">
        <v>41606</v>
      </c>
      <c r="F86" s="1">
        <v>41568</v>
      </c>
      <c r="G86">
        <v>2</v>
      </c>
      <c r="H86">
        <v>52.84</v>
      </c>
      <c r="I86" s="1" t="str">
        <f>VLOOKUP(orders[[#This Row],[employeeID]],employees[[employeeID]:[city]],4,FALSE)</f>
        <v>New York</v>
      </c>
      <c r="J86" s="1" t="str">
        <f>VLOOKUP(orders[[#This Row],[employeeID]],employees[[employeeID]:[country]],5,FALSE)</f>
        <v>USA</v>
      </c>
      <c r="K86" s="4">
        <f>VLOOKUP(order_details[[#This Row],[orderID]],order_details[[orderID]:[productID]],2,FALSE)</f>
        <v>24</v>
      </c>
      <c r="L86">
        <f>VLOOKUP(orders[[#This Row],[Product ID]],products[],6,FALSE)</f>
        <v>1</v>
      </c>
      <c r="M86">
        <f>VLOOKUP(orders[[#This Row],[Product ID]],order_details[[productID]:[unitPrice]],2,FALSE)</f>
        <v>3.6</v>
      </c>
      <c r="N86">
        <f>VLOOKUP(orders[[#This Row],[Product ID]],order_details[[productID]:[quantity]],3,FALSE)</f>
        <v>15</v>
      </c>
      <c r="O86" s="3">
        <f>VLOOKUP(orders[[#This Row],[Product ID]],order_details[[productID]:[discount]],4,FALSE)</f>
        <v>0.15</v>
      </c>
    </row>
    <row r="87" spans="1:15" x14ac:dyDescent="0.3">
      <c r="A87">
        <v>10333</v>
      </c>
      <c r="B87" t="s">
        <v>377</v>
      </c>
      <c r="C87">
        <v>5</v>
      </c>
      <c r="D87" s="1">
        <v>41565</v>
      </c>
      <c r="E87" s="1">
        <v>41593</v>
      </c>
      <c r="F87" s="1">
        <v>41572</v>
      </c>
      <c r="G87">
        <v>3</v>
      </c>
      <c r="H87">
        <v>0.59</v>
      </c>
      <c r="I87" s="1" t="str">
        <f>VLOOKUP(orders[[#This Row],[employeeID]],employees[[employeeID]:[city]],4,FALSE)</f>
        <v>London</v>
      </c>
      <c r="J87" s="1" t="str">
        <f>VLOOKUP(orders[[#This Row],[employeeID]],employees[[employeeID]:[country]],5,FALSE)</f>
        <v>UK</v>
      </c>
      <c r="K87" s="4">
        <f>VLOOKUP(order_details[[#This Row],[orderID]],order_details[[orderID]:[productID]],2,FALSE)</f>
        <v>24</v>
      </c>
      <c r="L87">
        <f>VLOOKUP(orders[[#This Row],[Product ID]],products[],6,FALSE)</f>
        <v>1</v>
      </c>
      <c r="M87">
        <f>VLOOKUP(orders[[#This Row],[Product ID]],order_details[[productID]:[unitPrice]],2,FALSE)</f>
        <v>3.6</v>
      </c>
      <c r="N87">
        <f>VLOOKUP(orders[[#This Row],[Product ID]],order_details[[productID]:[quantity]],3,FALSE)</f>
        <v>15</v>
      </c>
      <c r="O87" s="3">
        <f>VLOOKUP(orders[[#This Row],[Product ID]],order_details[[productID]:[discount]],4,FALSE)</f>
        <v>0.15</v>
      </c>
    </row>
    <row r="88" spans="1:15" x14ac:dyDescent="0.3">
      <c r="A88">
        <v>10334</v>
      </c>
      <c r="B88" t="s">
        <v>365</v>
      </c>
      <c r="C88">
        <v>8</v>
      </c>
      <c r="D88" s="1">
        <v>41568</v>
      </c>
      <c r="E88" s="1">
        <v>41596</v>
      </c>
      <c r="F88" s="1">
        <v>41575</v>
      </c>
      <c r="G88">
        <v>2</v>
      </c>
      <c r="H88">
        <v>8.56</v>
      </c>
      <c r="I88" s="1" t="str">
        <f>VLOOKUP(orders[[#This Row],[employeeID]],employees[[employeeID]:[city]],4,FALSE)</f>
        <v>New York</v>
      </c>
      <c r="J88" s="1" t="str">
        <f>VLOOKUP(orders[[#This Row],[employeeID]],employees[[employeeID]:[country]],5,FALSE)</f>
        <v>USA</v>
      </c>
      <c r="K88" s="4">
        <f>VLOOKUP(order_details[[#This Row],[orderID]],order_details[[orderID]:[productID]],2,FALSE)</f>
        <v>19</v>
      </c>
      <c r="L88">
        <f>VLOOKUP(orders[[#This Row],[Product ID]],products[],6,FALSE)</f>
        <v>3</v>
      </c>
      <c r="M88">
        <f>VLOOKUP(orders[[#This Row],[Product ID]],order_details[[productID]:[unitPrice]],2,FALSE)</f>
        <v>7.3</v>
      </c>
      <c r="N88">
        <f>VLOOKUP(orders[[#This Row],[Product ID]],order_details[[productID]:[quantity]],3,FALSE)</f>
        <v>1</v>
      </c>
      <c r="O88" s="3">
        <f>VLOOKUP(orders[[#This Row],[Product ID]],order_details[[productID]:[discount]],4,FALSE)</f>
        <v>0</v>
      </c>
    </row>
    <row r="89" spans="1:15" x14ac:dyDescent="0.3">
      <c r="A89">
        <v>10335</v>
      </c>
      <c r="B89" t="s">
        <v>186</v>
      </c>
      <c r="C89">
        <v>7</v>
      </c>
      <c r="D89" s="1">
        <v>41569</v>
      </c>
      <c r="E89" s="1">
        <v>41597</v>
      </c>
      <c r="F89" s="1">
        <v>41571</v>
      </c>
      <c r="G89">
        <v>2</v>
      </c>
      <c r="H89">
        <v>42.11</v>
      </c>
      <c r="I89" s="1" t="str">
        <f>VLOOKUP(orders[[#This Row],[employeeID]],employees[[employeeID]:[city]],4,FALSE)</f>
        <v>London</v>
      </c>
      <c r="J89" s="1" t="str">
        <f>VLOOKUP(orders[[#This Row],[employeeID]],employees[[employeeID]:[country]],5,FALSE)</f>
        <v>UK</v>
      </c>
      <c r="K89" s="4">
        <f>VLOOKUP(order_details[[#This Row],[orderID]],order_details[[orderID]:[productID]],2,FALSE)</f>
        <v>19</v>
      </c>
      <c r="L89">
        <f>VLOOKUP(orders[[#This Row],[Product ID]],products[],6,FALSE)</f>
        <v>3</v>
      </c>
      <c r="M89">
        <f>VLOOKUP(orders[[#This Row],[Product ID]],order_details[[productID]:[unitPrice]],2,FALSE)</f>
        <v>7.3</v>
      </c>
      <c r="N89">
        <f>VLOOKUP(orders[[#This Row],[Product ID]],order_details[[productID]:[quantity]],3,FALSE)</f>
        <v>1</v>
      </c>
      <c r="O89" s="3">
        <f>VLOOKUP(orders[[#This Row],[Product ID]],order_details[[productID]:[discount]],4,FALSE)</f>
        <v>0</v>
      </c>
    </row>
    <row r="90" spans="1:15" x14ac:dyDescent="0.3">
      <c r="A90">
        <v>10336</v>
      </c>
      <c r="B90" t="s">
        <v>277</v>
      </c>
      <c r="C90">
        <v>7</v>
      </c>
      <c r="D90" s="1">
        <v>41570</v>
      </c>
      <c r="E90" s="1">
        <v>41598</v>
      </c>
      <c r="F90" s="1">
        <v>41572</v>
      </c>
      <c r="G90">
        <v>2</v>
      </c>
      <c r="H90">
        <v>15.51</v>
      </c>
      <c r="I90" s="1" t="str">
        <f>VLOOKUP(orders[[#This Row],[employeeID]],employees[[employeeID]:[city]],4,FALSE)</f>
        <v>London</v>
      </c>
      <c r="J90" s="1" t="str">
        <f>VLOOKUP(orders[[#This Row],[employeeID]],employees[[employeeID]:[country]],5,FALSE)</f>
        <v>UK</v>
      </c>
      <c r="K90" s="4">
        <f>VLOOKUP(order_details[[#This Row],[orderID]],order_details[[orderID]:[productID]],2,FALSE)</f>
        <v>19</v>
      </c>
      <c r="L90">
        <f>VLOOKUP(orders[[#This Row],[Product ID]],products[],6,FALSE)</f>
        <v>3</v>
      </c>
      <c r="M90">
        <f>VLOOKUP(orders[[#This Row],[Product ID]],order_details[[productID]:[unitPrice]],2,FALSE)</f>
        <v>7.3</v>
      </c>
      <c r="N90">
        <f>VLOOKUP(orders[[#This Row],[Product ID]],order_details[[productID]:[quantity]],3,FALSE)</f>
        <v>1</v>
      </c>
      <c r="O90" s="3">
        <f>VLOOKUP(orders[[#This Row],[Product ID]],order_details[[productID]:[discount]],4,FALSE)</f>
        <v>0</v>
      </c>
    </row>
    <row r="91" spans="1:15" x14ac:dyDescent="0.3">
      <c r="A91">
        <v>10337</v>
      </c>
      <c r="B91" t="s">
        <v>135</v>
      </c>
      <c r="C91">
        <v>4</v>
      </c>
      <c r="D91" s="1">
        <v>41571</v>
      </c>
      <c r="E91" s="1">
        <v>41599</v>
      </c>
      <c r="F91" s="1">
        <v>41576</v>
      </c>
      <c r="G91">
        <v>3</v>
      </c>
      <c r="H91">
        <v>108.26</v>
      </c>
      <c r="I91" s="1" t="str">
        <f>VLOOKUP(orders[[#This Row],[employeeID]],employees[[employeeID]:[city]],4,FALSE)</f>
        <v>New York</v>
      </c>
      <c r="J91" s="1" t="str">
        <f>VLOOKUP(orders[[#This Row],[employeeID]],employees[[employeeID]:[country]],5,FALSE)</f>
        <v>USA</v>
      </c>
      <c r="K91" s="4">
        <f>VLOOKUP(order_details[[#This Row],[orderID]],order_details[[orderID]:[productID]],2,FALSE)</f>
        <v>30</v>
      </c>
      <c r="L91">
        <f>VLOOKUP(orders[[#This Row],[Product ID]],products[],6,FALSE)</f>
        <v>8</v>
      </c>
      <c r="M91">
        <f>VLOOKUP(orders[[#This Row],[Product ID]],order_details[[productID]:[unitPrice]],2,FALSE)</f>
        <v>20.7</v>
      </c>
      <c r="N91">
        <f>VLOOKUP(orders[[#This Row],[Product ID]],order_details[[productID]:[quantity]],3,FALSE)</f>
        <v>60</v>
      </c>
      <c r="O91" s="3">
        <f>VLOOKUP(orders[[#This Row],[Product ID]],order_details[[productID]:[discount]],4,FALSE)</f>
        <v>0.25</v>
      </c>
    </row>
    <row r="92" spans="1:15" x14ac:dyDescent="0.3">
      <c r="A92">
        <v>10338</v>
      </c>
      <c r="B92" t="s">
        <v>258</v>
      </c>
      <c r="C92">
        <v>4</v>
      </c>
      <c r="D92" s="1">
        <v>41572</v>
      </c>
      <c r="E92" s="1">
        <v>41600</v>
      </c>
      <c r="F92" s="1">
        <v>41576</v>
      </c>
      <c r="G92">
        <v>3</v>
      </c>
      <c r="H92">
        <v>84.21</v>
      </c>
      <c r="I92" s="1" t="str">
        <f>VLOOKUP(orders[[#This Row],[employeeID]],employees[[employeeID]:[city]],4,FALSE)</f>
        <v>New York</v>
      </c>
      <c r="J92" s="1" t="str">
        <f>VLOOKUP(orders[[#This Row],[employeeID]],employees[[employeeID]:[country]],5,FALSE)</f>
        <v>USA</v>
      </c>
      <c r="K92" s="4">
        <f>VLOOKUP(order_details[[#This Row],[orderID]],order_details[[orderID]:[productID]],2,FALSE)</f>
        <v>30</v>
      </c>
      <c r="L92">
        <f>VLOOKUP(orders[[#This Row],[Product ID]],products[],6,FALSE)</f>
        <v>8</v>
      </c>
      <c r="M92">
        <f>VLOOKUP(orders[[#This Row],[Product ID]],order_details[[productID]:[unitPrice]],2,FALSE)</f>
        <v>20.7</v>
      </c>
      <c r="N92">
        <f>VLOOKUP(orders[[#This Row],[Product ID]],order_details[[productID]:[quantity]],3,FALSE)</f>
        <v>60</v>
      </c>
      <c r="O92" s="3">
        <f>VLOOKUP(orders[[#This Row],[Product ID]],order_details[[productID]:[discount]],4,FALSE)</f>
        <v>0.25</v>
      </c>
    </row>
    <row r="93" spans="1:15" x14ac:dyDescent="0.3">
      <c r="A93">
        <v>10339</v>
      </c>
      <c r="B93" t="s">
        <v>244</v>
      </c>
      <c r="C93">
        <v>2</v>
      </c>
      <c r="D93" s="1">
        <v>41575</v>
      </c>
      <c r="E93" s="1">
        <v>41603</v>
      </c>
      <c r="F93" s="1">
        <v>41582</v>
      </c>
      <c r="G93">
        <v>2</v>
      </c>
      <c r="H93">
        <v>15.66</v>
      </c>
      <c r="I93" s="1" t="str">
        <f>VLOOKUP(orders[[#This Row],[employeeID]],employees[[employeeID]:[city]],4,FALSE)</f>
        <v>New York</v>
      </c>
      <c r="J93" s="1" t="str">
        <f>VLOOKUP(orders[[#This Row],[employeeID]],employees[[employeeID]:[country]],5,FALSE)</f>
        <v>USA</v>
      </c>
      <c r="K93" s="4">
        <f>VLOOKUP(order_details[[#This Row],[orderID]],order_details[[orderID]:[productID]],2,FALSE)</f>
        <v>15</v>
      </c>
      <c r="L93">
        <f>VLOOKUP(orders[[#This Row],[Product ID]],products[],6,FALSE)</f>
        <v>2</v>
      </c>
      <c r="M93">
        <f>VLOOKUP(orders[[#This Row],[Product ID]],order_details[[productID]:[unitPrice]],2,FALSE)</f>
        <v>12.4</v>
      </c>
      <c r="N93">
        <f>VLOOKUP(orders[[#This Row],[Product ID]],order_details[[productID]:[quantity]],3,FALSE)</f>
        <v>20</v>
      </c>
      <c r="O93" s="3">
        <f>VLOOKUP(orders[[#This Row],[Product ID]],order_details[[productID]:[discount]],4,FALSE)</f>
        <v>0</v>
      </c>
    </row>
    <row r="94" spans="1:15" x14ac:dyDescent="0.3">
      <c r="A94">
        <v>10340</v>
      </c>
      <c r="B94" t="s">
        <v>66</v>
      </c>
      <c r="C94">
        <v>1</v>
      </c>
      <c r="D94" s="1">
        <v>41576</v>
      </c>
      <c r="E94" s="1">
        <v>41604</v>
      </c>
      <c r="F94" s="1">
        <v>41586</v>
      </c>
      <c r="G94">
        <v>3</v>
      </c>
      <c r="H94">
        <v>166.31</v>
      </c>
      <c r="I94" s="1" t="str">
        <f>VLOOKUP(orders[[#This Row],[employeeID]],employees[[employeeID]:[city]],4,FALSE)</f>
        <v>New York</v>
      </c>
      <c r="J94" s="1" t="str">
        <f>VLOOKUP(orders[[#This Row],[employeeID]],employees[[employeeID]:[country]],5,FALSE)</f>
        <v>USA</v>
      </c>
      <c r="K94" s="4">
        <f>VLOOKUP(order_details[[#This Row],[orderID]],order_details[[orderID]:[productID]],2,FALSE)</f>
        <v>15</v>
      </c>
      <c r="L94">
        <f>VLOOKUP(orders[[#This Row],[Product ID]],products[],6,FALSE)</f>
        <v>2</v>
      </c>
      <c r="M94">
        <f>VLOOKUP(orders[[#This Row],[Product ID]],order_details[[productID]:[unitPrice]],2,FALSE)</f>
        <v>12.4</v>
      </c>
      <c r="N94">
        <f>VLOOKUP(orders[[#This Row],[Product ID]],order_details[[productID]:[quantity]],3,FALSE)</f>
        <v>20</v>
      </c>
      <c r="O94" s="3">
        <f>VLOOKUP(orders[[#This Row],[Product ID]],order_details[[productID]:[discount]],4,FALSE)</f>
        <v>0</v>
      </c>
    </row>
    <row r="95" spans="1:15" x14ac:dyDescent="0.3">
      <c r="A95">
        <v>10341</v>
      </c>
      <c r="B95" t="s">
        <v>324</v>
      </c>
      <c r="C95">
        <v>7</v>
      </c>
      <c r="D95" s="1">
        <v>41576</v>
      </c>
      <c r="E95" s="1">
        <v>41604</v>
      </c>
      <c r="F95" s="1">
        <v>41583</v>
      </c>
      <c r="G95">
        <v>3</v>
      </c>
      <c r="H95">
        <v>26.78</v>
      </c>
      <c r="I95" s="1" t="str">
        <f>VLOOKUP(orders[[#This Row],[employeeID]],employees[[employeeID]:[city]],4,FALSE)</f>
        <v>London</v>
      </c>
      <c r="J95" s="1" t="str">
        <f>VLOOKUP(orders[[#This Row],[employeeID]],employees[[employeeID]:[country]],5,FALSE)</f>
        <v>UK</v>
      </c>
      <c r="K95" s="4">
        <f>VLOOKUP(order_details[[#This Row],[orderID]],order_details[[orderID]:[productID]],2,FALSE)</f>
        <v>15</v>
      </c>
      <c r="L95">
        <f>VLOOKUP(orders[[#This Row],[Product ID]],products[],6,FALSE)</f>
        <v>2</v>
      </c>
      <c r="M95">
        <f>VLOOKUP(orders[[#This Row],[Product ID]],order_details[[productID]:[unitPrice]],2,FALSE)</f>
        <v>12.4</v>
      </c>
      <c r="N95">
        <f>VLOOKUP(orders[[#This Row],[Product ID]],order_details[[productID]:[quantity]],3,FALSE)</f>
        <v>20</v>
      </c>
      <c r="O95" s="3">
        <f>VLOOKUP(orders[[#This Row],[Product ID]],order_details[[productID]:[discount]],4,FALSE)</f>
        <v>0</v>
      </c>
    </row>
    <row r="96" spans="1:15" x14ac:dyDescent="0.3">
      <c r="A96">
        <v>10342</v>
      </c>
      <c r="B96" t="s">
        <v>135</v>
      </c>
      <c r="C96">
        <v>4</v>
      </c>
      <c r="D96" s="1">
        <v>41577</v>
      </c>
      <c r="E96" s="1">
        <v>41591</v>
      </c>
      <c r="F96" s="1">
        <v>41582</v>
      </c>
      <c r="G96">
        <v>2</v>
      </c>
      <c r="H96">
        <v>54.83</v>
      </c>
      <c r="I96" s="1" t="str">
        <f>VLOOKUP(orders[[#This Row],[employeeID]],employees[[employeeID]:[city]],4,FALSE)</f>
        <v>New York</v>
      </c>
      <c r="J96" s="1" t="str">
        <f>VLOOKUP(orders[[#This Row],[employeeID]],employees[[employeeID]:[country]],5,FALSE)</f>
        <v>USA</v>
      </c>
      <c r="K96" s="4">
        <f>VLOOKUP(order_details[[#This Row],[orderID]],order_details[[orderID]:[productID]],2,FALSE)</f>
        <v>15</v>
      </c>
      <c r="L96">
        <f>VLOOKUP(orders[[#This Row],[Product ID]],products[],6,FALSE)</f>
        <v>2</v>
      </c>
      <c r="M96">
        <f>VLOOKUP(orders[[#This Row],[Product ID]],order_details[[productID]:[unitPrice]],2,FALSE)</f>
        <v>12.4</v>
      </c>
      <c r="N96">
        <f>VLOOKUP(orders[[#This Row],[Product ID]],order_details[[productID]:[quantity]],3,FALSE)</f>
        <v>20</v>
      </c>
      <c r="O96" s="3">
        <f>VLOOKUP(orders[[#This Row],[Product ID]],order_details[[productID]:[discount]],4,FALSE)</f>
        <v>0</v>
      </c>
    </row>
    <row r="97" spans="1:15" x14ac:dyDescent="0.3">
      <c r="A97">
        <v>10343</v>
      </c>
      <c r="B97" t="s">
        <v>215</v>
      </c>
      <c r="C97">
        <v>4</v>
      </c>
      <c r="D97" s="1">
        <v>41578</v>
      </c>
      <c r="E97" s="1">
        <v>41606</v>
      </c>
      <c r="F97" s="1">
        <v>41584</v>
      </c>
      <c r="G97">
        <v>1</v>
      </c>
      <c r="H97">
        <v>110.37</v>
      </c>
      <c r="I97" s="1" t="str">
        <f>VLOOKUP(orders[[#This Row],[employeeID]],employees[[employeeID]:[city]],4,FALSE)</f>
        <v>New York</v>
      </c>
      <c r="J97" s="1" t="str">
        <f>VLOOKUP(orders[[#This Row],[employeeID]],employees[[employeeID]:[country]],5,FALSE)</f>
        <v>USA</v>
      </c>
      <c r="K97" s="4">
        <f>VLOOKUP(order_details[[#This Row],[orderID]],order_details[[orderID]:[productID]],2,FALSE)</f>
        <v>27</v>
      </c>
      <c r="L97">
        <f>VLOOKUP(orders[[#This Row],[Product ID]],products[],6,FALSE)</f>
        <v>3</v>
      </c>
      <c r="M97">
        <f>VLOOKUP(orders[[#This Row],[Product ID]],order_details[[productID]:[unitPrice]],2,FALSE)</f>
        <v>35.1</v>
      </c>
      <c r="N97">
        <f>VLOOKUP(orders[[#This Row],[Product ID]],order_details[[productID]:[quantity]],3,FALSE)</f>
        <v>25</v>
      </c>
      <c r="O97" s="3">
        <f>VLOOKUP(orders[[#This Row],[Product ID]],order_details[[productID]:[discount]],4,FALSE)</f>
        <v>0</v>
      </c>
    </row>
    <row r="98" spans="1:15" x14ac:dyDescent="0.3">
      <c r="A98">
        <v>10344</v>
      </c>
      <c r="B98" t="s">
        <v>386</v>
      </c>
      <c r="C98">
        <v>4</v>
      </c>
      <c r="D98" s="1">
        <v>41579</v>
      </c>
      <c r="E98" s="1">
        <v>41607</v>
      </c>
      <c r="F98" s="1">
        <v>41583</v>
      </c>
      <c r="G98">
        <v>2</v>
      </c>
      <c r="H98">
        <v>23.29</v>
      </c>
      <c r="I98" s="1" t="str">
        <f>VLOOKUP(orders[[#This Row],[employeeID]],employees[[employeeID]:[city]],4,FALSE)</f>
        <v>New York</v>
      </c>
      <c r="J98" s="1" t="str">
        <f>VLOOKUP(orders[[#This Row],[employeeID]],employees[[employeeID]:[country]],5,FALSE)</f>
        <v>USA</v>
      </c>
      <c r="K98" s="4">
        <f>VLOOKUP(order_details[[#This Row],[orderID]],order_details[[orderID]:[productID]],2,FALSE)</f>
        <v>27</v>
      </c>
      <c r="L98">
        <f>VLOOKUP(orders[[#This Row],[Product ID]],products[],6,FALSE)</f>
        <v>3</v>
      </c>
      <c r="M98">
        <f>VLOOKUP(orders[[#This Row],[Product ID]],order_details[[productID]:[unitPrice]],2,FALSE)</f>
        <v>35.1</v>
      </c>
      <c r="N98">
        <f>VLOOKUP(orders[[#This Row],[Product ID]],order_details[[productID]:[quantity]],3,FALSE)</f>
        <v>25</v>
      </c>
      <c r="O98" s="3">
        <f>VLOOKUP(orders[[#This Row],[Product ID]],order_details[[productID]:[discount]],4,FALSE)</f>
        <v>0</v>
      </c>
    </row>
    <row r="99" spans="1:15" x14ac:dyDescent="0.3">
      <c r="A99">
        <v>10345</v>
      </c>
      <c r="B99" t="s">
        <v>286</v>
      </c>
      <c r="C99">
        <v>2</v>
      </c>
      <c r="D99" s="1">
        <v>41582</v>
      </c>
      <c r="E99" s="1">
        <v>41610</v>
      </c>
      <c r="F99" s="1">
        <v>41589</v>
      </c>
      <c r="G99">
        <v>2</v>
      </c>
      <c r="H99">
        <v>249.06</v>
      </c>
      <c r="I99" s="1" t="str">
        <f>VLOOKUP(orders[[#This Row],[employeeID]],employees[[employeeID]:[city]],4,FALSE)</f>
        <v>New York</v>
      </c>
      <c r="J99" s="1" t="str">
        <f>VLOOKUP(orders[[#This Row],[employeeID]],employees[[employeeID]:[country]],5,FALSE)</f>
        <v>USA</v>
      </c>
      <c r="K99" s="4">
        <f>VLOOKUP(order_details[[#This Row],[orderID]],order_details[[orderID]:[productID]],2,FALSE)</f>
        <v>27</v>
      </c>
      <c r="L99">
        <f>VLOOKUP(orders[[#This Row],[Product ID]],products[],6,FALSE)</f>
        <v>3</v>
      </c>
      <c r="M99">
        <f>VLOOKUP(orders[[#This Row],[Product ID]],order_details[[productID]:[unitPrice]],2,FALSE)</f>
        <v>35.1</v>
      </c>
      <c r="N99">
        <f>VLOOKUP(orders[[#This Row],[Product ID]],order_details[[productID]:[quantity]],3,FALSE)</f>
        <v>25</v>
      </c>
      <c r="O99" s="3">
        <f>VLOOKUP(orders[[#This Row],[Product ID]],order_details[[productID]:[discount]],4,FALSE)</f>
        <v>0</v>
      </c>
    </row>
    <row r="100" spans="1:15" x14ac:dyDescent="0.3">
      <c r="A100">
        <v>10346</v>
      </c>
      <c r="B100" t="s">
        <v>293</v>
      </c>
      <c r="C100">
        <v>3</v>
      </c>
      <c r="D100" s="1">
        <v>41583</v>
      </c>
      <c r="E100" s="1">
        <v>41625</v>
      </c>
      <c r="F100" s="1">
        <v>41586</v>
      </c>
      <c r="G100">
        <v>3</v>
      </c>
      <c r="H100">
        <v>142.08000000000001</v>
      </c>
      <c r="I100" s="1" t="str">
        <f>VLOOKUP(orders[[#This Row],[employeeID]],employees[[employeeID]:[city]],4,FALSE)</f>
        <v>New York</v>
      </c>
      <c r="J100" s="1" t="str">
        <f>VLOOKUP(orders[[#This Row],[employeeID]],employees[[employeeID]:[country]],5,FALSE)</f>
        <v>USA</v>
      </c>
      <c r="K100" s="4">
        <f>VLOOKUP(order_details[[#This Row],[orderID]],order_details[[orderID]:[productID]],2,FALSE)</f>
        <v>27</v>
      </c>
      <c r="L100">
        <f>VLOOKUP(orders[[#This Row],[Product ID]],products[],6,FALSE)</f>
        <v>3</v>
      </c>
      <c r="M100">
        <f>VLOOKUP(orders[[#This Row],[Product ID]],order_details[[productID]:[unitPrice]],2,FALSE)</f>
        <v>35.1</v>
      </c>
      <c r="N100">
        <f>VLOOKUP(orders[[#This Row],[Product ID]],order_details[[productID]:[quantity]],3,FALSE)</f>
        <v>25</v>
      </c>
      <c r="O100" s="3">
        <f>VLOOKUP(orders[[#This Row],[Product ID]],order_details[[productID]:[discount]],4,FALSE)</f>
        <v>0</v>
      </c>
    </row>
    <row r="101" spans="1:15" x14ac:dyDescent="0.3">
      <c r="A101">
        <v>10347</v>
      </c>
      <c r="B101" t="s">
        <v>119</v>
      </c>
      <c r="C101">
        <v>4</v>
      </c>
      <c r="D101" s="1">
        <v>41584</v>
      </c>
      <c r="E101" s="1">
        <v>41612</v>
      </c>
      <c r="F101" s="1">
        <v>41586</v>
      </c>
      <c r="G101">
        <v>3</v>
      </c>
      <c r="H101">
        <v>3.1</v>
      </c>
      <c r="I101" s="1" t="str">
        <f>VLOOKUP(orders[[#This Row],[employeeID]],employees[[employeeID]:[city]],4,FALSE)</f>
        <v>New York</v>
      </c>
      <c r="J101" s="1" t="str">
        <f>VLOOKUP(orders[[#This Row],[employeeID]],employees[[employeeID]:[country]],5,FALSE)</f>
        <v>USA</v>
      </c>
      <c r="K101" s="4">
        <f>VLOOKUP(order_details[[#This Row],[orderID]],order_details[[orderID]:[productID]],2,FALSE)</f>
        <v>1</v>
      </c>
      <c r="L101">
        <f>VLOOKUP(orders[[#This Row],[Product ID]],products[],6,FALSE)</f>
        <v>1</v>
      </c>
      <c r="M101">
        <f>VLOOKUP(orders[[#This Row],[Product ID]],order_details[[productID]:[unitPrice]],2,FALSE)</f>
        <v>14.4</v>
      </c>
      <c r="N101">
        <f>VLOOKUP(orders[[#This Row],[Product ID]],order_details[[productID]:[quantity]],3,FALSE)</f>
        <v>45</v>
      </c>
      <c r="O101" s="3">
        <f>VLOOKUP(orders[[#This Row],[Product ID]],order_details[[productID]:[discount]],4,FALSE)</f>
        <v>0.2</v>
      </c>
    </row>
    <row r="102" spans="1:15" x14ac:dyDescent="0.3">
      <c r="A102">
        <v>10348</v>
      </c>
      <c r="B102" t="s">
        <v>373</v>
      </c>
      <c r="C102">
        <v>4</v>
      </c>
      <c r="D102" s="1">
        <v>41585</v>
      </c>
      <c r="E102" s="1">
        <v>41613</v>
      </c>
      <c r="F102" s="1">
        <v>41593</v>
      </c>
      <c r="G102">
        <v>2</v>
      </c>
      <c r="H102">
        <v>0.78</v>
      </c>
      <c r="I102" s="1" t="str">
        <f>VLOOKUP(orders[[#This Row],[employeeID]],employees[[employeeID]:[city]],4,FALSE)</f>
        <v>New York</v>
      </c>
      <c r="J102" s="1" t="str">
        <f>VLOOKUP(orders[[#This Row],[employeeID]],employees[[employeeID]:[country]],5,FALSE)</f>
        <v>USA</v>
      </c>
      <c r="K102" s="4">
        <f>VLOOKUP(order_details[[#This Row],[orderID]],order_details[[orderID]:[productID]],2,FALSE)</f>
        <v>1</v>
      </c>
      <c r="L102">
        <f>VLOOKUP(orders[[#This Row],[Product ID]],products[],6,FALSE)</f>
        <v>1</v>
      </c>
      <c r="M102">
        <f>VLOOKUP(orders[[#This Row],[Product ID]],order_details[[productID]:[unitPrice]],2,FALSE)</f>
        <v>14.4</v>
      </c>
      <c r="N102">
        <f>VLOOKUP(orders[[#This Row],[Product ID]],order_details[[productID]:[quantity]],3,FALSE)</f>
        <v>45</v>
      </c>
      <c r="O102" s="3">
        <f>VLOOKUP(orders[[#This Row],[Product ID]],order_details[[productID]:[discount]],4,FALSE)</f>
        <v>0.2</v>
      </c>
    </row>
    <row r="103" spans="1:15" x14ac:dyDescent="0.3">
      <c r="A103">
        <v>10349</v>
      </c>
      <c r="B103" t="s">
        <v>332</v>
      </c>
      <c r="C103">
        <v>7</v>
      </c>
      <c r="D103" s="1">
        <v>41586</v>
      </c>
      <c r="E103" s="1">
        <v>41614</v>
      </c>
      <c r="F103" s="1">
        <v>41593</v>
      </c>
      <c r="G103">
        <v>1</v>
      </c>
      <c r="H103">
        <v>8.6300000000000008</v>
      </c>
      <c r="I103" s="1" t="str">
        <f>VLOOKUP(orders[[#This Row],[employeeID]],employees[[employeeID]:[city]],4,FALSE)</f>
        <v>London</v>
      </c>
      <c r="J103" s="1" t="str">
        <f>VLOOKUP(orders[[#This Row],[employeeID]],employees[[employeeID]:[country]],5,FALSE)</f>
        <v>UK</v>
      </c>
      <c r="K103" s="4">
        <f>VLOOKUP(order_details[[#This Row],[orderID]],order_details[[orderID]:[productID]],2,FALSE)</f>
        <v>1</v>
      </c>
      <c r="L103">
        <f>VLOOKUP(orders[[#This Row],[Product ID]],products[],6,FALSE)</f>
        <v>1</v>
      </c>
      <c r="M103">
        <f>VLOOKUP(orders[[#This Row],[Product ID]],order_details[[productID]:[unitPrice]],2,FALSE)</f>
        <v>14.4</v>
      </c>
      <c r="N103">
        <f>VLOOKUP(orders[[#This Row],[Product ID]],order_details[[productID]:[quantity]],3,FALSE)</f>
        <v>45</v>
      </c>
      <c r="O103" s="3">
        <f>VLOOKUP(orders[[#This Row],[Product ID]],order_details[[productID]:[discount]],4,FALSE)</f>
        <v>0.2</v>
      </c>
    </row>
    <row r="104" spans="1:15" x14ac:dyDescent="0.3">
      <c r="A104">
        <v>10350</v>
      </c>
      <c r="B104" t="s">
        <v>203</v>
      </c>
      <c r="C104">
        <v>6</v>
      </c>
      <c r="D104" s="1">
        <v>41589</v>
      </c>
      <c r="E104" s="1">
        <v>41617</v>
      </c>
      <c r="F104" s="1">
        <v>41611</v>
      </c>
      <c r="G104">
        <v>2</v>
      </c>
      <c r="H104">
        <v>64.19</v>
      </c>
      <c r="I104" s="1" t="str">
        <f>VLOOKUP(orders[[#This Row],[employeeID]],employees[[employeeID]:[city]],4,FALSE)</f>
        <v>London</v>
      </c>
      <c r="J104" s="1" t="str">
        <f>VLOOKUP(orders[[#This Row],[employeeID]],employees[[employeeID]:[country]],5,FALSE)</f>
        <v>UK</v>
      </c>
      <c r="K104" s="4">
        <f>VLOOKUP(order_details[[#This Row],[orderID]],order_details[[orderID]:[productID]],2,FALSE)</f>
        <v>35</v>
      </c>
      <c r="L104">
        <f>VLOOKUP(orders[[#This Row],[Product ID]],products[],6,FALSE)</f>
        <v>1</v>
      </c>
      <c r="M104">
        <f>VLOOKUP(orders[[#This Row],[Product ID]],order_details[[productID]:[unitPrice]],2,FALSE)</f>
        <v>14.4</v>
      </c>
      <c r="N104">
        <f>VLOOKUP(orders[[#This Row],[Product ID]],order_details[[productID]:[quantity]],3,FALSE)</f>
        <v>20</v>
      </c>
      <c r="O104" s="3">
        <f>VLOOKUP(orders[[#This Row],[Product ID]],order_details[[productID]:[discount]],4,FALSE)</f>
        <v>0</v>
      </c>
    </row>
    <row r="105" spans="1:15" x14ac:dyDescent="0.3">
      <c r="A105">
        <v>10351</v>
      </c>
      <c r="B105" t="s">
        <v>113</v>
      </c>
      <c r="C105">
        <v>1</v>
      </c>
      <c r="D105" s="1">
        <v>41589</v>
      </c>
      <c r="E105" s="1">
        <v>41617</v>
      </c>
      <c r="F105" s="1">
        <v>41598</v>
      </c>
      <c r="G105">
        <v>1</v>
      </c>
      <c r="H105">
        <v>162.33000000000001</v>
      </c>
      <c r="I105" s="1" t="str">
        <f>VLOOKUP(orders[[#This Row],[employeeID]],employees[[employeeID]:[city]],4,FALSE)</f>
        <v>New York</v>
      </c>
      <c r="J105" s="1" t="str">
        <f>VLOOKUP(orders[[#This Row],[employeeID]],employees[[employeeID]:[country]],5,FALSE)</f>
        <v>USA</v>
      </c>
      <c r="K105" s="4">
        <f>VLOOKUP(order_details[[#This Row],[orderID]],order_details[[orderID]:[productID]],2,FALSE)</f>
        <v>35</v>
      </c>
      <c r="L105">
        <f>VLOOKUP(orders[[#This Row],[Product ID]],products[],6,FALSE)</f>
        <v>1</v>
      </c>
      <c r="M105">
        <f>VLOOKUP(orders[[#This Row],[Product ID]],order_details[[productID]:[unitPrice]],2,FALSE)</f>
        <v>14.4</v>
      </c>
      <c r="N105">
        <f>VLOOKUP(orders[[#This Row],[Product ID]],order_details[[productID]:[quantity]],3,FALSE)</f>
        <v>20</v>
      </c>
      <c r="O105" s="3">
        <f>VLOOKUP(orders[[#This Row],[Product ID]],order_details[[productID]:[discount]],4,FALSE)</f>
        <v>0</v>
      </c>
    </row>
    <row r="106" spans="1:15" x14ac:dyDescent="0.3">
      <c r="A106">
        <v>10352</v>
      </c>
      <c r="B106" t="s">
        <v>147</v>
      </c>
      <c r="C106">
        <v>3</v>
      </c>
      <c r="D106" s="1">
        <v>41590</v>
      </c>
      <c r="E106" s="1">
        <v>41604</v>
      </c>
      <c r="F106" s="1">
        <v>41596</v>
      </c>
      <c r="G106">
        <v>3</v>
      </c>
      <c r="H106">
        <v>1.3</v>
      </c>
      <c r="I106" s="1" t="str">
        <f>VLOOKUP(orders[[#This Row],[employeeID]],employees[[employeeID]:[city]],4,FALSE)</f>
        <v>New York</v>
      </c>
      <c r="J106" s="1" t="str">
        <f>VLOOKUP(orders[[#This Row],[employeeID]],employees[[employeeID]:[country]],5,FALSE)</f>
        <v>USA</v>
      </c>
      <c r="K106" s="4">
        <f>VLOOKUP(order_details[[#This Row],[orderID]],order_details[[orderID]:[productID]],2,FALSE)</f>
        <v>16</v>
      </c>
      <c r="L106">
        <f>VLOOKUP(orders[[#This Row],[Product ID]],products[],6,FALSE)</f>
        <v>3</v>
      </c>
      <c r="M106">
        <f>VLOOKUP(orders[[#This Row],[Product ID]],order_details[[productID]:[unitPrice]],2,FALSE)</f>
        <v>13.9</v>
      </c>
      <c r="N106">
        <f>VLOOKUP(orders[[#This Row],[Product ID]],order_details[[productID]:[quantity]],3,FALSE)</f>
        <v>35</v>
      </c>
      <c r="O106" s="3">
        <f>VLOOKUP(orders[[#This Row],[Product ID]],order_details[[productID]:[discount]],4,FALSE)</f>
        <v>0</v>
      </c>
    </row>
    <row r="107" spans="1:15" x14ac:dyDescent="0.3">
      <c r="A107">
        <v>10353</v>
      </c>
      <c r="B107" t="s">
        <v>273</v>
      </c>
      <c r="C107">
        <v>7</v>
      </c>
      <c r="D107" s="1">
        <v>41591</v>
      </c>
      <c r="E107" s="1">
        <v>41619</v>
      </c>
      <c r="F107" s="1">
        <v>41603</v>
      </c>
      <c r="G107">
        <v>3</v>
      </c>
      <c r="H107">
        <v>360.63</v>
      </c>
      <c r="I107" s="1" t="str">
        <f>VLOOKUP(orders[[#This Row],[employeeID]],employees[[employeeID]:[city]],4,FALSE)</f>
        <v>London</v>
      </c>
      <c r="J107" s="1" t="str">
        <f>VLOOKUP(orders[[#This Row],[employeeID]],employees[[employeeID]:[country]],5,FALSE)</f>
        <v>UK</v>
      </c>
      <c r="K107" s="4">
        <f>VLOOKUP(order_details[[#This Row],[orderID]],order_details[[orderID]:[productID]],2,FALSE)</f>
        <v>16</v>
      </c>
      <c r="L107">
        <f>VLOOKUP(orders[[#This Row],[Product ID]],products[],6,FALSE)</f>
        <v>3</v>
      </c>
      <c r="M107">
        <f>VLOOKUP(orders[[#This Row],[Product ID]],order_details[[productID]:[unitPrice]],2,FALSE)</f>
        <v>13.9</v>
      </c>
      <c r="N107">
        <f>VLOOKUP(orders[[#This Row],[Product ID]],order_details[[productID]:[quantity]],3,FALSE)</f>
        <v>35</v>
      </c>
      <c r="O107" s="3">
        <f>VLOOKUP(orders[[#This Row],[Product ID]],order_details[[productID]:[discount]],4,FALSE)</f>
        <v>0</v>
      </c>
    </row>
    <row r="108" spans="1:15" x14ac:dyDescent="0.3">
      <c r="A108">
        <v>10354</v>
      </c>
      <c r="B108" t="s">
        <v>270</v>
      </c>
      <c r="C108">
        <v>8</v>
      </c>
      <c r="D108" s="1">
        <v>41592</v>
      </c>
      <c r="E108" s="1">
        <v>41620</v>
      </c>
      <c r="F108" s="1">
        <v>41598</v>
      </c>
      <c r="G108">
        <v>3</v>
      </c>
      <c r="H108">
        <v>53.8</v>
      </c>
      <c r="I108" s="1" t="str">
        <f>VLOOKUP(orders[[#This Row],[employeeID]],employees[[employeeID]:[city]],4,FALSE)</f>
        <v>New York</v>
      </c>
      <c r="J108" s="1" t="str">
        <f>VLOOKUP(orders[[#This Row],[employeeID]],employees[[employeeID]:[country]],5,FALSE)</f>
        <v>USA</v>
      </c>
      <c r="K108" s="4">
        <f>VLOOKUP(order_details[[#This Row],[orderID]],order_details[[orderID]:[productID]],2,FALSE)</f>
        <v>16</v>
      </c>
      <c r="L108">
        <f>VLOOKUP(orders[[#This Row],[Product ID]],products[],6,FALSE)</f>
        <v>3</v>
      </c>
      <c r="M108">
        <f>VLOOKUP(orders[[#This Row],[Product ID]],order_details[[productID]:[unitPrice]],2,FALSE)</f>
        <v>13.9</v>
      </c>
      <c r="N108">
        <f>VLOOKUP(orders[[#This Row],[Product ID]],order_details[[productID]:[quantity]],3,FALSE)</f>
        <v>35</v>
      </c>
      <c r="O108" s="3">
        <f>VLOOKUP(orders[[#This Row],[Product ID]],order_details[[productID]:[discount]],4,FALSE)</f>
        <v>0</v>
      </c>
    </row>
    <row r="109" spans="1:15" x14ac:dyDescent="0.3">
      <c r="A109">
        <v>10355</v>
      </c>
      <c r="B109" t="s">
        <v>40</v>
      </c>
      <c r="C109">
        <v>6</v>
      </c>
      <c r="D109" s="1">
        <v>41593</v>
      </c>
      <c r="E109" s="1">
        <v>41621</v>
      </c>
      <c r="F109" s="1">
        <v>41598</v>
      </c>
      <c r="G109">
        <v>1</v>
      </c>
      <c r="H109">
        <v>41.95</v>
      </c>
      <c r="I109" s="1" t="str">
        <f>VLOOKUP(orders[[#This Row],[employeeID]],employees[[employeeID]:[city]],4,FALSE)</f>
        <v>London</v>
      </c>
      <c r="J109" s="1" t="str">
        <f>VLOOKUP(orders[[#This Row],[employeeID]],employees[[employeeID]:[country]],5,FALSE)</f>
        <v>UK</v>
      </c>
      <c r="K109" s="4">
        <f>VLOOKUP(order_details[[#This Row],[orderID]],order_details[[orderID]:[productID]],2,FALSE)</f>
        <v>54</v>
      </c>
      <c r="L109">
        <f>VLOOKUP(orders[[#This Row],[Product ID]],products[],6,FALSE)</f>
        <v>6</v>
      </c>
      <c r="M109">
        <f>VLOOKUP(orders[[#This Row],[Product ID]],order_details[[productID]:[unitPrice]],2,FALSE)</f>
        <v>5.9</v>
      </c>
      <c r="N109">
        <f>VLOOKUP(orders[[#This Row],[Product ID]],order_details[[productID]:[quantity]],3,FALSE)</f>
        <v>10</v>
      </c>
      <c r="O109" s="3">
        <f>VLOOKUP(orders[[#This Row],[Product ID]],order_details[[productID]:[discount]],4,FALSE)</f>
        <v>0.1</v>
      </c>
    </row>
    <row r="110" spans="1:15" x14ac:dyDescent="0.3">
      <c r="A110">
        <v>10356</v>
      </c>
      <c r="B110" t="s">
        <v>373</v>
      </c>
      <c r="C110">
        <v>6</v>
      </c>
      <c r="D110" s="1">
        <v>41596</v>
      </c>
      <c r="E110" s="1">
        <v>41624</v>
      </c>
      <c r="F110" s="1">
        <v>41605</v>
      </c>
      <c r="G110">
        <v>2</v>
      </c>
      <c r="H110">
        <v>36.71</v>
      </c>
      <c r="I110" s="1" t="str">
        <f>VLOOKUP(orders[[#This Row],[employeeID]],employees[[employeeID]:[city]],4,FALSE)</f>
        <v>London</v>
      </c>
      <c r="J110" s="1" t="str">
        <f>VLOOKUP(orders[[#This Row],[employeeID]],employees[[employeeID]:[country]],5,FALSE)</f>
        <v>UK</v>
      </c>
      <c r="K110" s="4">
        <f>VLOOKUP(order_details[[#This Row],[orderID]],order_details[[orderID]:[productID]],2,FALSE)</f>
        <v>54</v>
      </c>
      <c r="L110">
        <f>VLOOKUP(orders[[#This Row],[Product ID]],products[],6,FALSE)</f>
        <v>6</v>
      </c>
      <c r="M110">
        <f>VLOOKUP(orders[[#This Row],[Product ID]],order_details[[productID]:[unitPrice]],2,FALSE)</f>
        <v>5.9</v>
      </c>
      <c r="N110">
        <f>VLOOKUP(orders[[#This Row],[Product ID]],order_details[[productID]:[quantity]],3,FALSE)</f>
        <v>10</v>
      </c>
      <c r="O110" s="3">
        <f>VLOOKUP(orders[[#This Row],[Product ID]],order_details[[productID]:[discount]],4,FALSE)</f>
        <v>0.1</v>
      </c>
    </row>
    <row r="111" spans="1:15" x14ac:dyDescent="0.3">
      <c r="A111">
        <v>10357</v>
      </c>
      <c r="B111" t="s">
        <v>223</v>
      </c>
      <c r="C111">
        <v>1</v>
      </c>
      <c r="D111" s="1">
        <v>41597</v>
      </c>
      <c r="E111" s="1">
        <v>41625</v>
      </c>
      <c r="F111" s="1">
        <v>41610</v>
      </c>
      <c r="G111">
        <v>3</v>
      </c>
      <c r="H111">
        <v>34.880000000000003</v>
      </c>
      <c r="I111" s="1" t="str">
        <f>VLOOKUP(orders[[#This Row],[employeeID]],employees[[employeeID]:[city]],4,FALSE)</f>
        <v>New York</v>
      </c>
      <c r="J111" s="1" t="str">
        <f>VLOOKUP(orders[[#This Row],[employeeID]],employees[[employeeID]:[country]],5,FALSE)</f>
        <v>USA</v>
      </c>
      <c r="K111" s="4">
        <f>VLOOKUP(order_details[[#This Row],[orderID]],order_details[[orderID]:[productID]],2,FALSE)</f>
        <v>3</v>
      </c>
      <c r="L111">
        <f>VLOOKUP(orders[[#This Row],[Product ID]],products[],6,FALSE)</f>
        <v>2</v>
      </c>
      <c r="M111">
        <f>VLOOKUP(orders[[#This Row],[Product ID]],order_details[[productID]:[unitPrice]],2,FALSE)</f>
        <v>8</v>
      </c>
      <c r="N111">
        <f>VLOOKUP(orders[[#This Row],[Product ID]],order_details[[productID]:[quantity]],3,FALSE)</f>
        <v>30</v>
      </c>
      <c r="O111" s="3">
        <f>VLOOKUP(orders[[#This Row],[Product ID]],order_details[[productID]:[discount]],4,FALSE)</f>
        <v>0</v>
      </c>
    </row>
    <row r="112" spans="1:15" x14ac:dyDescent="0.3">
      <c r="A112">
        <v>10358</v>
      </c>
      <c r="B112" t="s">
        <v>203</v>
      </c>
      <c r="C112">
        <v>5</v>
      </c>
      <c r="D112" s="1">
        <v>41598</v>
      </c>
      <c r="E112" s="1">
        <v>41626</v>
      </c>
      <c r="F112" s="1">
        <v>41605</v>
      </c>
      <c r="G112">
        <v>1</v>
      </c>
      <c r="H112">
        <v>19.64</v>
      </c>
      <c r="I112" s="1" t="str">
        <f>VLOOKUP(orders[[#This Row],[employeeID]],employees[[employeeID]:[city]],4,FALSE)</f>
        <v>London</v>
      </c>
      <c r="J112" s="1" t="str">
        <f>VLOOKUP(orders[[#This Row],[employeeID]],employees[[employeeID]:[country]],5,FALSE)</f>
        <v>UK</v>
      </c>
      <c r="K112" s="4">
        <f>VLOOKUP(order_details[[#This Row],[orderID]],order_details[[orderID]:[productID]],2,FALSE)</f>
        <v>3</v>
      </c>
      <c r="L112">
        <f>VLOOKUP(orders[[#This Row],[Product ID]],products[],6,FALSE)</f>
        <v>2</v>
      </c>
      <c r="M112">
        <f>VLOOKUP(orders[[#This Row],[Product ID]],order_details[[productID]:[unitPrice]],2,FALSE)</f>
        <v>8</v>
      </c>
      <c r="N112">
        <f>VLOOKUP(orders[[#This Row],[Product ID]],order_details[[productID]:[quantity]],3,FALSE)</f>
        <v>30</v>
      </c>
      <c r="O112" s="3">
        <f>VLOOKUP(orders[[#This Row],[Product ID]],order_details[[productID]:[discount]],4,FALSE)</f>
        <v>0</v>
      </c>
    </row>
    <row r="113" spans="1:15" x14ac:dyDescent="0.3">
      <c r="A113">
        <v>10359</v>
      </c>
      <c r="B113" t="s">
        <v>321</v>
      </c>
      <c r="C113">
        <v>5</v>
      </c>
      <c r="D113" s="1">
        <v>41599</v>
      </c>
      <c r="E113" s="1">
        <v>41627</v>
      </c>
      <c r="F113" s="1">
        <v>41604</v>
      </c>
      <c r="G113">
        <v>3</v>
      </c>
      <c r="H113">
        <v>288.43</v>
      </c>
      <c r="I113" s="1" t="str">
        <f>VLOOKUP(orders[[#This Row],[employeeID]],employees[[employeeID]:[city]],4,FALSE)</f>
        <v>London</v>
      </c>
      <c r="J113" s="1" t="str">
        <f>VLOOKUP(orders[[#This Row],[employeeID]],employees[[employeeID]:[country]],5,FALSE)</f>
        <v>UK</v>
      </c>
      <c r="K113" s="4">
        <f>VLOOKUP(order_details[[#This Row],[orderID]],order_details[[orderID]:[productID]],2,FALSE)</f>
        <v>5</v>
      </c>
      <c r="L113">
        <f>VLOOKUP(orders[[#This Row],[Product ID]],products[],6,FALSE)</f>
        <v>2</v>
      </c>
      <c r="M113">
        <f>VLOOKUP(orders[[#This Row],[Product ID]],order_details[[productID]:[unitPrice]],2,FALSE)</f>
        <v>17</v>
      </c>
      <c r="N113">
        <f>VLOOKUP(orders[[#This Row],[Product ID]],order_details[[productID]:[quantity]],3,FALSE)</f>
        <v>65</v>
      </c>
      <c r="O113" s="3">
        <f>VLOOKUP(orders[[#This Row],[Product ID]],order_details[[productID]:[discount]],4,FALSE)</f>
        <v>0.2</v>
      </c>
    </row>
    <row r="114" spans="1:15" x14ac:dyDescent="0.3">
      <c r="A114">
        <v>10360</v>
      </c>
      <c r="B114" t="s">
        <v>55</v>
      </c>
      <c r="C114">
        <v>4</v>
      </c>
      <c r="D114" s="1">
        <v>41600</v>
      </c>
      <c r="E114" s="1">
        <v>41628</v>
      </c>
      <c r="F114" s="1">
        <v>41610</v>
      </c>
      <c r="G114">
        <v>3</v>
      </c>
      <c r="H114">
        <v>131.69999999999999</v>
      </c>
      <c r="I114" s="1" t="str">
        <f>VLOOKUP(orders[[#This Row],[employeeID]],employees[[employeeID]:[city]],4,FALSE)</f>
        <v>New York</v>
      </c>
      <c r="J114" s="1" t="str">
        <f>VLOOKUP(orders[[#This Row],[employeeID]],employees[[employeeID]:[country]],5,FALSE)</f>
        <v>USA</v>
      </c>
      <c r="K114" s="4">
        <f>VLOOKUP(order_details[[#This Row],[orderID]],order_details[[orderID]:[productID]],2,FALSE)</f>
        <v>5</v>
      </c>
      <c r="L114">
        <f>VLOOKUP(orders[[#This Row],[Product ID]],products[],6,FALSE)</f>
        <v>2</v>
      </c>
      <c r="M114">
        <f>VLOOKUP(orders[[#This Row],[Product ID]],order_details[[productID]:[unitPrice]],2,FALSE)</f>
        <v>17</v>
      </c>
      <c r="N114">
        <f>VLOOKUP(orders[[#This Row],[Product ID]],order_details[[productID]:[quantity]],3,FALSE)</f>
        <v>65</v>
      </c>
      <c r="O114" s="3">
        <f>VLOOKUP(orders[[#This Row],[Product ID]],order_details[[productID]:[discount]],4,FALSE)</f>
        <v>0.2</v>
      </c>
    </row>
    <row r="115" spans="1:15" x14ac:dyDescent="0.3">
      <c r="A115">
        <v>10361</v>
      </c>
      <c r="B115" t="s">
        <v>286</v>
      </c>
      <c r="C115">
        <v>1</v>
      </c>
      <c r="D115" s="1">
        <v>41600</v>
      </c>
      <c r="E115" s="1">
        <v>41628</v>
      </c>
      <c r="F115" s="1">
        <v>41611</v>
      </c>
      <c r="G115">
        <v>2</v>
      </c>
      <c r="H115">
        <v>183.17</v>
      </c>
      <c r="I115" s="1" t="str">
        <f>VLOOKUP(orders[[#This Row],[employeeID]],employees[[employeeID]:[city]],4,FALSE)</f>
        <v>New York</v>
      </c>
      <c r="J115" s="1" t="str">
        <f>VLOOKUP(orders[[#This Row],[employeeID]],employees[[employeeID]:[country]],5,FALSE)</f>
        <v>USA</v>
      </c>
      <c r="K115" s="4">
        <f>VLOOKUP(order_details[[#This Row],[orderID]],order_details[[orderID]:[productID]],2,FALSE)</f>
        <v>5</v>
      </c>
      <c r="L115">
        <f>VLOOKUP(orders[[#This Row],[Product ID]],products[],6,FALSE)</f>
        <v>2</v>
      </c>
      <c r="M115">
        <f>VLOOKUP(orders[[#This Row],[Product ID]],order_details[[productID]:[unitPrice]],2,FALSE)</f>
        <v>17</v>
      </c>
      <c r="N115">
        <f>VLOOKUP(orders[[#This Row],[Product ID]],order_details[[productID]:[quantity]],3,FALSE)</f>
        <v>65</v>
      </c>
      <c r="O115" s="3">
        <f>VLOOKUP(orders[[#This Row],[Product ID]],order_details[[productID]:[discount]],4,FALSE)</f>
        <v>0.2</v>
      </c>
    </row>
    <row r="116" spans="1:15" x14ac:dyDescent="0.3">
      <c r="A116">
        <v>10362</v>
      </c>
      <c r="B116" t="s">
        <v>66</v>
      </c>
      <c r="C116">
        <v>3</v>
      </c>
      <c r="D116" s="1">
        <v>41603</v>
      </c>
      <c r="E116" s="1">
        <v>41631</v>
      </c>
      <c r="F116" s="1">
        <v>41606</v>
      </c>
      <c r="G116">
        <v>1</v>
      </c>
      <c r="H116">
        <v>96.04</v>
      </c>
      <c r="I116" s="1" t="str">
        <f>VLOOKUP(orders[[#This Row],[employeeID]],employees[[employeeID]:[city]],4,FALSE)</f>
        <v>New York</v>
      </c>
      <c r="J116" s="1" t="str">
        <f>VLOOKUP(orders[[#This Row],[employeeID]],employees[[employeeID]:[country]],5,FALSE)</f>
        <v>USA</v>
      </c>
      <c r="K116" s="4">
        <f>VLOOKUP(order_details[[#This Row],[orderID]],order_details[[orderID]:[productID]],2,FALSE)</f>
        <v>5</v>
      </c>
      <c r="L116">
        <f>VLOOKUP(orders[[#This Row],[Product ID]],products[],6,FALSE)</f>
        <v>2</v>
      </c>
      <c r="M116">
        <f>VLOOKUP(orders[[#This Row],[Product ID]],order_details[[productID]:[unitPrice]],2,FALSE)</f>
        <v>17</v>
      </c>
      <c r="N116">
        <f>VLOOKUP(orders[[#This Row],[Product ID]],order_details[[productID]:[quantity]],3,FALSE)</f>
        <v>65</v>
      </c>
      <c r="O116" s="3">
        <f>VLOOKUP(orders[[#This Row],[Product ID]],order_details[[productID]:[discount]],4,FALSE)</f>
        <v>0.2</v>
      </c>
    </row>
    <row r="117" spans="1:15" x14ac:dyDescent="0.3">
      <c r="A117">
        <v>10363</v>
      </c>
      <c r="B117" t="s">
        <v>102</v>
      </c>
      <c r="C117">
        <v>4</v>
      </c>
      <c r="D117" s="1">
        <v>41604</v>
      </c>
      <c r="E117" s="1">
        <v>41632</v>
      </c>
      <c r="F117" s="1">
        <v>41612</v>
      </c>
      <c r="G117">
        <v>3</v>
      </c>
      <c r="H117">
        <v>30.54</v>
      </c>
      <c r="I117" s="1" t="str">
        <f>VLOOKUP(orders[[#This Row],[employeeID]],employees[[employeeID]:[city]],4,FALSE)</f>
        <v>New York</v>
      </c>
      <c r="J117" s="1" t="str">
        <f>VLOOKUP(orders[[#This Row],[employeeID]],employees[[employeeID]:[country]],5,FALSE)</f>
        <v>USA</v>
      </c>
      <c r="K117" s="4">
        <f>VLOOKUP(order_details[[#This Row],[orderID]],order_details[[orderID]:[productID]],2,FALSE)</f>
        <v>13</v>
      </c>
      <c r="L117">
        <f>VLOOKUP(orders[[#This Row],[Product ID]],products[],6,FALSE)</f>
        <v>8</v>
      </c>
      <c r="M117">
        <f>VLOOKUP(orders[[#This Row],[Product ID]],order_details[[productID]:[unitPrice]],2,FALSE)</f>
        <v>4.8</v>
      </c>
      <c r="N117">
        <f>VLOOKUP(orders[[#This Row],[Product ID]],order_details[[productID]:[quantity]],3,FALSE)</f>
        <v>10</v>
      </c>
      <c r="O117" s="3">
        <f>VLOOKUP(orders[[#This Row],[Product ID]],order_details[[productID]:[discount]],4,FALSE)</f>
        <v>0</v>
      </c>
    </row>
    <row r="118" spans="1:15" x14ac:dyDescent="0.3">
      <c r="A118">
        <v>10364</v>
      </c>
      <c r="B118" t="s">
        <v>110</v>
      </c>
      <c r="C118">
        <v>1</v>
      </c>
      <c r="D118" s="1">
        <v>41604</v>
      </c>
      <c r="E118" s="1">
        <v>41646</v>
      </c>
      <c r="F118" s="1">
        <v>41612</v>
      </c>
      <c r="G118">
        <v>1</v>
      </c>
      <c r="H118">
        <v>71.97</v>
      </c>
      <c r="I118" s="1" t="str">
        <f>VLOOKUP(orders[[#This Row],[employeeID]],employees[[employeeID]:[city]],4,FALSE)</f>
        <v>New York</v>
      </c>
      <c r="J118" s="1" t="str">
        <f>VLOOKUP(orders[[#This Row],[employeeID]],employees[[employeeID]:[country]],5,FALSE)</f>
        <v>USA</v>
      </c>
      <c r="K118" s="4">
        <f>VLOOKUP(order_details[[#This Row],[orderID]],order_details[[orderID]:[productID]],2,FALSE)</f>
        <v>13</v>
      </c>
      <c r="L118">
        <f>VLOOKUP(orders[[#This Row],[Product ID]],products[],6,FALSE)</f>
        <v>8</v>
      </c>
      <c r="M118">
        <f>VLOOKUP(orders[[#This Row],[Product ID]],order_details[[productID]:[unitPrice]],2,FALSE)</f>
        <v>4.8</v>
      </c>
      <c r="N118">
        <f>VLOOKUP(orders[[#This Row],[Product ID]],order_details[[productID]:[quantity]],3,FALSE)</f>
        <v>10</v>
      </c>
      <c r="O118" s="3">
        <f>VLOOKUP(orders[[#This Row],[Product ID]],order_details[[productID]:[discount]],4,FALSE)</f>
        <v>0</v>
      </c>
    </row>
    <row r="119" spans="1:15" x14ac:dyDescent="0.3">
      <c r="A119">
        <v>10365</v>
      </c>
      <c r="B119" t="s">
        <v>37</v>
      </c>
      <c r="C119">
        <v>3</v>
      </c>
      <c r="D119" s="1">
        <v>41605</v>
      </c>
      <c r="E119" s="1">
        <v>41633</v>
      </c>
      <c r="F119" s="1">
        <v>41610</v>
      </c>
      <c r="G119">
        <v>2</v>
      </c>
      <c r="H119">
        <v>22</v>
      </c>
      <c r="I119" s="1" t="str">
        <f>VLOOKUP(orders[[#This Row],[employeeID]],employees[[employeeID]:[city]],4,FALSE)</f>
        <v>New York</v>
      </c>
      <c r="J119" s="1" t="str">
        <f>VLOOKUP(orders[[#This Row],[employeeID]],employees[[employeeID]:[country]],5,FALSE)</f>
        <v>USA</v>
      </c>
      <c r="K119" s="4">
        <f>VLOOKUP(order_details[[#This Row],[orderID]],order_details[[orderID]:[productID]],2,FALSE)</f>
        <v>13</v>
      </c>
      <c r="L119">
        <f>VLOOKUP(orders[[#This Row],[Product ID]],products[],6,FALSE)</f>
        <v>8</v>
      </c>
      <c r="M119">
        <f>VLOOKUP(orders[[#This Row],[Product ID]],order_details[[productID]:[unitPrice]],2,FALSE)</f>
        <v>4.8</v>
      </c>
      <c r="N119">
        <f>VLOOKUP(orders[[#This Row],[Product ID]],order_details[[productID]:[quantity]],3,FALSE)</f>
        <v>10</v>
      </c>
      <c r="O119" s="3">
        <f>VLOOKUP(orders[[#This Row],[Product ID]],order_details[[productID]:[discount]],4,FALSE)</f>
        <v>0</v>
      </c>
    </row>
    <row r="120" spans="1:15" x14ac:dyDescent="0.3">
      <c r="A120">
        <v>10366</v>
      </c>
      <c r="B120" t="s">
        <v>152</v>
      </c>
      <c r="C120">
        <v>8</v>
      </c>
      <c r="D120" s="1">
        <v>41606</v>
      </c>
      <c r="E120" s="1">
        <v>41648</v>
      </c>
      <c r="F120" s="1">
        <v>41638</v>
      </c>
      <c r="G120">
        <v>2</v>
      </c>
      <c r="H120">
        <v>10.14</v>
      </c>
      <c r="I120" s="1" t="str">
        <f>VLOOKUP(orders[[#This Row],[employeeID]],employees[[employeeID]:[city]],4,FALSE)</f>
        <v>New York</v>
      </c>
      <c r="J120" s="1" t="str">
        <f>VLOOKUP(orders[[#This Row],[employeeID]],employees[[employeeID]:[country]],5,FALSE)</f>
        <v>USA</v>
      </c>
      <c r="K120" s="4">
        <f>VLOOKUP(order_details[[#This Row],[orderID]],order_details[[orderID]:[productID]],2,FALSE)</f>
        <v>20</v>
      </c>
      <c r="L120">
        <f>VLOOKUP(orders[[#This Row],[Product ID]],products[],6,FALSE)</f>
        <v>3</v>
      </c>
      <c r="M120">
        <f>VLOOKUP(orders[[#This Row],[Product ID]],order_details[[productID]:[unitPrice]],2,FALSE)</f>
        <v>64.8</v>
      </c>
      <c r="N120">
        <f>VLOOKUP(orders[[#This Row],[Product ID]],order_details[[productID]:[quantity]],3,FALSE)</f>
        <v>40</v>
      </c>
      <c r="O120" s="3">
        <f>VLOOKUP(orders[[#This Row],[Product ID]],order_details[[productID]:[discount]],4,FALSE)</f>
        <v>0.05</v>
      </c>
    </row>
    <row r="121" spans="1:15" x14ac:dyDescent="0.3">
      <c r="A121">
        <v>10367</v>
      </c>
      <c r="B121" t="s">
        <v>361</v>
      </c>
      <c r="C121">
        <v>7</v>
      </c>
      <c r="D121" s="1">
        <v>41606</v>
      </c>
      <c r="E121" s="1">
        <v>41634</v>
      </c>
      <c r="F121" s="1">
        <v>41610</v>
      </c>
      <c r="G121">
        <v>3</v>
      </c>
      <c r="H121">
        <v>13.55</v>
      </c>
      <c r="I121" s="1" t="str">
        <f>VLOOKUP(orders[[#This Row],[employeeID]],employees[[employeeID]:[city]],4,FALSE)</f>
        <v>London</v>
      </c>
      <c r="J121" s="1" t="str">
        <f>VLOOKUP(orders[[#This Row],[employeeID]],employees[[employeeID]:[country]],5,FALSE)</f>
        <v>UK</v>
      </c>
      <c r="K121" s="4">
        <f>VLOOKUP(order_details[[#This Row],[orderID]],order_details[[orderID]:[productID]],2,FALSE)</f>
        <v>18</v>
      </c>
      <c r="L121">
        <f>VLOOKUP(orders[[#This Row],[Product ID]],products[],6,FALSE)</f>
        <v>8</v>
      </c>
      <c r="M121">
        <f>VLOOKUP(orders[[#This Row],[Product ID]],order_details[[productID]:[unitPrice]],2,FALSE)</f>
        <v>50</v>
      </c>
      <c r="N121">
        <f>VLOOKUP(orders[[#This Row],[Product ID]],order_details[[productID]:[quantity]],3,FALSE)</f>
        <v>12</v>
      </c>
      <c r="O121" s="3">
        <f>VLOOKUP(orders[[#This Row],[Product ID]],order_details[[productID]:[discount]],4,FALSE)</f>
        <v>0</v>
      </c>
    </row>
    <row r="122" spans="1:15" x14ac:dyDescent="0.3">
      <c r="A122">
        <v>10368</v>
      </c>
      <c r="B122" t="s">
        <v>113</v>
      </c>
      <c r="C122">
        <v>2</v>
      </c>
      <c r="D122" s="1">
        <v>41607</v>
      </c>
      <c r="E122" s="1">
        <v>41635</v>
      </c>
      <c r="F122" s="1">
        <v>41610</v>
      </c>
      <c r="G122">
        <v>2</v>
      </c>
      <c r="H122">
        <v>101.95</v>
      </c>
      <c r="I122" s="1" t="str">
        <f>VLOOKUP(orders[[#This Row],[employeeID]],employees[[employeeID]:[city]],4,FALSE)</f>
        <v>New York</v>
      </c>
      <c r="J122" s="1" t="str">
        <f>VLOOKUP(orders[[#This Row],[employeeID]],employees[[employeeID]:[country]],5,FALSE)</f>
        <v>USA</v>
      </c>
      <c r="K122" s="4">
        <f>VLOOKUP(order_details[[#This Row],[orderID]],order_details[[orderID]:[productID]],2,FALSE)</f>
        <v>18</v>
      </c>
      <c r="L122">
        <f>VLOOKUP(orders[[#This Row],[Product ID]],products[],6,FALSE)</f>
        <v>8</v>
      </c>
      <c r="M122">
        <f>VLOOKUP(orders[[#This Row],[Product ID]],order_details[[productID]:[unitPrice]],2,FALSE)</f>
        <v>50</v>
      </c>
      <c r="N122">
        <f>VLOOKUP(orders[[#This Row],[Product ID]],order_details[[productID]:[quantity]],3,FALSE)</f>
        <v>12</v>
      </c>
      <c r="O122" s="3">
        <f>VLOOKUP(orders[[#This Row],[Product ID]],order_details[[productID]:[discount]],4,FALSE)</f>
        <v>0</v>
      </c>
    </row>
    <row r="123" spans="1:15" x14ac:dyDescent="0.3">
      <c r="A123">
        <v>10369</v>
      </c>
      <c r="B123" t="s">
        <v>332</v>
      </c>
      <c r="C123">
        <v>8</v>
      </c>
      <c r="D123" s="1">
        <v>41610</v>
      </c>
      <c r="E123" s="1">
        <v>41638</v>
      </c>
      <c r="F123" s="1">
        <v>41617</v>
      </c>
      <c r="G123">
        <v>2</v>
      </c>
      <c r="H123">
        <v>195.68</v>
      </c>
      <c r="I123" s="1" t="str">
        <f>VLOOKUP(orders[[#This Row],[employeeID]],employees[[employeeID]:[city]],4,FALSE)</f>
        <v>New York</v>
      </c>
      <c r="J123" s="1" t="str">
        <f>VLOOKUP(orders[[#This Row],[employeeID]],employees[[employeeID]:[country]],5,FALSE)</f>
        <v>USA</v>
      </c>
      <c r="K123" s="4">
        <f>VLOOKUP(order_details[[#This Row],[orderID]],order_details[[orderID]:[productID]],2,FALSE)</f>
        <v>18</v>
      </c>
      <c r="L123">
        <f>VLOOKUP(orders[[#This Row],[Product ID]],products[],6,FALSE)</f>
        <v>8</v>
      </c>
      <c r="M123">
        <f>VLOOKUP(orders[[#This Row],[Product ID]],order_details[[productID]:[unitPrice]],2,FALSE)</f>
        <v>50</v>
      </c>
      <c r="N123">
        <f>VLOOKUP(orders[[#This Row],[Product ID]],order_details[[productID]:[quantity]],3,FALSE)</f>
        <v>12</v>
      </c>
      <c r="O123" s="3">
        <f>VLOOKUP(orders[[#This Row],[Product ID]],order_details[[productID]:[discount]],4,FALSE)</f>
        <v>0</v>
      </c>
    </row>
    <row r="124" spans="1:15" x14ac:dyDescent="0.3">
      <c r="A124">
        <v>10370</v>
      </c>
      <c r="B124" t="s">
        <v>88</v>
      </c>
      <c r="C124">
        <v>6</v>
      </c>
      <c r="D124" s="1">
        <v>41611</v>
      </c>
      <c r="E124" s="1">
        <v>41639</v>
      </c>
      <c r="F124" s="1">
        <v>41635</v>
      </c>
      <c r="G124">
        <v>2</v>
      </c>
      <c r="H124">
        <v>1.17</v>
      </c>
      <c r="I124" s="1" t="str">
        <f>VLOOKUP(orders[[#This Row],[employeeID]],employees[[employeeID]:[city]],4,FALSE)</f>
        <v>London</v>
      </c>
      <c r="J124" s="1" t="str">
        <f>VLOOKUP(orders[[#This Row],[employeeID]],employees[[employeeID]:[country]],5,FALSE)</f>
        <v>UK</v>
      </c>
      <c r="K124" s="4">
        <f>VLOOKUP(order_details[[#This Row],[orderID]],order_details[[orderID]:[productID]],2,FALSE)</f>
        <v>18</v>
      </c>
      <c r="L124">
        <f>VLOOKUP(orders[[#This Row],[Product ID]],products[],6,FALSE)</f>
        <v>8</v>
      </c>
      <c r="M124">
        <f>VLOOKUP(orders[[#This Row],[Product ID]],order_details[[productID]:[unitPrice]],2,FALSE)</f>
        <v>50</v>
      </c>
      <c r="N124">
        <f>VLOOKUP(orders[[#This Row],[Product ID]],order_details[[productID]:[quantity]],3,FALSE)</f>
        <v>12</v>
      </c>
      <c r="O124" s="3">
        <f>VLOOKUP(orders[[#This Row],[Product ID]],order_details[[productID]:[discount]],4,FALSE)</f>
        <v>0</v>
      </c>
    </row>
    <row r="125" spans="1:15" x14ac:dyDescent="0.3">
      <c r="A125">
        <v>10371</v>
      </c>
      <c r="B125" t="s">
        <v>203</v>
      </c>
      <c r="C125">
        <v>1</v>
      </c>
      <c r="D125" s="1">
        <v>41611</v>
      </c>
      <c r="E125" s="1">
        <v>41639</v>
      </c>
      <c r="F125" s="1">
        <v>41632</v>
      </c>
      <c r="G125">
        <v>1</v>
      </c>
      <c r="H125">
        <v>0.45</v>
      </c>
      <c r="I125" s="1" t="str">
        <f>VLOOKUP(orders[[#This Row],[employeeID]],employees[[employeeID]:[city]],4,FALSE)</f>
        <v>New York</v>
      </c>
      <c r="J125" s="1" t="str">
        <f>VLOOKUP(orders[[#This Row],[employeeID]],employees[[employeeID]:[country]],5,FALSE)</f>
        <v>USA</v>
      </c>
      <c r="K125" s="4">
        <f>VLOOKUP(order_details[[#This Row],[orderID]],order_details[[orderID]:[productID]],2,FALSE)</f>
        <v>1</v>
      </c>
      <c r="L125">
        <f>VLOOKUP(orders[[#This Row],[Product ID]],products[],6,FALSE)</f>
        <v>1</v>
      </c>
      <c r="M125">
        <f>VLOOKUP(orders[[#This Row],[Product ID]],order_details[[productID]:[unitPrice]],2,FALSE)</f>
        <v>14.4</v>
      </c>
      <c r="N125">
        <f>VLOOKUP(orders[[#This Row],[Product ID]],order_details[[productID]:[quantity]],3,FALSE)</f>
        <v>45</v>
      </c>
      <c r="O125" s="3">
        <f>VLOOKUP(orders[[#This Row],[Product ID]],order_details[[productID]:[discount]],4,FALSE)</f>
        <v>0.2</v>
      </c>
    </row>
    <row r="126" spans="1:15" x14ac:dyDescent="0.3">
      <c r="A126">
        <v>10372</v>
      </c>
      <c r="B126" t="s">
        <v>283</v>
      </c>
      <c r="C126">
        <v>5</v>
      </c>
      <c r="D126" s="1">
        <v>41612</v>
      </c>
      <c r="E126" s="1">
        <v>41640</v>
      </c>
      <c r="F126" s="1">
        <v>41617</v>
      </c>
      <c r="G126">
        <v>2</v>
      </c>
      <c r="H126">
        <v>890.78</v>
      </c>
      <c r="I126" s="1" t="str">
        <f>VLOOKUP(orders[[#This Row],[employeeID]],employees[[employeeID]:[city]],4,FALSE)</f>
        <v>London</v>
      </c>
      <c r="J126" s="1" t="str">
        <f>VLOOKUP(orders[[#This Row],[employeeID]],employees[[employeeID]:[country]],5,FALSE)</f>
        <v>UK</v>
      </c>
      <c r="K126" s="4">
        <f>VLOOKUP(order_details[[#This Row],[orderID]],order_details[[orderID]:[productID]],2,FALSE)</f>
        <v>1</v>
      </c>
      <c r="L126">
        <f>VLOOKUP(orders[[#This Row],[Product ID]],products[],6,FALSE)</f>
        <v>1</v>
      </c>
      <c r="M126">
        <f>VLOOKUP(orders[[#This Row],[Product ID]],order_details[[productID]:[unitPrice]],2,FALSE)</f>
        <v>14.4</v>
      </c>
      <c r="N126">
        <f>VLOOKUP(orders[[#This Row],[Product ID]],order_details[[productID]:[quantity]],3,FALSE)</f>
        <v>45</v>
      </c>
      <c r="O126" s="3">
        <f>VLOOKUP(orders[[#This Row],[Product ID]],order_details[[productID]:[discount]],4,FALSE)</f>
        <v>0.2</v>
      </c>
    </row>
    <row r="127" spans="1:15" x14ac:dyDescent="0.3">
      <c r="A127">
        <v>10373</v>
      </c>
      <c r="B127" t="s">
        <v>186</v>
      </c>
      <c r="C127">
        <v>4</v>
      </c>
      <c r="D127" s="1">
        <v>41613</v>
      </c>
      <c r="E127" s="1">
        <v>41641</v>
      </c>
      <c r="F127" s="1">
        <v>41619</v>
      </c>
      <c r="G127">
        <v>3</v>
      </c>
      <c r="H127">
        <v>124.12</v>
      </c>
      <c r="I127" s="1" t="str">
        <f>VLOOKUP(orders[[#This Row],[employeeID]],employees[[employeeID]:[city]],4,FALSE)</f>
        <v>New York</v>
      </c>
      <c r="J127" s="1" t="str">
        <f>VLOOKUP(orders[[#This Row],[employeeID]],employees[[employeeID]:[country]],5,FALSE)</f>
        <v>USA</v>
      </c>
      <c r="K127" s="4">
        <f>VLOOKUP(order_details[[#This Row],[orderID]],order_details[[orderID]:[productID]],2,FALSE)</f>
        <v>1</v>
      </c>
      <c r="L127">
        <f>VLOOKUP(orders[[#This Row],[Product ID]],products[],6,FALSE)</f>
        <v>1</v>
      </c>
      <c r="M127">
        <f>VLOOKUP(orders[[#This Row],[Product ID]],order_details[[productID]:[unitPrice]],2,FALSE)</f>
        <v>14.4</v>
      </c>
      <c r="N127">
        <f>VLOOKUP(orders[[#This Row],[Product ID]],order_details[[productID]:[quantity]],3,FALSE)</f>
        <v>45</v>
      </c>
      <c r="O127" s="3">
        <f>VLOOKUP(orders[[#This Row],[Product ID]],order_details[[productID]:[discount]],4,FALSE)</f>
        <v>0.2</v>
      </c>
    </row>
    <row r="128" spans="1:15" x14ac:dyDescent="0.3">
      <c r="A128">
        <v>10374</v>
      </c>
      <c r="B128" t="s">
        <v>395</v>
      </c>
      <c r="C128">
        <v>1</v>
      </c>
      <c r="D128" s="1">
        <v>41613</v>
      </c>
      <c r="E128" s="1">
        <v>41641</v>
      </c>
      <c r="F128" s="1">
        <v>41617</v>
      </c>
      <c r="G128">
        <v>3</v>
      </c>
      <c r="H128">
        <v>3.94</v>
      </c>
      <c r="I128" s="1" t="str">
        <f>VLOOKUP(orders[[#This Row],[employeeID]],employees[[employeeID]:[city]],4,FALSE)</f>
        <v>New York</v>
      </c>
      <c r="J128" s="1" t="str">
        <f>VLOOKUP(orders[[#This Row],[employeeID]],employees[[employeeID]:[country]],5,FALSE)</f>
        <v>USA</v>
      </c>
      <c r="K128" s="4">
        <f>VLOOKUP(order_details[[#This Row],[orderID]],order_details[[orderID]:[productID]],2,FALSE)</f>
        <v>1</v>
      </c>
      <c r="L128">
        <f>VLOOKUP(orders[[#This Row],[Product ID]],products[],6,FALSE)</f>
        <v>1</v>
      </c>
      <c r="M128">
        <f>VLOOKUP(orders[[#This Row],[Product ID]],order_details[[productID]:[unitPrice]],2,FALSE)</f>
        <v>14.4</v>
      </c>
      <c r="N128">
        <f>VLOOKUP(orders[[#This Row],[Product ID]],order_details[[productID]:[quantity]],3,FALSE)</f>
        <v>45</v>
      </c>
      <c r="O128" s="3">
        <f>VLOOKUP(orders[[#This Row],[Product ID]],order_details[[productID]:[discount]],4,FALSE)</f>
        <v>0.2</v>
      </c>
    </row>
    <row r="129" spans="1:15" x14ac:dyDescent="0.3">
      <c r="A129">
        <v>10375</v>
      </c>
      <c r="B129" t="s">
        <v>182</v>
      </c>
      <c r="C129">
        <v>3</v>
      </c>
      <c r="D129" s="1">
        <v>41614</v>
      </c>
      <c r="E129" s="1">
        <v>41642</v>
      </c>
      <c r="F129" s="1">
        <v>41617</v>
      </c>
      <c r="G129">
        <v>2</v>
      </c>
      <c r="H129">
        <v>20.12</v>
      </c>
      <c r="I129" s="1" t="str">
        <f>VLOOKUP(orders[[#This Row],[employeeID]],employees[[employeeID]:[city]],4,FALSE)</f>
        <v>New York</v>
      </c>
      <c r="J129" s="1" t="str">
        <f>VLOOKUP(orders[[#This Row],[employeeID]],employees[[employeeID]:[country]],5,FALSE)</f>
        <v>USA</v>
      </c>
      <c r="K129" s="4">
        <f>VLOOKUP(order_details[[#This Row],[orderID]],order_details[[orderID]:[productID]],2,FALSE)</f>
        <v>1</v>
      </c>
      <c r="L129">
        <f>VLOOKUP(orders[[#This Row],[Product ID]],products[],6,FALSE)</f>
        <v>1</v>
      </c>
      <c r="M129">
        <f>VLOOKUP(orders[[#This Row],[Product ID]],order_details[[productID]:[unitPrice]],2,FALSE)</f>
        <v>14.4</v>
      </c>
      <c r="N129">
        <f>VLOOKUP(orders[[#This Row],[Product ID]],order_details[[productID]:[quantity]],3,FALSE)</f>
        <v>45</v>
      </c>
      <c r="O129" s="3">
        <f>VLOOKUP(orders[[#This Row],[Product ID]],order_details[[productID]:[discount]],4,FALSE)</f>
        <v>0.2</v>
      </c>
    </row>
    <row r="130" spans="1:15" x14ac:dyDescent="0.3">
      <c r="A130">
        <v>10376</v>
      </c>
      <c r="B130" t="s">
        <v>244</v>
      </c>
      <c r="C130">
        <v>1</v>
      </c>
      <c r="D130" s="1">
        <v>41617</v>
      </c>
      <c r="E130" s="1">
        <v>41645</v>
      </c>
      <c r="F130" s="1">
        <v>41621</v>
      </c>
      <c r="G130">
        <v>2</v>
      </c>
      <c r="H130">
        <v>20.39</v>
      </c>
      <c r="I130" s="1" t="str">
        <f>VLOOKUP(orders[[#This Row],[employeeID]],employees[[employeeID]:[city]],4,FALSE)</f>
        <v>New York</v>
      </c>
      <c r="J130" s="1" t="str">
        <f>VLOOKUP(orders[[#This Row],[employeeID]],employees[[employeeID]:[country]],5,FALSE)</f>
        <v>USA</v>
      </c>
      <c r="K130" s="4">
        <f>VLOOKUP(order_details[[#This Row],[orderID]],order_details[[orderID]:[productID]],2,FALSE)</f>
        <v>56</v>
      </c>
      <c r="L130">
        <f>VLOOKUP(orders[[#This Row],[Product ID]],products[],6,FALSE)</f>
        <v>5</v>
      </c>
      <c r="M130">
        <f>VLOOKUP(orders[[#This Row],[Product ID]],order_details[[productID]:[unitPrice]],2,FALSE)</f>
        <v>30.4</v>
      </c>
      <c r="N130">
        <f>VLOOKUP(orders[[#This Row],[Product ID]],order_details[[productID]:[quantity]],3,FALSE)</f>
        <v>2</v>
      </c>
      <c r="O130" s="3">
        <f>VLOOKUP(orders[[#This Row],[Product ID]],order_details[[productID]:[discount]],4,FALSE)</f>
        <v>0</v>
      </c>
    </row>
    <row r="131" spans="1:15" x14ac:dyDescent="0.3">
      <c r="A131">
        <v>10377</v>
      </c>
      <c r="B131" t="s">
        <v>321</v>
      </c>
      <c r="C131">
        <v>1</v>
      </c>
      <c r="D131" s="1">
        <v>41617</v>
      </c>
      <c r="E131" s="1">
        <v>41645</v>
      </c>
      <c r="F131" s="1">
        <v>41621</v>
      </c>
      <c r="G131">
        <v>3</v>
      </c>
      <c r="H131">
        <v>22.21</v>
      </c>
      <c r="I131" s="1" t="str">
        <f>VLOOKUP(orders[[#This Row],[employeeID]],employees[[employeeID]:[city]],4,FALSE)</f>
        <v>New York</v>
      </c>
      <c r="J131" s="1" t="str">
        <f>VLOOKUP(orders[[#This Row],[employeeID]],employees[[employeeID]:[country]],5,FALSE)</f>
        <v>USA</v>
      </c>
      <c r="K131" s="4">
        <f>VLOOKUP(order_details[[#This Row],[orderID]],order_details[[orderID]:[productID]],2,FALSE)</f>
        <v>11</v>
      </c>
      <c r="L131">
        <f>VLOOKUP(orders[[#This Row],[Product ID]],products[],6,FALSE)</f>
        <v>4</v>
      </c>
      <c r="M131">
        <f>VLOOKUP(orders[[#This Row],[Product ID]],order_details[[productID]:[unitPrice]],2,FALSE)</f>
        <v>14</v>
      </c>
      <c r="N131">
        <f>VLOOKUP(orders[[#This Row],[Product ID]],order_details[[productID]:[quantity]],3,FALSE)</f>
        <v>12</v>
      </c>
      <c r="O131" s="3">
        <f>VLOOKUP(orders[[#This Row],[Product ID]],order_details[[productID]:[discount]],4,FALSE)</f>
        <v>0</v>
      </c>
    </row>
    <row r="132" spans="1:15" x14ac:dyDescent="0.3">
      <c r="A132">
        <v>10378</v>
      </c>
      <c r="B132" t="s">
        <v>131</v>
      </c>
      <c r="C132">
        <v>5</v>
      </c>
      <c r="D132" s="1">
        <v>41618</v>
      </c>
      <c r="E132" s="1">
        <v>41646</v>
      </c>
      <c r="F132" s="1">
        <v>41627</v>
      </c>
      <c r="G132">
        <v>3</v>
      </c>
      <c r="H132">
        <v>5.44</v>
      </c>
      <c r="I132" s="1" t="str">
        <f>VLOOKUP(orders[[#This Row],[employeeID]],employees[[employeeID]:[city]],4,FALSE)</f>
        <v>London</v>
      </c>
      <c r="J132" s="1" t="str">
        <f>VLOOKUP(orders[[#This Row],[employeeID]],employees[[employeeID]:[country]],5,FALSE)</f>
        <v>UK</v>
      </c>
      <c r="K132" s="4">
        <f>VLOOKUP(order_details[[#This Row],[orderID]],order_details[[orderID]:[productID]],2,FALSE)</f>
        <v>11</v>
      </c>
      <c r="L132">
        <f>VLOOKUP(orders[[#This Row],[Product ID]],products[],6,FALSE)</f>
        <v>4</v>
      </c>
      <c r="M132">
        <f>VLOOKUP(orders[[#This Row],[Product ID]],order_details[[productID]:[unitPrice]],2,FALSE)</f>
        <v>14</v>
      </c>
      <c r="N132">
        <f>VLOOKUP(orders[[#This Row],[Product ID]],order_details[[productID]:[quantity]],3,FALSE)</f>
        <v>12</v>
      </c>
      <c r="O132" s="3">
        <f>VLOOKUP(orders[[#This Row],[Product ID]],order_details[[productID]:[discount]],4,FALSE)</f>
        <v>0</v>
      </c>
    </row>
    <row r="133" spans="1:15" x14ac:dyDescent="0.3">
      <c r="A133">
        <v>10379</v>
      </c>
      <c r="B133" t="s">
        <v>280</v>
      </c>
      <c r="C133">
        <v>2</v>
      </c>
      <c r="D133" s="1">
        <v>41619</v>
      </c>
      <c r="E133" s="1">
        <v>41647</v>
      </c>
      <c r="F133" s="1">
        <v>41621</v>
      </c>
      <c r="G133">
        <v>1</v>
      </c>
      <c r="H133">
        <v>45.03</v>
      </c>
      <c r="I133" s="1" t="str">
        <f>VLOOKUP(orders[[#This Row],[employeeID]],employees[[employeeID]:[city]],4,FALSE)</f>
        <v>New York</v>
      </c>
      <c r="J133" s="1" t="str">
        <f>VLOOKUP(orders[[#This Row],[employeeID]],employees[[employeeID]:[country]],5,FALSE)</f>
        <v>USA</v>
      </c>
      <c r="K133" s="4">
        <f>VLOOKUP(order_details[[#This Row],[orderID]],order_details[[orderID]:[productID]],2,FALSE)</f>
        <v>11</v>
      </c>
      <c r="L133">
        <f>VLOOKUP(orders[[#This Row],[Product ID]],products[],6,FALSE)</f>
        <v>4</v>
      </c>
      <c r="M133">
        <f>VLOOKUP(orders[[#This Row],[Product ID]],order_details[[productID]:[unitPrice]],2,FALSE)</f>
        <v>14</v>
      </c>
      <c r="N133">
        <f>VLOOKUP(orders[[#This Row],[Product ID]],order_details[[productID]:[quantity]],3,FALSE)</f>
        <v>12</v>
      </c>
      <c r="O133" s="3">
        <f>VLOOKUP(orders[[#This Row],[Product ID]],order_details[[productID]:[discount]],4,FALSE)</f>
        <v>0</v>
      </c>
    </row>
    <row r="134" spans="1:15" x14ac:dyDescent="0.3">
      <c r="A134">
        <v>10380</v>
      </c>
      <c r="B134" t="s">
        <v>186</v>
      </c>
      <c r="C134">
        <v>8</v>
      </c>
      <c r="D134" s="1">
        <v>41620</v>
      </c>
      <c r="E134" s="1">
        <v>41648</v>
      </c>
      <c r="F134" s="1">
        <v>41655</v>
      </c>
      <c r="G134">
        <v>3</v>
      </c>
      <c r="H134">
        <v>35.03</v>
      </c>
      <c r="I134" s="1" t="str">
        <f>VLOOKUP(orders[[#This Row],[employeeID]],employees[[employeeID]:[city]],4,FALSE)</f>
        <v>New York</v>
      </c>
      <c r="J134" s="1" t="str">
        <f>VLOOKUP(orders[[#This Row],[employeeID]],employees[[employeeID]:[country]],5,FALSE)</f>
        <v>USA</v>
      </c>
      <c r="K134" s="4">
        <f>VLOOKUP(order_details[[#This Row],[orderID]],order_details[[orderID]:[productID]],2,FALSE)</f>
        <v>39</v>
      </c>
      <c r="L134">
        <f>VLOOKUP(orders[[#This Row],[Product ID]],products[],6,FALSE)</f>
        <v>1</v>
      </c>
      <c r="M134">
        <f>VLOOKUP(orders[[#This Row],[Product ID]],order_details[[productID]:[unitPrice]],2,FALSE)</f>
        <v>14.4</v>
      </c>
      <c r="N134">
        <f>VLOOKUP(orders[[#This Row],[Product ID]],order_details[[productID]:[quantity]],3,FALSE)</f>
        <v>42</v>
      </c>
      <c r="O134" s="3">
        <f>VLOOKUP(orders[[#This Row],[Product ID]],order_details[[productID]:[discount]],4,FALSE)</f>
        <v>0</v>
      </c>
    </row>
    <row r="135" spans="1:15" x14ac:dyDescent="0.3">
      <c r="A135">
        <v>10381</v>
      </c>
      <c r="B135" t="s">
        <v>223</v>
      </c>
      <c r="C135">
        <v>3</v>
      </c>
      <c r="D135" s="1">
        <v>41620</v>
      </c>
      <c r="E135" s="1">
        <v>41648</v>
      </c>
      <c r="F135" s="1">
        <v>41621</v>
      </c>
      <c r="G135">
        <v>3</v>
      </c>
      <c r="H135">
        <v>7.99</v>
      </c>
      <c r="I135" s="1" t="str">
        <f>VLOOKUP(orders[[#This Row],[employeeID]],employees[[employeeID]:[city]],4,FALSE)</f>
        <v>New York</v>
      </c>
      <c r="J135" s="1" t="str">
        <f>VLOOKUP(orders[[#This Row],[employeeID]],employees[[employeeID]:[country]],5,FALSE)</f>
        <v>USA</v>
      </c>
      <c r="K135" s="4">
        <f>VLOOKUP(order_details[[#This Row],[orderID]],order_details[[orderID]:[productID]],2,FALSE)</f>
        <v>39</v>
      </c>
      <c r="L135">
        <f>VLOOKUP(orders[[#This Row],[Product ID]],products[],6,FALSE)</f>
        <v>1</v>
      </c>
      <c r="M135">
        <f>VLOOKUP(orders[[#This Row],[Product ID]],order_details[[productID]:[unitPrice]],2,FALSE)</f>
        <v>14.4</v>
      </c>
      <c r="N135">
        <f>VLOOKUP(orders[[#This Row],[Product ID]],order_details[[productID]:[quantity]],3,FALSE)</f>
        <v>42</v>
      </c>
      <c r="O135" s="3">
        <f>VLOOKUP(orders[[#This Row],[Product ID]],order_details[[productID]:[discount]],4,FALSE)</f>
        <v>0</v>
      </c>
    </row>
    <row r="136" spans="1:15" x14ac:dyDescent="0.3">
      <c r="A136">
        <v>10382</v>
      </c>
      <c r="B136" t="s">
        <v>113</v>
      </c>
      <c r="C136">
        <v>4</v>
      </c>
      <c r="D136" s="1">
        <v>41621</v>
      </c>
      <c r="E136" s="1">
        <v>41649</v>
      </c>
      <c r="F136" s="1">
        <v>41624</v>
      </c>
      <c r="G136">
        <v>1</v>
      </c>
      <c r="H136">
        <v>94.77</v>
      </c>
      <c r="I136" s="1" t="str">
        <f>VLOOKUP(orders[[#This Row],[employeeID]],employees[[employeeID]:[city]],4,FALSE)</f>
        <v>New York</v>
      </c>
      <c r="J136" s="1" t="str">
        <f>VLOOKUP(orders[[#This Row],[employeeID]],employees[[employeeID]:[country]],5,FALSE)</f>
        <v>USA</v>
      </c>
      <c r="K136" s="4">
        <f>VLOOKUP(order_details[[#This Row],[orderID]],order_details[[orderID]:[productID]],2,FALSE)</f>
        <v>2</v>
      </c>
      <c r="L136">
        <f>VLOOKUP(orders[[#This Row],[Product ID]],products[],6,FALSE)</f>
        <v>1</v>
      </c>
      <c r="M136">
        <f>VLOOKUP(orders[[#This Row],[Product ID]],order_details[[productID]:[unitPrice]],2,FALSE)</f>
        <v>15.2</v>
      </c>
      <c r="N136">
        <f>VLOOKUP(orders[[#This Row],[Product ID]],order_details[[productID]:[quantity]],3,FALSE)</f>
        <v>20</v>
      </c>
      <c r="O136" s="3">
        <f>VLOOKUP(orders[[#This Row],[Product ID]],order_details[[productID]:[discount]],4,FALSE)</f>
        <v>0</v>
      </c>
    </row>
    <row r="137" spans="1:15" x14ac:dyDescent="0.3">
      <c r="A137">
        <v>10383</v>
      </c>
      <c r="B137" t="s">
        <v>40</v>
      </c>
      <c r="C137">
        <v>8</v>
      </c>
      <c r="D137" s="1">
        <v>41624</v>
      </c>
      <c r="E137" s="1">
        <v>41652</v>
      </c>
      <c r="F137" s="1">
        <v>41626</v>
      </c>
      <c r="G137">
        <v>3</v>
      </c>
      <c r="H137">
        <v>34.24</v>
      </c>
      <c r="I137" s="1" t="str">
        <f>VLOOKUP(orders[[#This Row],[employeeID]],employees[[employeeID]:[city]],4,FALSE)</f>
        <v>New York</v>
      </c>
      <c r="J137" s="1" t="str">
        <f>VLOOKUP(orders[[#This Row],[employeeID]],employees[[employeeID]:[country]],5,FALSE)</f>
        <v>USA</v>
      </c>
      <c r="K137" s="4">
        <f>VLOOKUP(order_details[[#This Row],[orderID]],order_details[[orderID]:[productID]],2,FALSE)</f>
        <v>2</v>
      </c>
      <c r="L137">
        <f>VLOOKUP(orders[[#This Row],[Product ID]],products[],6,FALSE)</f>
        <v>1</v>
      </c>
      <c r="M137">
        <f>VLOOKUP(orders[[#This Row],[Product ID]],order_details[[productID]:[unitPrice]],2,FALSE)</f>
        <v>15.2</v>
      </c>
      <c r="N137">
        <f>VLOOKUP(orders[[#This Row],[Product ID]],order_details[[productID]:[quantity]],3,FALSE)</f>
        <v>20</v>
      </c>
      <c r="O137" s="3">
        <f>VLOOKUP(orders[[#This Row],[Product ID]],order_details[[productID]:[discount]],4,FALSE)</f>
        <v>0</v>
      </c>
    </row>
    <row r="138" spans="1:15" x14ac:dyDescent="0.3">
      <c r="A138">
        <v>10384</v>
      </c>
      <c r="B138" t="s">
        <v>45</v>
      </c>
      <c r="C138">
        <v>3</v>
      </c>
      <c r="D138" s="1">
        <v>41624</v>
      </c>
      <c r="E138" s="1">
        <v>41652</v>
      </c>
      <c r="F138" s="1">
        <v>41628</v>
      </c>
      <c r="G138">
        <v>3</v>
      </c>
      <c r="H138">
        <v>168.64</v>
      </c>
      <c r="I138" s="1" t="str">
        <f>VLOOKUP(orders[[#This Row],[employeeID]],employees[[employeeID]:[city]],4,FALSE)</f>
        <v>New York</v>
      </c>
      <c r="J138" s="1" t="str">
        <f>VLOOKUP(orders[[#This Row],[employeeID]],employees[[employeeID]:[country]],5,FALSE)</f>
        <v>USA</v>
      </c>
      <c r="K138" s="4">
        <f>VLOOKUP(order_details[[#This Row],[orderID]],order_details[[orderID]:[productID]],2,FALSE)</f>
        <v>2</v>
      </c>
      <c r="L138">
        <f>VLOOKUP(orders[[#This Row],[Product ID]],products[],6,FALSE)</f>
        <v>1</v>
      </c>
      <c r="M138">
        <f>VLOOKUP(orders[[#This Row],[Product ID]],order_details[[productID]:[unitPrice]],2,FALSE)</f>
        <v>15.2</v>
      </c>
      <c r="N138">
        <f>VLOOKUP(orders[[#This Row],[Product ID]],order_details[[productID]:[quantity]],3,FALSE)</f>
        <v>20</v>
      </c>
      <c r="O138" s="3">
        <f>VLOOKUP(orders[[#This Row],[Product ID]],order_details[[productID]:[discount]],4,FALSE)</f>
        <v>0</v>
      </c>
    </row>
    <row r="139" spans="1:15" x14ac:dyDescent="0.3">
      <c r="A139">
        <v>10385</v>
      </c>
      <c r="B139" t="s">
        <v>332</v>
      </c>
      <c r="C139">
        <v>1</v>
      </c>
      <c r="D139" s="1">
        <v>41625</v>
      </c>
      <c r="E139" s="1">
        <v>41653</v>
      </c>
      <c r="F139" s="1">
        <v>41631</v>
      </c>
      <c r="G139">
        <v>2</v>
      </c>
      <c r="H139">
        <v>30.96</v>
      </c>
      <c r="I139" s="1" t="str">
        <f>VLOOKUP(orders[[#This Row],[employeeID]],employees[[employeeID]:[city]],4,FALSE)</f>
        <v>New York</v>
      </c>
      <c r="J139" s="1" t="str">
        <f>VLOOKUP(orders[[#This Row],[employeeID]],employees[[employeeID]:[country]],5,FALSE)</f>
        <v>USA</v>
      </c>
      <c r="K139" s="4">
        <f>VLOOKUP(order_details[[#This Row],[orderID]],order_details[[orderID]:[productID]],2,FALSE)</f>
        <v>2</v>
      </c>
      <c r="L139">
        <f>VLOOKUP(orders[[#This Row],[Product ID]],products[],6,FALSE)</f>
        <v>1</v>
      </c>
      <c r="M139">
        <f>VLOOKUP(orders[[#This Row],[Product ID]],order_details[[productID]:[unitPrice]],2,FALSE)</f>
        <v>15.2</v>
      </c>
      <c r="N139">
        <f>VLOOKUP(orders[[#This Row],[Product ID]],order_details[[productID]:[quantity]],3,FALSE)</f>
        <v>20</v>
      </c>
      <c r="O139" s="3">
        <f>VLOOKUP(orders[[#This Row],[Product ID]],order_details[[productID]:[discount]],4,FALSE)</f>
        <v>0</v>
      </c>
    </row>
    <row r="140" spans="1:15" x14ac:dyDescent="0.3">
      <c r="A140">
        <v>10386</v>
      </c>
      <c r="B140" t="s">
        <v>119</v>
      </c>
      <c r="C140">
        <v>9</v>
      </c>
      <c r="D140" s="1">
        <v>41626</v>
      </c>
      <c r="E140" s="1">
        <v>41640</v>
      </c>
      <c r="F140" s="1">
        <v>41633</v>
      </c>
      <c r="G140">
        <v>3</v>
      </c>
      <c r="H140">
        <v>13.99</v>
      </c>
      <c r="I140" s="1" t="str">
        <f>VLOOKUP(orders[[#This Row],[employeeID]],employees[[employeeID]:[city]],4,FALSE)</f>
        <v>London</v>
      </c>
      <c r="J140" s="1" t="str">
        <f>VLOOKUP(orders[[#This Row],[employeeID]],employees[[employeeID]:[country]],5,FALSE)</f>
        <v>UK</v>
      </c>
      <c r="K140" s="4">
        <f>VLOOKUP(order_details[[#This Row],[orderID]],order_details[[orderID]:[productID]],2,FALSE)</f>
        <v>19</v>
      </c>
      <c r="L140">
        <f>VLOOKUP(orders[[#This Row],[Product ID]],products[],6,FALSE)</f>
        <v>3</v>
      </c>
      <c r="M140">
        <f>VLOOKUP(orders[[#This Row],[Product ID]],order_details[[productID]:[unitPrice]],2,FALSE)</f>
        <v>7.3</v>
      </c>
      <c r="N140">
        <f>VLOOKUP(orders[[#This Row],[Product ID]],order_details[[productID]:[quantity]],3,FALSE)</f>
        <v>1</v>
      </c>
      <c r="O140" s="3">
        <f>VLOOKUP(orders[[#This Row],[Product ID]],order_details[[productID]:[discount]],4,FALSE)</f>
        <v>0</v>
      </c>
    </row>
    <row r="141" spans="1:15" x14ac:dyDescent="0.3">
      <c r="A141">
        <v>10387</v>
      </c>
      <c r="B141" t="s">
        <v>312</v>
      </c>
      <c r="C141">
        <v>1</v>
      </c>
      <c r="D141" s="1">
        <v>41626</v>
      </c>
      <c r="E141" s="1">
        <v>41654</v>
      </c>
      <c r="F141" s="1">
        <v>41628</v>
      </c>
      <c r="G141">
        <v>2</v>
      </c>
      <c r="H141">
        <v>93.63</v>
      </c>
      <c r="I141" s="1" t="str">
        <f>VLOOKUP(orders[[#This Row],[employeeID]],employees[[employeeID]:[city]],4,FALSE)</f>
        <v>New York</v>
      </c>
      <c r="J141" s="1" t="str">
        <f>VLOOKUP(orders[[#This Row],[employeeID]],employees[[employeeID]:[country]],5,FALSE)</f>
        <v>USA</v>
      </c>
      <c r="K141" s="4">
        <f>VLOOKUP(order_details[[#This Row],[orderID]],order_details[[orderID]:[productID]],2,FALSE)</f>
        <v>19</v>
      </c>
      <c r="L141">
        <f>VLOOKUP(orders[[#This Row],[Product ID]],products[],6,FALSE)</f>
        <v>3</v>
      </c>
      <c r="M141">
        <f>VLOOKUP(orders[[#This Row],[Product ID]],order_details[[productID]:[unitPrice]],2,FALSE)</f>
        <v>7.3</v>
      </c>
      <c r="N141">
        <f>VLOOKUP(orders[[#This Row],[Product ID]],order_details[[productID]:[quantity]],3,FALSE)</f>
        <v>1</v>
      </c>
      <c r="O141" s="3">
        <f>VLOOKUP(orders[[#This Row],[Product ID]],order_details[[productID]:[discount]],4,FALSE)</f>
        <v>0</v>
      </c>
    </row>
    <row r="142" spans="1:15" x14ac:dyDescent="0.3">
      <c r="A142">
        <v>10388</v>
      </c>
      <c r="B142" t="s">
        <v>321</v>
      </c>
      <c r="C142">
        <v>2</v>
      </c>
      <c r="D142" s="1">
        <v>41627</v>
      </c>
      <c r="E142" s="1">
        <v>41655</v>
      </c>
      <c r="F142" s="1">
        <v>41628</v>
      </c>
      <c r="G142">
        <v>1</v>
      </c>
      <c r="H142">
        <v>34.86</v>
      </c>
      <c r="I142" s="1" t="str">
        <f>VLOOKUP(orders[[#This Row],[employeeID]],employees[[employeeID]:[city]],4,FALSE)</f>
        <v>New York</v>
      </c>
      <c r="J142" s="1" t="str">
        <f>VLOOKUP(orders[[#This Row],[employeeID]],employees[[employeeID]:[country]],5,FALSE)</f>
        <v>USA</v>
      </c>
      <c r="K142" s="4">
        <f>VLOOKUP(order_details[[#This Row],[orderID]],order_details[[orderID]:[productID]],2,FALSE)</f>
        <v>66</v>
      </c>
      <c r="L142">
        <f>VLOOKUP(orders[[#This Row],[Product ID]],products[],6,FALSE)</f>
        <v>2</v>
      </c>
      <c r="M142">
        <f>VLOOKUP(orders[[#This Row],[Product ID]],order_details[[productID]:[unitPrice]],2,FALSE)</f>
        <v>13.6</v>
      </c>
      <c r="N142">
        <f>VLOOKUP(orders[[#This Row],[Product ID]],order_details[[productID]:[quantity]],3,FALSE)</f>
        <v>30</v>
      </c>
      <c r="O142" s="3">
        <f>VLOOKUP(orders[[#This Row],[Product ID]],order_details[[productID]:[discount]],4,FALSE)</f>
        <v>0</v>
      </c>
    </row>
    <row r="143" spans="1:15" x14ac:dyDescent="0.3">
      <c r="A143">
        <v>10389</v>
      </c>
      <c r="B143" t="s">
        <v>70</v>
      </c>
      <c r="C143">
        <v>4</v>
      </c>
      <c r="D143" s="1">
        <v>41628</v>
      </c>
      <c r="E143" s="1">
        <v>41656</v>
      </c>
      <c r="F143" s="1">
        <v>41632</v>
      </c>
      <c r="G143">
        <v>2</v>
      </c>
      <c r="H143">
        <v>47.42</v>
      </c>
      <c r="I143" s="1" t="str">
        <f>VLOOKUP(orders[[#This Row],[employeeID]],employees[[employeeID]:[city]],4,FALSE)</f>
        <v>New York</v>
      </c>
      <c r="J143" s="1" t="str">
        <f>VLOOKUP(orders[[#This Row],[employeeID]],employees[[employeeID]:[country]],5,FALSE)</f>
        <v>USA</v>
      </c>
      <c r="K143" s="4">
        <f>VLOOKUP(order_details[[#This Row],[orderID]],order_details[[orderID]:[productID]],2,FALSE)</f>
        <v>66</v>
      </c>
      <c r="L143">
        <f>VLOOKUP(orders[[#This Row],[Product ID]],products[],6,FALSE)</f>
        <v>2</v>
      </c>
      <c r="M143">
        <f>VLOOKUP(orders[[#This Row],[Product ID]],order_details[[productID]:[unitPrice]],2,FALSE)</f>
        <v>13.6</v>
      </c>
      <c r="N143">
        <f>VLOOKUP(orders[[#This Row],[Product ID]],order_details[[productID]:[quantity]],3,FALSE)</f>
        <v>30</v>
      </c>
      <c r="O143" s="3">
        <f>VLOOKUP(orders[[#This Row],[Product ID]],order_details[[productID]:[discount]],4,FALSE)</f>
        <v>0</v>
      </c>
    </row>
    <row r="144" spans="1:15" x14ac:dyDescent="0.3">
      <c r="A144">
        <v>10390</v>
      </c>
      <c r="B144" t="s">
        <v>113</v>
      </c>
      <c r="C144">
        <v>6</v>
      </c>
      <c r="D144" s="1">
        <v>41631</v>
      </c>
      <c r="E144" s="1">
        <v>41659</v>
      </c>
      <c r="F144" s="1">
        <v>41634</v>
      </c>
      <c r="G144">
        <v>1</v>
      </c>
      <c r="H144">
        <v>126.38</v>
      </c>
      <c r="I144" s="1" t="str">
        <f>VLOOKUP(orders[[#This Row],[employeeID]],employees[[employeeID]:[city]],4,FALSE)</f>
        <v>London</v>
      </c>
      <c r="J144" s="1" t="str">
        <f>VLOOKUP(orders[[#This Row],[employeeID]],employees[[employeeID]:[country]],5,FALSE)</f>
        <v>UK</v>
      </c>
      <c r="K144" s="4">
        <f>VLOOKUP(order_details[[#This Row],[orderID]],order_details[[orderID]:[productID]],2,FALSE)</f>
        <v>40</v>
      </c>
      <c r="L144">
        <f>VLOOKUP(orders[[#This Row],[Product ID]],products[],6,FALSE)</f>
        <v>8</v>
      </c>
      <c r="M144">
        <f>VLOOKUP(orders[[#This Row],[Product ID]],order_details[[productID]:[unitPrice]],2,FALSE)</f>
        <v>14.7</v>
      </c>
      <c r="N144">
        <f>VLOOKUP(orders[[#This Row],[Product ID]],order_details[[productID]:[quantity]],3,FALSE)</f>
        <v>50</v>
      </c>
      <c r="O144" s="3">
        <f>VLOOKUP(orders[[#This Row],[Product ID]],order_details[[productID]:[discount]],4,FALSE)</f>
        <v>0</v>
      </c>
    </row>
    <row r="145" spans="1:15" x14ac:dyDescent="0.3">
      <c r="A145">
        <v>10391</v>
      </c>
      <c r="B145" t="s">
        <v>102</v>
      </c>
      <c r="C145">
        <v>3</v>
      </c>
      <c r="D145" s="1">
        <v>41631</v>
      </c>
      <c r="E145" s="1">
        <v>41659</v>
      </c>
      <c r="F145" s="1">
        <v>41639</v>
      </c>
      <c r="G145">
        <v>3</v>
      </c>
      <c r="H145">
        <v>5.45</v>
      </c>
      <c r="I145" s="1" t="str">
        <f>VLOOKUP(orders[[#This Row],[employeeID]],employees[[employeeID]:[city]],4,FALSE)</f>
        <v>New York</v>
      </c>
      <c r="J145" s="1" t="str">
        <f>VLOOKUP(orders[[#This Row],[employeeID]],employees[[employeeID]:[country]],5,FALSE)</f>
        <v>USA</v>
      </c>
      <c r="K145" s="4">
        <f>VLOOKUP(order_details[[#This Row],[orderID]],order_details[[orderID]:[productID]],2,FALSE)</f>
        <v>40</v>
      </c>
      <c r="L145">
        <f>VLOOKUP(orders[[#This Row],[Product ID]],products[],6,FALSE)</f>
        <v>8</v>
      </c>
      <c r="M145">
        <f>VLOOKUP(orders[[#This Row],[Product ID]],order_details[[productID]:[unitPrice]],2,FALSE)</f>
        <v>14.7</v>
      </c>
      <c r="N145">
        <f>VLOOKUP(orders[[#This Row],[Product ID]],order_details[[productID]:[quantity]],3,FALSE)</f>
        <v>50</v>
      </c>
      <c r="O145" s="3">
        <f>VLOOKUP(orders[[#This Row],[Product ID]],order_details[[productID]:[discount]],4,FALSE)</f>
        <v>0</v>
      </c>
    </row>
    <row r="146" spans="1:15" x14ac:dyDescent="0.3">
      <c r="A146">
        <v>10392</v>
      </c>
      <c r="B146" t="s">
        <v>273</v>
      </c>
      <c r="C146">
        <v>2</v>
      </c>
      <c r="D146" s="1">
        <v>41632</v>
      </c>
      <c r="E146" s="1">
        <v>41660</v>
      </c>
      <c r="F146" s="1">
        <v>41640</v>
      </c>
      <c r="G146">
        <v>3</v>
      </c>
      <c r="H146">
        <v>122.46</v>
      </c>
      <c r="I146" s="1" t="str">
        <f>VLOOKUP(orders[[#This Row],[employeeID]],employees[[employeeID]:[city]],4,FALSE)</f>
        <v>New York</v>
      </c>
      <c r="J146" s="1" t="str">
        <f>VLOOKUP(orders[[#This Row],[employeeID]],employees[[employeeID]:[country]],5,FALSE)</f>
        <v>USA</v>
      </c>
      <c r="K146" s="4">
        <f>VLOOKUP(order_details[[#This Row],[orderID]],order_details[[orderID]:[productID]],2,FALSE)</f>
        <v>17</v>
      </c>
      <c r="L146">
        <f>VLOOKUP(orders[[#This Row],[Product ID]],products[],6,FALSE)</f>
        <v>6</v>
      </c>
      <c r="M146">
        <f>VLOOKUP(orders[[#This Row],[Product ID]],order_details[[productID]:[unitPrice]],2,FALSE)</f>
        <v>31.2</v>
      </c>
      <c r="N146">
        <f>VLOOKUP(orders[[#This Row],[Product ID]],order_details[[productID]:[quantity]],3,FALSE)</f>
        <v>30</v>
      </c>
      <c r="O146" s="3">
        <f>VLOOKUP(orders[[#This Row],[Product ID]],order_details[[productID]:[discount]],4,FALSE)</f>
        <v>0</v>
      </c>
    </row>
    <row r="147" spans="1:15" x14ac:dyDescent="0.3">
      <c r="A147">
        <v>10393</v>
      </c>
      <c r="B147" t="s">
        <v>317</v>
      </c>
      <c r="C147">
        <v>1</v>
      </c>
      <c r="D147" s="1">
        <v>41633</v>
      </c>
      <c r="E147" s="1">
        <v>41661</v>
      </c>
      <c r="F147" s="1">
        <v>41642</v>
      </c>
      <c r="G147">
        <v>3</v>
      </c>
      <c r="H147">
        <v>126.56</v>
      </c>
      <c r="I147" s="1" t="str">
        <f>VLOOKUP(orders[[#This Row],[employeeID]],employees[[employeeID]:[city]],4,FALSE)</f>
        <v>New York</v>
      </c>
      <c r="J147" s="1" t="str">
        <f>VLOOKUP(orders[[#This Row],[employeeID]],employees[[employeeID]:[country]],5,FALSE)</f>
        <v>USA</v>
      </c>
      <c r="K147" s="4">
        <f>VLOOKUP(order_details[[#This Row],[orderID]],order_details[[orderID]:[productID]],2,FALSE)</f>
        <v>17</v>
      </c>
      <c r="L147">
        <f>VLOOKUP(orders[[#This Row],[Product ID]],products[],6,FALSE)</f>
        <v>6</v>
      </c>
      <c r="M147">
        <f>VLOOKUP(orders[[#This Row],[Product ID]],order_details[[productID]:[unitPrice]],2,FALSE)</f>
        <v>31.2</v>
      </c>
      <c r="N147">
        <f>VLOOKUP(orders[[#This Row],[Product ID]],order_details[[productID]:[quantity]],3,FALSE)</f>
        <v>30</v>
      </c>
      <c r="O147" s="3">
        <f>VLOOKUP(orders[[#This Row],[Product ID]],order_details[[productID]:[discount]],4,FALSE)</f>
        <v>0</v>
      </c>
    </row>
    <row r="148" spans="1:15" x14ac:dyDescent="0.3">
      <c r="A148">
        <v>10394</v>
      </c>
      <c r="B148" t="s">
        <v>182</v>
      </c>
      <c r="C148">
        <v>1</v>
      </c>
      <c r="D148" s="1">
        <v>41633</v>
      </c>
      <c r="E148" s="1">
        <v>41661</v>
      </c>
      <c r="F148" s="1">
        <v>41642</v>
      </c>
      <c r="G148">
        <v>3</v>
      </c>
      <c r="H148">
        <v>30.34</v>
      </c>
      <c r="I148" s="1" t="str">
        <f>VLOOKUP(orders[[#This Row],[employeeID]],employees[[employeeID]:[city]],4,FALSE)</f>
        <v>New York</v>
      </c>
      <c r="J148" s="1" t="str">
        <f>VLOOKUP(orders[[#This Row],[employeeID]],employees[[employeeID]:[country]],5,FALSE)</f>
        <v>USA</v>
      </c>
      <c r="K148" s="4">
        <f>VLOOKUP(order_details[[#This Row],[orderID]],order_details[[orderID]:[productID]],2,FALSE)</f>
        <v>17</v>
      </c>
      <c r="L148">
        <f>VLOOKUP(orders[[#This Row],[Product ID]],products[],6,FALSE)</f>
        <v>6</v>
      </c>
      <c r="M148">
        <f>VLOOKUP(orders[[#This Row],[Product ID]],order_details[[productID]:[unitPrice]],2,FALSE)</f>
        <v>31.2</v>
      </c>
      <c r="N148">
        <f>VLOOKUP(orders[[#This Row],[Product ID]],order_details[[productID]:[quantity]],3,FALSE)</f>
        <v>30</v>
      </c>
      <c r="O148" s="3">
        <f>VLOOKUP(orders[[#This Row],[Product ID]],order_details[[productID]:[discount]],4,FALSE)</f>
        <v>0</v>
      </c>
    </row>
    <row r="149" spans="1:15" x14ac:dyDescent="0.3">
      <c r="A149">
        <v>10395</v>
      </c>
      <c r="B149" t="s">
        <v>178</v>
      </c>
      <c r="C149">
        <v>6</v>
      </c>
      <c r="D149" s="1">
        <v>41634</v>
      </c>
      <c r="E149" s="1">
        <v>41662</v>
      </c>
      <c r="F149" s="1">
        <v>41642</v>
      </c>
      <c r="G149">
        <v>1</v>
      </c>
      <c r="H149">
        <v>184.41</v>
      </c>
      <c r="I149" s="1" t="str">
        <f>VLOOKUP(orders[[#This Row],[employeeID]],employees[[employeeID]:[city]],4,FALSE)</f>
        <v>London</v>
      </c>
      <c r="J149" s="1" t="str">
        <f>VLOOKUP(orders[[#This Row],[employeeID]],employees[[employeeID]:[country]],5,FALSE)</f>
        <v>UK</v>
      </c>
      <c r="K149" s="4">
        <f>VLOOKUP(order_details[[#This Row],[orderID]],order_details[[orderID]:[productID]],2,FALSE)</f>
        <v>40</v>
      </c>
      <c r="L149">
        <f>VLOOKUP(orders[[#This Row],[Product ID]],products[],6,FALSE)</f>
        <v>8</v>
      </c>
      <c r="M149">
        <f>VLOOKUP(orders[[#This Row],[Product ID]],order_details[[productID]:[unitPrice]],2,FALSE)</f>
        <v>14.7</v>
      </c>
      <c r="N149">
        <f>VLOOKUP(orders[[#This Row],[Product ID]],order_details[[productID]:[quantity]],3,FALSE)</f>
        <v>50</v>
      </c>
      <c r="O149" s="3">
        <f>VLOOKUP(orders[[#This Row],[Product ID]],order_details[[productID]:[discount]],4,FALSE)</f>
        <v>0</v>
      </c>
    </row>
    <row r="150" spans="1:15" x14ac:dyDescent="0.3">
      <c r="A150">
        <v>10396</v>
      </c>
      <c r="B150" t="s">
        <v>135</v>
      </c>
      <c r="C150">
        <v>1</v>
      </c>
      <c r="D150" s="1">
        <v>41635</v>
      </c>
      <c r="E150" s="1">
        <v>41649</v>
      </c>
      <c r="F150" s="1">
        <v>41645</v>
      </c>
      <c r="G150">
        <v>3</v>
      </c>
      <c r="H150">
        <v>135.35</v>
      </c>
      <c r="I150" s="1" t="str">
        <f>VLOOKUP(orders[[#This Row],[employeeID]],employees[[employeeID]:[city]],4,FALSE)</f>
        <v>New York</v>
      </c>
      <c r="J150" s="1" t="str">
        <f>VLOOKUP(orders[[#This Row],[employeeID]],employees[[employeeID]:[country]],5,FALSE)</f>
        <v>USA</v>
      </c>
      <c r="K150" s="4">
        <f>VLOOKUP(order_details[[#This Row],[orderID]],order_details[[orderID]:[productID]],2,FALSE)</f>
        <v>40</v>
      </c>
      <c r="L150">
        <f>VLOOKUP(orders[[#This Row],[Product ID]],products[],6,FALSE)</f>
        <v>8</v>
      </c>
      <c r="M150">
        <f>VLOOKUP(orders[[#This Row],[Product ID]],order_details[[productID]:[unitPrice]],2,FALSE)</f>
        <v>14.7</v>
      </c>
      <c r="N150">
        <f>VLOOKUP(orders[[#This Row],[Product ID]],order_details[[productID]:[quantity]],3,FALSE)</f>
        <v>50</v>
      </c>
      <c r="O150" s="3">
        <f>VLOOKUP(orders[[#This Row],[Product ID]],order_details[[productID]:[discount]],4,FALSE)</f>
        <v>0</v>
      </c>
    </row>
    <row r="151" spans="1:15" x14ac:dyDescent="0.3">
      <c r="A151">
        <v>10397</v>
      </c>
      <c r="B151" t="s">
        <v>277</v>
      </c>
      <c r="C151">
        <v>5</v>
      </c>
      <c r="D151" s="1">
        <v>41635</v>
      </c>
      <c r="E151" s="1">
        <v>41663</v>
      </c>
      <c r="F151" s="1">
        <v>41641</v>
      </c>
      <c r="G151">
        <v>1</v>
      </c>
      <c r="H151">
        <v>60.26</v>
      </c>
      <c r="I151" s="1" t="str">
        <f>VLOOKUP(orders[[#This Row],[employeeID]],employees[[employeeID]:[city]],4,FALSE)</f>
        <v>London</v>
      </c>
      <c r="J151" s="1" t="str">
        <f>VLOOKUP(orders[[#This Row],[employeeID]],employees[[employeeID]:[country]],5,FALSE)</f>
        <v>UK</v>
      </c>
      <c r="K151" s="4">
        <f>VLOOKUP(order_details[[#This Row],[orderID]],order_details[[orderID]:[productID]],2,FALSE)</f>
        <v>40</v>
      </c>
      <c r="L151">
        <f>VLOOKUP(orders[[#This Row],[Product ID]],products[],6,FALSE)</f>
        <v>8</v>
      </c>
      <c r="M151">
        <f>VLOOKUP(orders[[#This Row],[Product ID]],order_details[[productID]:[unitPrice]],2,FALSE)</f>
        <v>14.7</v>
      </c>
      <c r="N151">
        <f>VLOOKUP(orders[[#This Row],[Product ID]],order_details[[productID]:[quantity]],3,FALSE)</f>
        <v>50</v>
      </c>
      <c r="O151" s="3">
        <f>VLOOKUP(orders[[#This Row],[Product ID]],order_details[[productID]:[discount]],4,FALSE)</f>
        <v>0</v>
      </c>
    </row>
    <row r="152" spans="1:15" x14ac:dyDescent="0.3">
      <c r="A152">
        <v>10398</v>
      </c>
      <c r="B152" t="s">
        <v>317</v>
      </c>
      <c r="C152">
        <v>2</v>
      </c>
      <c r="D152" s="1">
        <v>41638</v>
      </c>
      <c r="E152" s="1">
        <v>41666</v>
      </c>
      <c r="F152" s="1">
        <v>41648</v>
      </c>
      <c r="G152">
        <v>3</v>
      </c>
      <c r="H152">
        <v>89.16</v>
      </c>
      <c r="I152" s="1" t="str">
        <f>VLOOKUP(orders[[#This Row],[employeeID]],employees[[employeeID]:[city]],4,FALSE)</f>
        <v>New York</v>
      </c>
      <c r="J152" s="1" t="str">
        <f>VLOOKUP(orders[[#This Row],[employeeID]],employees[[employeeID]:[country]],5,FALSE)</f>
        <v>USA</v>
      </c>
      <c r="K152" s="4">
        <f>VLOOKUP(order_details[[#This Row],[orderID]],order_details[[orderID]:[productID]],2,FALSE)</f>
        <v>49</v>
      </c>
      <c r="L152">
        <f>VLOOKUP(orders[[#This Row],[Product ID]],products[],6,FALSE)</f>
        <v>3</v>
      </c>
      <c r="M152">
        <f>VLOOKUP(orders[[#This Row],[Product ID]],order_details[[productID]:[unitPrice]],2,FALSE)</f>
        <v>16</v>
      </c>
      <c r="N152">
        <f>VLOOKUP(orders[[#This Row],[Product ID]],order_details[[productID]:[quantity]],3,FALSE)</f>
        <v>40</v>
      </c>
      <c r="O152" s="3">
        <f>VLOOKUP(orders[[#This Row],[Product ID]],order_details[[productID]:[discount]],4,FALSE)</f>
        <v>0</v>
      </c>
    </row>
    <row r="153" spans="1:15" x14ac:dyDescent="0.3">
      <c r="A153">
        <v>10399</v>
      </c>
      <c r="B153" t="s">
        <v>361</v>
      </c>
      <c r="C153">
        <v>8</v>
      </c>
      <c r="D153" s="1">
        <v>41639</v>
      </c>
      <c r="E153" s="1">
        <v>41653</v>
      </c>
      <c r="F153" s="1">
        <v>41647</v>
      </c>
      <c r="G153">
        <v>3</v>
      </c>
      <c r="H153">
        <v>27.36</v>
      </c>
      <c r="I153" s="1" t="str">
        <f>VLOOKUP(orders[[#This Row],[employeeID]],employees[[employeeID]:[city]],4,FALSE)</f>
        <v>New York</v>
      </c>
      <c r="J153" s="1" t="str">
        <f>VLOOKUP(orders[[#This Row],[employeeID]],employees[[employeeID]:[country]],5,FALSE)</f>
        <v>USA</v>
      </c>
      <c r="K153" s="4">
        <f>VLOOKUP(order_details[[#This Row],[orderID]],order_details[[orderID]:[productID]],2,FALSE)</f>
        <v>49</v>
      </c>
      <c r="L153">
        <f>VLOOKUP(orders[[#This Row],[Product ID]],products[],6,FALSE)</f>
        <v>3</v>
      </c>
      <c r="M153">
        <f>VLOOKUP(orders[[#This Row],[Product ID]],order_details[[productID]:[unitPrice]],2,FALSE)</f>
        <v>16</v>
      </c>
      <c r="N153">
        <f>VLOOKUP(orders[[#This Row],[Product ID]],order_details[[productID]:[quantity]],3,FALSE)</f>
        <v>40</v>
      </c>
      <c r="O153" s="3">
        <f>VLOOKUP(orders[[#This Row],[Product ID]],order_details[[productID]:[discount]],4,FALSE)</f>
        <v>0</v>
      </c>
    </row>
    <row r="154" spans="1:15" x14ac:dyDescent="0.3">
      <c r="A154">
        <v>10400</v>
      </c>
      <c r="B154" t="s">
        <v>110</v>
      </c>
      <c r="C154">
        <v>1</v>
      </c>
      <c r="D154" s="1">
        <v>41640</v>
      </c>
      <c r="E154" s="1">
        <v>41668</v>
      </c>
      <c r="F154" s="1">
        <v>41655</v>
      </c>
      <c r="G154">
        <v>3</v>
      </c>
      <c r="H154">
        <v>83.93</v>
      </c>
      <c r="I154" s="1" t="str">
        <f>VLOOKUP(orders[[#This Row],[employeeID]],employees[[employeeID]:[city]],4,FALSE)</f>
        <v>New York</v>
      </c>
      <c r="J154" s="1" t="str">
        <f>VLOOKUP(orders[[#This Row],[employeeID]],employees[[employeeID]:[country]],5,FALSE)</f>
        <v>USA</v>
      </c>
      <c r="K154" s="4">
        <f>VLOOKUP(order_details[[#This Row],[orderID]],order_details[[orderID]:[productID]],2,FALSE)</f>
        <v>49</v>
      </c>
      <c r="L154">
        <f>VLOOKUP(orders[[#This Row],[Product ID]],products[],6,FALSE)</f>
        <v>3</v>
      </c>
      <c r="M154">
        <f>VLOOKUP(orders[[#This Row],[Product ID]],order_details[[productID]:[unitPrice]],2,FALSE)</f>
        <v>16</v>
      </c>
      <c r="N154">
        <f>VLOOKUP(orders[[#This Row],[Product ID]],order_details[[productID]:[quantity]],3,FALSE)</f>
        <v>40</v>
      </c>
      <c r="O154" s="3">
        <f>VLOOKUP(orders[[#This Row],[Product ID]],order_details[[productID]:[discount]],4,FALSE)</f>
        <v>0</v>
      </c>
    </row>
    <row r="155" spans="1:15" x14ac:dyDescent="0.3">
      <c r="A155">
        <v>10401</v>
      </c>
      <c r="B155" t="s">
        <v>293</v>
      </c>
      <c r="C155">
        <v>1</v>
      </c>
      <c r="D155" s="1">
        <v>41640</v>
      </c>
      <c r="E155" s="1">
        <v>41668</v>
      </c>
      <c r="F155" s="1">
        <v>41649</v>
      </c>
      <c r="G155">
        <v>1</v>
      </c>
      <c r="H155">
        <v>12.51</v>
      </c>
      <c r="I155" s="1" t="str">
        <f>VLOOKUP(orders[[#This Row],[employeeID]],employees[[employeeID]:[city]],4,FALSE)</f>
        <v>New York</v>
      </c>
      <c r="J155" s="1" t="str">
        <f>VLOOKUP(orders[[#This Row],[employeeID]],employees[[employeeID]:[country]],5,FALSE)</f>
        <v>USA</v>
      </c>
      <c r="K155" s="4">
        <f>VLOOKUP(order_details[[#This Row],[orderID]],order_details[[orderID]:[productID]],2,FALSE)</f>
        <v>18</v>
      </c>
      <c r="L155">
        <f>VLOOKUP(orders[[#This Row],[Product ID]],products[],6,FALSE)</f>
        <v>8</v>
      </c>
      <c r="M155">
        <f>VLOOKUP(orders[[#This Row],[Product ID]],order_details[[productID]:[unitPrice]],2,FALSE)</f>
        <v>50</v>
      </c>
      <c r="N155">
        <f>VLOOKUP(orders[[#This Row],[Product ID]],order_details[[productID]:[quantity]],3,FALSE)</f>
        <v>12</v>
      </c>
      <c r="O155" s="3">
        <f>VLOOKUP(orders[[#This Row],[Product ID]],order_details[[productID]:[discount]],4,FALSE)</f>
        <v>0</v>
      </c>
    </row>
    <row r="156" spans="1:15" x14ac:dyDescent="0.3">
      <c r="A156">
        <v>10402</v>
      </c>
      <c r="B156" t="s">
        <v>113</v>
      </c>
      <c r="C156">
        <v>8</v>
      </c>
      <c r="D156" s="1">
        <v>41641</v>
      </c>
      <c r="E156" s="1">
        <v>41683</v>
      </c>
      <c r="F156" s="1">
        <v>41649</v>
      </c>
      <c r="G156">
        <v>2</v>
      </c>
      <c r="H156">
        <v>67.88</v>
      </c>
      <c r="I156" s="1" t="str">
        <f>VLOOKUP(orders[[#This Row],[employeeID]],employees[[employeeID]:[city]],4,FALSE)</f>
        <v>New York</v>
      </c>
      <c r="J156" s="1" t="str">
        <f>VLOOKUP(orders[[#This Row],[employeeID]],employees[[employeeID]:[country]],5,FALSE)</f>
        <v>USA</v>
      </c>
      <c r="K156" s="4">
        <f>VLOOKUP(order_details[[#This Row],[orderID]],order_details[[orderID]:[productID]],2,FALSE)</f>
        <v>18</v>
      </c>
      <c r="L156">
        <f>VLOOKUP(orders[[#This Row],[Product ID]],products[],6,FALSE)</f>
        <v>8</v>
      </c>
      <c r="M156">
        <f>VLOOKUP(orders[[#This Row],[Product ID]],order_details[[productID]:[unitPrice]],2,FALSE)</f>
        <v>50</v>
      </c>
      <c r="N156">
        <f>VLOOKUP(orders[[#This Row],[Product ID]],order_details[[productID]:[quantity]],3,FALSE)</f>
        <v>12</v>
      </c>
      <c r="O156" s="3">
        <f>VLOOKUP(orders[[#This Row],[Product ID]],order_details[[productID]:[discount]],4,FALSE)</f>
        <v>0</v>
      </c>
    </row>
    <row r="157" spans="1:15" x14ac:dyDescent="0.3">
      <c r="A157">
        <v>10403</v>
      </c>
      <c r="B157" t="s">
        <v>113</v>
      </c>
      <c r="C157">
        <v>4</v>
      </c>
      <c r="D157" s="1">
        <v>41642</v>
      </c>
      <c r="E157" s="1">
        <v>41670</v>
      </c>
      <c r="F157" s="1">
        <v>41648</v>
      </c>
      <c r="G157">
        <v>3</v>
      </c>
      <c r="H157">
        <v>73.790000000000006</v>
      </c>
      <c r="I157" s="1" t="str">
        <f>VLOOKUP(orders[[#This Row],[employeeID]],employees[[employeeID]:[city]],4,FALSE)</f>
        <v>New York</v>
      </c>
      <c r="J157" s="1" t="str">
        <f>VLOOKUP(orders[[#This Row],[employeeID]],employees[[employeeID]:[country]],5,FALSE)</f>
        <v>USA</v>
      </c>
      <c r="K157" s="4">
        <f>VLOOKUP(order_details[[#This Row],[orderID]],order_details[[orderID]:[productID]],2,FALSE)</f>
        <v>18</v>
      </c>
      <c r="L157">
        <f>VLOOKUP(orders[[#This Row],[Product ID]],products[],6,FALSE)</f>
        <v>8</v>
      </c>
      <c r="M157">
        <f>VLOOKUP(orders[[#This Row],[Product ID]],order_details[[productID]:[unitPrice]],2,FALSE)</f>
        <v>50</v>
      </c>
      <c r="N157">
        <f>VLOOKUP(orders[[#This Row],[Product ID]],order_details[[productID]:[quantity]],3,FALSE)</f>
        <v>12</v>
      </c>
      <c r="O157" s="3">
        <f>VLOOKUP(orders[[#This Row],[Product ID]],order_details[[productID]:[discount]],4,FALSE)</f>
        <v>0</v>
      </c>
    </row>
    <row r="158" spans="1:15" x14ac:dyDescent="0.3">
      <c r="A158">
        <v>10404</v>
      </c>
      <c r="B158" t="s">
        <v>235</v>
      </c>
      <c r="C158">
        <v>2</v>
      </c>
      <c r="D158" s="1">
        <v>41642</v>
      </c>
      <c r="E158" s="1">
        <v>41670</v>
      </c>
      <c r="F158" s="1">
        <v>41647</v>
      </c>
      <c r="G158">
        <v>1</v>
      </c>
      <c r="H158">
        <v>155.97</v>
      </c>
      <c r="I158" s="1" t="str">
        <f>VLOOKUP(orders[[#This Row],[employeeID]],employees[[employeeID]:[city]],4,FALSE)</f>
        <v>New York</v>
      </c>
      <c r="J158" s="1" t="str">
        <f>VLOOKUP(orders[[#This Row],[employeeID]],employees[[employeeID]:[country]],5,FALSE)</f>
        <v>USA</v>
      </c>
      <c r="K158" s="4">
        <f>VLOOKUP(order_details[[#This Row],[orderID]],order_details[[orderID]:[productID]],2,FALSE)</f>
        <v>30</v>
      </c>
      <c r="L158">
        <f>VLOOKUP(orders[[#This Row],[Product ID]],products[],6,FALSE)</f>
        <v>8</v>
      </c>
      <c r="M158">
        <f>VLOOKUP(orders[[#This Row],[Product ID]],order_details[[productID]:[unitPrice]],2,FALSE)</f>
        <v>20.7</v>
      </c>
      <c r="N158">
        <f>VLOOKUP(orders[[#This Row],[Product ID]],order_details[[productID]:[quantity]],3,FALSE)</f>
        <v>60</v>
      </c>
      <c r="O158" s="3">
        <f>VLOOKUP(orders[[#This Row],[Product ID]],order_details[[productID]:[discount]],4,FALSE)</f>
        <v>0.25</v>
      </c>
    </row>
    <row r="159" spans="1:15" x14ac:dyDescent="0.3">
      <c r="A159">
        <v>10405</v>
      </c>
      <c r="B159" t="s">
        <v>227</v>
      </c>
      <c r="C159">
        <v>1</v>
      </c>
      <c r="D159" s="1">
        <v>41645</v>
      </c>
      <c r="E159" s="1">
        <v>41673</v>
      </c>
      <c r="F159" s="1">
        <v>41661</v>
      </c>
      <c r="G159">
        <v>1</v>
      </c>
      <c r="H159">
        <v>34.82</v>
      </c>
      <c r="I159" s="1" t="str">
        <f>VLOOKUP(orders[[#This Row],[employeeID]],employees[[employeeID]:[city]],4,FALSE)</f>
        <v>New York</v>
      </c>
      <c r="J159" s="1" t="str">
        <f>VLOOKUP(orders[[#This Row],[employeeID]],employees[[employeeID]:[country]],5,FALSE)</f>
        <v>USA</v>
      </c>
      <c r="K159" s="4">
        <f>VLOOKUP(order_details[[#This Row],[orderID]],order_details[[orderID]:[productID]],2,FALSE)</f>
        <v>30</v>
      </c>
      <c r="L159">
        <f>VLOOKUP(orders[[#This Row],[Product ID]],products[],6,FALSE)</f>
        <v>8</v>
      </c>
      <c r="M159">
        <f>VLOOKUP(orders[[#This Row],[Product ID]],order_details[[productID]:[unitPrice]],2,FALSE)</f>
        <v>20.7</v>
      </c>
      <c r="N159">
        <f>VLOOKUP(orders[[#This Row],[Product ID]],order_details[[productID]:[quantity]],3,FALSE)</f>
        <v>60</v>
      </c>
      <c r="O159" s="3">
        <f>VLOOKUP(orders[[#This Row],[Product ID]],order_details[[productID]:[discount]],4,FALSE)</f>
        <v>0.25</v>
      </c>
    </row>
    <row r="160" spans="1:15" x14ac:dyDescent="0.3">
      <c r="A160">
        <v>10406</v>
      </c>
      <c r="B160" t="s">
        <v>283</v>
      </c>
      <c r="C160">
        <v>7</v>
      </c>
      <c r="D160" s="1">
        <v>41646</v>
      </c>
      <c r="E160" s="1">
        <v>41688</v>
      </c>
      <c r="F160" s="1">
        <v>41652</v>
      </c>
      <c r="G160">
        <v>1</v>
      </c>
      <c r="H160">
        <v>108.04</v>
      </c>
      <c r="I160" s="1" t="str">
        <f>VLOOKUP(orders[[#This Row],[employeeID]],employees[[employeeID]:[city]],4,FALSE)</f>
        <v>London</v>
      </c>
      <c r="J160" s="1" t="str">
        <f>VLOOKUP(orders[[#This Row],[employeeID]],employees[[employeeID]:[country]],5,FALSE)</f>
        <v>UK</v>
      </c>
      <c r="K160" s="4">
        <f>VLOOKUP(order_details[[#This Row],[orderID]],order_details[[orderID]:[productID]],2,FALSE)</f>
        <v>30</v>
      </c>
      <c r="L160">
        <f>VLOOKUP(orders[[#This Row],[Product ID]],products[],6,FALSE)</f>
        <v>8</v>
      </c>
      <c r="M160">
        <f>VLOOKUP(orders[[#This Row],[Product ID]],order_details[[productID]:[unitPrice]],2,FALSE)</f>
        <v>20.7</v>
      </c>
      <c r="N160">
        <f>VLOOKUP(orders[[#This Row],[Product ID]],order_details[[productID]:[quantity]],3,FALSE)</f>
        <v>60</v>
      </c>
      <c r="O160" s="3">
        <f>VLOOKUP(orders[[#This Row],[Product ID]],order_details[[productID]:[discount]],4,FALSE)</f>
        <v>0.25</v>
      </c>
    </row>
    <row r="161" spans="1:15" x14ac:dyDescent="0.3">
      <c r="A161">
        <v>10407</v>
      </c>
      <c r="B161" t="s">
        <v>262</v>
      </c>
      <c r="C161">
        <v>2</v>
      </c>
      <c r="D161" s="1">
        <v>41646</v>
      </c>
      <c r="E161" s="1">
        <v>41674</v>
      </c>
      <c r="F161" s="1">
        <v>41669</v>
      </c>
      <c r="G161">
        <v>2</v>
      </c>
      <c r="H161">
        <v>91.48</v>
      </c>
      <c r="I161" s="1" t="str">
        <f>VLOOKUP(orders[[#This Row],[employeeID]],employees[[employeeID]:[city]],4,FALSE)</f>
        <v>New York</v>
      </c>
      <c r="J161" s="1" t="str">
        <f>VLOOKUP(orders[[#This Row],[employeeID]],employees[[employeeID]:[country]],5,FALSE)</f>
        <v>USA</v>
      </c>
      <c r="K161" s="4">
        <f>VLOOKUP(order_details[[#This Row],[orderID]],order_details[[orderID]:[productID]],2,FALSE)</f>
        <v>62</v>
      </c>
      <c r="L161">
        <f>VLOOKUP(orders[[#This Row],[Product ID]],products[],6,FALSE)</f>
        <v>3</v>
      </c>
      <c r="M161">
        <f>VLOOKUP(orders[[#This Row],[Product ID]],order_details[[productID]:[unitPrice]],2,FALSE)</f>
        <v>39.4</v>
      </c>
      <c r="N161">
        <f>VLOOKUP(orders[[#This Row],[Product ID]],order_details[[productID]:[quantity]],3,FALSE)</f>
        <v>15</v>
      </c>
      <c r="O161" s="3">
        <f>VLOOKUP(orders[[#This Row],[Product ID]],order_details[[productID]:[discount]],4,FALSE)</f>
        <v>0.25</v>
      </c>
    </row>
    <row r="162" spans="1:15" x14ac:dyDescent="0.3">
      <c r="A162">
        <v>10408</v>
      </c>
      <c r="B162" t="s">
        <v>126</v>
      </c>
      <c r="C162">
        <v>8</v>
      </c>
      <c r="D162" s="1">
        <v>41647</v>
      </c>
      <c r="E162" s="1">
        <v>41675</v>
      </c>
      <c r="F162" s="1">
        <v>41653</v>
      </c>
      <c r="G162">
        <v>1</v>
      </c>
      <c r="H162">
        <v>11.26</v>
      </c>
      <c r="I162" s="1" t="str">
        <f>VLOOKUP(orders[[#This Row],[employeeID]],employees[[employeeID]:[city]],4,FALSE)</f>
        <v>New York</v>
      </c>
      <c r="J162" s="1" t="str">
        <f>VLOOKUP(orders[[#This Row],[employeeID]],employees[[employeeID]:[country]],5,FALSE)</f>
        <v>USA</v>
      </c>
      <c r="K162" s="4">
        <f>VLOOKUP(order_details[[#This Row],[orderID]],order_details[[orderID]:[productID]],2,FALSE)</f>
        <v>62</v>
      </c>
      <c r="L162">
        <f>VLOOKUP(orders[[#This Row],[Product ID]],products[],6,FALSE)</f>
        <v>3</v>
      </c>
      <c r="M162">
        <f>VLOOKUP(orders[[#This Row],[Product ID]],order_details[[productID]:[unitPrice]],2,FALSE)</f>
        <v>39.4</v>
      </c>
      <c r="N162">
        <f>VLOOKUP(orders[[#This Row],[Product ID]],order_details[[productID]:[quantity]],3,FALSE)</f>
        <v>15</v>
      </c>
      <c r="O162" s="3">
        <f>VLOOKUP(orders[[#This Row],[Product ID]],order_details[[productID]:[discount]],4,FALSE)</f>
        <v>0.25</v>
      </c>
    </row>
    <row r="163" spans="1:15" x14ac:dyDescent="0.3">
      <c r="A163">
        <v>10409</v>
      </c>
      <c r="B163" t="s">
        <v>255</v>
      </c>
      <c r="C163">
        <v>3</v>
      </c>
      <c r="D163" s="1">
        <v>41648</v>
      </c>
      <c r="E163" s="1">
        <v>41676</v>
      </c>
      <c r="F163" s="1">
        <v>41653</v>
      </c>
      <c r="G163">
        <v>1</v>
      </c>
      <c r="H163">
        <v>29.83</v>
      </c>
      <c r="I163" s="1" t="str">
        <f>VLOOKUP(orders[[#This Row],[employeeID]],employees[[employeeID]:[city]],4,FALSE)</f>
        <v>New York</v>
      </c>
      <c r="J163" s="1" t="str">
        <f>VLOOKUP(orders[[#This Row],[employeeID]],employees[[employeeID]:[country]],5,FALSE)</f>
        <v>USA</v>
      </c>
      <c r="K163" s="4">
        <f>VLOOKUP(order_details[[#This Row],[orderID]],order_details[[orderID]:[productID]],2,FALSE)</f>
        <v>69</v>
      </c>
      <c r="L163">
        <f>VLOOKUP(orders[[#This Row],[Product ID]],products[],6,FALSE)</f>
        <v>4</v>
      </c>
      <c r="M163">
        <f>VLOOKUP(orders[[#This Row],[Product ID]],order_details[[productID]:[unitPrice]],2,FALSE)</f>
        <v>28.8</v>
      </c>
      <c r="N163">
        <f>VLOOKUP(orders[[#This Row],[Product ID]],order_details[[productID]:[quantity]],3,FALSE)</f>
        <v>15</v>
      </c>
      <c r="O163" s="3">
        <f>VLOOKUP(orders[[#This Row],[Product ID]],order_details[[productID]:[discount]],4,FALSE)</f>
        <v>0</v>
      </c>
    </row>
    <row r="164" spans="1:15" x14ac:dyDescent="0.3">
      <c r="A164">
        <v>10410</v>
      </c>
      <c r="B164" t="s">
        <v>70</v>
      </c>
      <c r="C164">
        <v>3</v>
      </c>
      <c r="D164" s="1">
        <v>41649</v>
      </c>
      <c r="E164" s="1">
        <v>41677</v>
      </c>
      <c r="F164" s="1">
        <v>41654</v>
      </c>
      <c r="G164">
        <v>3</v>
      </c>
      <c r="H164">
        <v>2.4</v>
      </c>
      <c r="I164" s="1" t="str">
        <f>VLOOKUP(orders[[#This Row],[employeeID]],employees[[employeeID]:[city]],4,FALSE)</f>
        <v>New York</v>
      </c>
      <c r="J164" s="1" t="str">
        <f>VLOOKUP(orders[[#This Row],[employeeID]],employees[[employeeID]:[country]],5,FALSE)</f>
        <v>USA</v>
      </c>
      <c r="K164" s="4">
        <f>VLOOKUP(order_details[[#This Row],[orderID]],order_details[[orderID]:[productID]],2,FALSE)</f>
        <v>69</v>
      </c>
      <c r="L164">
        <f>VLOOKUP(orders[[#This Row],[Product ID]],products[],6,FALSE)</f>
        <v>4</v>
      </c>
      <c r="M164">
        <f>VLOOKUP(orders[[#This Row],[Product ID]],order_details[[productID]:[unitPrice]],2,FALSE)</f>
        <v>28.8</v>
      </c>
      <c r="N164">
        <f>VLOOKUP(orders[[#This Row],[Product ID]],order_details[[productID]:[quantity]],3,FALSE)</f>
        <v>15</v>
      </c>
      <c r="O164" s="3">
        <f>VLOOKUP(orders[[#This Row],[Product ID]],order_details[[productID]:[discount]],4,FALSE)</f>
        <v>0</v>
      </c>
    </row>
    <row r="165" spans="1:15" x14ac:dyDescent="0.3">
      <c r="A165">
        <v>10411</v>
      </c>
      <c r="B165" t="s">
        <v>70</v>
      </c>
      <c r="C165">
        <v>9</v>
      </c>
      <c r="D165" s="1">
        <v>41649</v>
      </c>
      <c r="E165" s="1">
        <v>41677</v>
      </c>
      <c r="F165" s="1">
        <v>41660</v>
      </c>
      <c r="G165">
        <v>3</v>
      </c>
      <c r="H165">
        <v>23.65</v>
      </c>
      <c r="I165" s="1" t="str">
        <f>VLOOKUP(orders[[#This Row],[employeeID]],employees[[employeeID]:[city]],4,FALSE)</f>
        <v>London</v>
      </c>
      <c r="J165" s="1" t="str">
        <f>VLOOKUP(orders[[#This Row],[employeeID]],employees[[employeeID]:[country]],5,FALSE)</f>
        <v>UK</v>
      </c>
      <c r="K165" s="4">
        <f>VLOOKUP(order_details[[#This Row],[orderID]],order_details[[orderID]:[productID]],2,FALSE)</f>
        <v>4</v>
      </c>
      <c r="L165">
        <f>VLOOKUP(orders[[#This Row],[Product ID]],products[],6,FALSE)</f>
        <v>2</v>
      </c>
      <c r="M165">
        <f>VLOOKUP(orders[[#This Row],[Product ID]],order_details[[productID]:[unitPrice]],2,FALSE)</f>
        <v>17.600000000000001</v>
      </c>
      <c r="N165">
        <f>VLOOKUP(orders[[#This Row],[Product ID]],order_details[[productID]:[quantity]],3,FALSE)</f>
        <v>20</v>
      </c>
      <c r="O165" s="3">
        <f>VLOOKUP(orders[[#This Row],[Product ID]],order_details[[productID]:[discount]],4,FALSE)</f>
        <v>0</v>
      </c>
    </row>
    <row r="166" spans="1:15" x14ac:dyDescent="0.3">
      <c r="A166">
        <v>10412</v>
      </c>
      <c r="B166" t="s">
        <v>377</v>
      </c>
      <c r="C166">
        <v>8</v>
      </c>
      <c r="D166" s="1">
        <v>41652</v>
      </c>
      <c r="E166" s="1">
        <v>41680</v>
      </c>
      <c r="F166" s="1">
        <v>41654</v>
      </c>
      <c r="G166">
        <v>2</v>
      </c>
      <c r="H166">
        <v>3.77</v>
      </c>
      <c r="I166" s="1" t="str">
        <f>VLOOKUP(orders[[#This Row],[employeeID]],employees[[employeeID]:[city]],4,FALSE)</f>
        <v>New York</v>
      </c>
      <c r="J166" s="1" t="str">
        <f>VLOOKUP(orders[[#This Row],[employeeID]],employees[[employeeID]:[country]],5,FALSE)</f>
        <v>USA</v>
      </c>
      <c r="K166" s="4">
        <f>VLOOKUP(order_details[[#This Row],[orderID]],order_details[[orderID]:[productID]],2,FALSE)</f>
        <v>4</v>
      </c>
      <c r="L166">
        <f>VLOOKUP(orders[[#This Row],[Product ID]],products[],6,FALSE)</f>
        <v>2</v>
      </c>
      <c r="M166">
        <f>VLOOKUP(orders[[#This Row],[Product ID]],order_details[[productID]:[unitPrice]],2,FALSE)</f>
        <v>17.600000000000001</v>
      </c>
      <c r="N166">
        <f>VLOOKUP(orders[[#This Row],[Product ID]],order_details[[productID]:[quantity]],3,FALSE)</f>
        <v>20</v>
      </c>
      <c r="O166" s="3">
        <f>VLOOKUP(orders[[#This Row],[Product ID]],order_details[[productID]:[discount]],4,FALSE)</f>
        <v>0</v>
      </c>
    </row>
    <row r="167" spans="1:15" x14ac:dyDescent="0.3">
      <c r="A167">
        <v>10413</v>
      </c>
      <c r="B167" t="s">
        <v>203</v>
      </c>
      <c r="C167">
        <v>3</v>
      </c>
      <c r="D167" s="1">
        <v>41653</v>
      </c>
      <c r="E167" s="1">
        <v>41681</v>
      </c>
      <c r="F167" s="1">
        <v>41655</v>
      </c>
      <c r="G167">
        <v>2</v>
      </c>
      <c r="H167">
        <v>95.66</v>
      </c>
      <c r="I167" s="1" t="str">
        <f>VLOOKUP(orders[[#This Row],[employeeID]],employees[[employeeID]:[city]],4,FALSE)</f>
        <v>New York</v>
      </c>
      <c r="J167" s="1" t="str">
        <f>VLOOKUP(orders[[#This Row],[employeeID]],employees[[employeeID]:[country]],5,FALSE)</f>
        <v>USA</v>
      </c>
      <c r="K167" s="4">
        <f>VLOOKUP(order_details[[#This Row],[orderID]],order_details[[orderID]:[productID]],2,FALSE)</f>
        <v>4</v>
      </c>
      <c r="L167">
        <f>VLOOKUP(orders[[#This Row],[Product ID]],products[],6,FALSE)</f>
        <v>2</v>
      </c>
      <c r="M167">
        <f>VLOOKUP(orders[[#This Row],[Product ID]],order_details[[productID]:[unitPrice]],2,FALSE)</f>
        <v>17.600000000000001</v>
      </c>
      <c r="N167">
        <f>VLOOKUP(orders[[#This Row],[Product ID]],order_details[[productID]:[quantity]],3,FALSE)</f>
        <v>20</v>
      </c>
      <c r="O167" s="3">
        <f>VLOOKUP(orders[[#This Row],[Product ID]],order_details[[productID]:[discount]],4,FALSE)</f>
        <v>0</v>
      </c>
    </row>
    <row r="168" spans="1:15" x14ac:dyDescent="0.3">
      <c r="A168">
        <v>10414</v>
      </c>
      <c r="B168" t="s">
        <v>119</v>
      </c>
      <c r="C168">
        <v>2</v>
      </c>
      <c r="D168" s="1">
        <v>41653</v>
      </c>
      <c r="E168" s="1">
        <v>41681</v>
      </c>
      <c r="F168" s="1">
        <v>41656</v>
      </c>
      <c r="G168">
        <v>3</v>
      </c>
      <c r="H168">
        <v>21.48</v>
      </c>
      <c r="I168" s="1" t="str">
        <f>VLOOKUP(orders[[#This Row],[employeeID]],employees[[employeeID]:[city]],4,FALSE)</f>
        <v>New York</v>
      </c>
      <c r="J168" s="1" t="str">
        <f>VLOOKUP(orders[[#This Row],[employeeID]],employees[[employeeID]:[country]],5,FALSE)</f>
        <v>USA</v>
      </c>
      <c r="K168" s="4">
        <f>VLOOKUP(order_details[[#This Row],[orderID]],order_details[[orderID]:[productID]],2,FALSE)</f>
        <v>4</v>
      </c>
      <c r="L168">
        <f>VLOOKUP(orders[[#This Row],[Product ID]],products[],6,FALSE)</f>
        <v>2</v>
      </c>
      <c r="M168">
        <f>VLOOKUP(orders[[#This Row],[Product ID]],order_details[[productID]:[unitPrice]],2,FALSE)</f>
        <v>17.600000000000001</v>
      </c>
      <c r="N168">
        <f>VLOOKUP(orders[[#This Row],[Product ID]],order_details[[productID]:[quantity]],3,FALSE)</f>
        <v>20</v>
      </c>
      <c r="O168" s="3">
        <f>VLOOKUP(orders[[#This Row],[Product ID]],order_details[[productID]:[discount]],4,FALSE)</f>
        <v>0</v>
      </c>
    </row>
    <row r="169" spans="1:15" x14ac:dyDescent="0.3">
      <c r="A169">
        <v>10415</v>
      </c>
      <c r="B169" t="s">
        <v>182</v>
      </c>
      <c r="C169">
        <v>3</v>
      </c>
      <c r="D169" s="1">
        <v>41654</v>
      </c>
      <c r="E169" s="1">
        <v>41682</v>
      </c>
      <c r="F169" s="1">
        <v>41663</v>
      </c>
      <c r="G169">
        <v>1</v>
      </c>
      <c r="H169">
        <v>0.2</v>
      </c>
      <c r="I169" s="1" t="str">
        <f>VLOOKUP(orders[[#This Row],[employeeID]],employees[[employeeID]:[city]],4,FALSE)</f>
        <v>New York</v>
      </c>
      <c r="J169" s="1" t="str">
        <f>VLOOKUP(orders[[#This Row],[employeeID]],employees[[employeeID]:[country]],5,FALSE)</f>
        <v>USA</v>
      </c>
      <c r="K169" s="4">
        <f>VLOOKUP(order_details[[#This Row],[orderID]],order_details[[orderID]:[productID]],2,FALSE)</f>
        <v>4</v>
      </c>
      <c r="L169">
        <f>VLOOKUP(orders[[#This Row],[Product ID]],products[],6,FALSE)</f>
        <v>2</v>
      </c>
      <c r="M169">
        <f>VLOOKUP(orders[[#This Row],[Product ID]],order_details[[productID]:[unitPrice]],2,FALSE)</f>
        <v>17.600000000000001</v>
      </c>
      <c r="N169">
        <f>VLOOKUP(orders[[#This Row],[Product ID]],order_details[[productID]:[quantity]],3,FALSE)</f>
        <v>20</v>
      </c>
      <c r="O169" s="3">
        <f>VLOOKUP(orders[[#This Row],[Product ID]],order_details[[productID]:[discount]],4,FALSE)</f>
        <v>0</v>
      </c>
    </row>
    <row r="170" spans="1:15" x14ac:dyDescent="0.3">
      <c r="A170">
        <v>10416</v>
      </c>
      <c r="B170" t="s">
        <v>377</v>
      </c>
      <c r="C170">
        <v>8</v>
      </c>
      <c r="D170" s="1">
        <v>41655</v>
      </c>
      <c r="E170" s="1">
        <v>41683</v>
      </c>
      <c r="F170" s="1">
        <v>41666</v>
      </c>
      <c r="G170">
        <v>3</v>
      </c>
      <c r="H170">
        <v>22.72</v>
      </c>
      <c r="I170" s="1" t="str">
        <f>VLOOKUP(orders[[#This Row],[employeeID]],employees[[employeeID]:[city]],4,FALSE)</f>
        <v>New York</v>
      </c>
      <c r="J170" s="1" t="str">
        <f>VLOOKUP(orders[[#This Row],[employeeID]],employees[[employeeID]:[country]],5,FALSE)</f>
        <v>USA</v>
      </c>
      <c r="K170" s="4">
        <f>VLOOKUP(order_details[[#This Row],[orderID]],order_details[[orderID]:[productID]],2,FALSE)</f>
        <v>16</v>
      </c>
      <c r="L170">
        <f>VLOOKUP(orders[[#This Row],[Product ID]],products[],6,FALSE)</f>
        <v>3</v>
      </c>
      <c r="M170">
        <f>VLOOKUP(orders[[#This Row],[Product ID]],order_details[[productID]:[unitPrice]],2,FALSE)</f>
        <v>13.9</v>
      </c>
      <c r="N170">
        <f>VLOOKUP(orders[[#This Row],[Product ID]],order_details[[productID]:[quantity]],3,FALSE)</f>
        <v>35</v>
      </c>
      <c r="O170" s="3">
        <f>VLOOKUP(orders[[#This Row],[Product ID]],order_details[[productID]:[discount]],4,FALSE)</f>
        <v>0</v>
      </c>
    </row>
    <row r="171" spans="1:15" x14ac:dyDescent="0.3">
      <c r="A171">
        <v>10417</v>
      </c>
      <c r="B171" t="s">
        <v>324</v>
      </c>
      <c r="C171">
        <v>4</v>
      </c>
      <c r="D171" s="1">
        <v>41655</v>
      </c>
      <c r="E171" s="1">
        <v>41683</v>
      </c>
      <c r="F171" s="1">
        <v>41667</v>
      </c>
      <c r="G171">
        <v>3</v>
      </c>
      <c r="H171">
        <v>70.290000000000006</v>
      </c>
      <c r="I171" s="1" t="str">
        <f>VLOOKUP(orders[[#This Row],[employeeID]],employees[[employeeID]:[city]],4,FALSE)</f>
        <v>New York</v>
      </c>
      <c r="J171" s="1" t="str">
        <f>VLOOKUP(orders[[#This Row],[employeeID]],employees[[employeeID]:[country]],5,FALSE)</f>
        <v>USA</v>
      </c>
      <c r="K171" s="4">
        <f>VLOOKUP(order_details[[#This Row],[orderID]],order_details[[orderID]:[productID]],2,FALSE)</f>
        <v>16</v>
      </c>
      <c r="L171">
        <f>VLOOKUP(orders[[#This Row],[Product ID]],products[],6,FALSE)</f>
        <v>3</v>
      </c>
      <c r="M171">
        <f>VLOOKUP(orders[[#This Row],[Product ID]],order_details[[productID]:[unitPrice]],2,FALSE)</f>
        <v>13.9</v>
      </c>
      <c r="N171">
        <f>VLOOKUP(orders[[#This Row],[Product ID]],order_details[[productID]:[quantity]],3,FALSE)</f>
        <v>35</v>
      </c>
      <c r="O171" s="3">
        <f>VLOOKUP(orders[[#This Row],[Product ID]],order_details[[productID]:[discount]],4,FALSE)</f>
        <v>0</v>
      </c>
    </row>
    <row r="172" spans="1:15" x14ac:dyDescent="0.3">
      <c r="A172">
        <v>10418</v>
      </c>
      <c r="B172" t="s">
        <v>286</v>
      </c>
      <c r="C172">
        <v>4</v>
      </c>
      <c r="D172" s="1">
        <v>41656</v>
      </c>
      <c r="E172" s="1">
        <v>41684</v>
      </c>
      <c r="F172" s="1">
        <v>41663</v>
      </c>
      <c r="G172">
        <v>1</v>
      </c>
      <c r="H172">
        <v>17.55</v>
      </c>
      <c r="I172" s="1" t="str">
        <f>VLOOKUP(orders[[#This Row],[employeeID]],employees[[employeeID]:[city]],4,FALSE)</f>
        <v>New York</v>
      </c>
      <c r="J172" s="1" t="str">
        <f>VLOOKUP(orders[[#This Row],[employeeID]],employees[[employeeID]:[country]],5,FALSE)</f>
        <v>USA</v>
      </c>
      <c r="K172" s="4">
        <f>VLOOKUP(order_details[[#This Row],[orderID]],order_details[[orderID]:[productID]],2,FALSE)</f>
        <v>42</v>
      </c>
      <c r="L172">
        <f>VLOOKUP(orders[[#This Row],[Product ID]],products[],6,FALSE)</f>
        <v>5</v>
      </c>
      <c r="M172">
        <f>VLOOKUP(orders[[#This Row],[Product ID]],order_details[[productID]:[unitPrice]],2,FALSE)</f>
        <v>9.8000000000000007</v>
      </c>
      <c r="N172">
        <f>VLOOKUP(orders[[#This Row],[Product ID]],order_details[[productID]:[quantity]],3,FALSE)</f>
        <v>10</v>
      </c>
      <c r="O172" s="3">
        <f>VLOOKUP(orders[[#This Row],[Product ID]],order_details[[productID]:[discount]],4,FALSE)</f>
        <v>0</v>
      </c>
    </row>
    <row r="173" spans="1:15" x14ac:dyDescent="0.3">
      <c r="A173">
        <v>10419</v>
      </c>
      <c r="B173" t="s">
        <v>305</v>
      </c>
      <c r="C173">
        <v>4</v>
      </c>
      <c r="D173" s="1">
        <v>41659</v>
      </c>
      <c r="E173" s="1">
        <v>41687</v>
      </c>
      <c r="F173" s="1">
        <v>41669</v>
      </c>
      <c r="G173">
        <v>2</v>
      </c>
      <c r="H173">
        <v>137.35</v>
      </c>
      <c r="I173" s="1" t="str">
        <f>VLOOKUP(orders[[#This Row],[employeeID]],employees[[employeeID]:[city]],4,FALSE)</f>
        <v>New York</v>
      </c>
      <c r="J173" s="1" t="str">
        <f>VLOOKUP(orders[[#This Row],[employeeID]],employees[[employeeID]:[country]],5,FALSE)</f>
        <v>USA</v>
      </c>
      <c r="K173" s="4">
        <f>VLOOKUP(order_details[[#This Row],[orderID]],order_details[[orderID]:[productID]],2,FALSE)</f>
        <v>42</v>
      </c>
      <c r="L173">
        <f>VLOOKUP(orders[[#This Row],[Product ID]],products[],6,FALSE)</f>
        <v>5</v>
      </c>
      <c r="M173">
        <f>VLOOKUP(orders[[#This Row],[Product ID]],order_details[[productID]:[unitPrice]],2,FALSE)</f>
        <v>9.8000000000000007</v>
      </c>
      <c r="N173">
        <f>VLOOKUP(orders[[#This Row],[Product ID]],order_details[[productID]:[quantity]],3,FALSE)</f>
        <v>10</v>
      </c>
      <c r="O173" s="3">
        <f>VLOOKUP(orders[[#This Row],[Product ID]],order_details[[productID]:[discount]],4,FALSE)</f>
        <v>0</v>
      </c>
    </row>
    <row r="174" spans="1:15" x14ac:dyDescent="0.3">
      <c r="A174">
        <v>10420</v>
      </c>
      <c r="B174" t="s">
        <v>382</v>
      </c>
      <c r="C174">
        <v>3</v>
      </c>
      <c r="D174" s="1">
        <v>41660</v>
      </c>
      <c r="E174" s="1">
        <v>41688</v>
      </c>
      <c r="F174" s="1">
        <v>41666</v>
      </c>
      <c r="G174">
        <v>1</v>
      </c>
      <c r="H174">
        <v>44.12</v>
      </c>
      <c r="I174" s="1" t="str">
        <f>VLOOKUP(orders[[#This Row],[employeeID]],employees[[employeeID]:[city]],4,FALSE)</f>
        <v>New York</v>
      </c>
      <c r="J174" s="1" t="str">
        <f>VLOOKUP(orders[[#This Row],[employeeID]],employees[[employeeID]:[country]],5,FALSE)</f>
        <v>USA</v>
      </c>
      <c r="K174" s="4">
        <f>VLOOKUP(order_details[[#This Row],[orderID]],order_details[[orderID]:[productID]],2,FALSE)</f>
        <v>28</v>
      </c>
      <c r="L174">
        <f>VLOOKUP(orders[[#This Row],[Product ID]],products[],6,FALSE)</f>
        <v>7</v>
      </c>
      <c r="M174">
        <f>VLOOKUP(orders[[#This Row],[Product ID]],order_details[[productID]:[unitPrice]],2,FALSE)</f>
        <v>36.4</v>
      </c>
      <c r="N174">
        <f>VLOOKUP(orders[[#This Row],[Product ID]],order_details[[productID]:[quantity]],3,FALSE)</f>
        <v>20</v>
      </c>
      <c r="O174" s="3">
        <f>VLOOKUP(orders[[#This Row],[Product ID]],order_details[[productID]:[discount]],4,FALSE)</f>
        <v>0</v>
      </c>
    </row>
    <row r="175" spans="1:15" x14ac:dyDescent="0.3">
      <c r="A175">
        <v>10421</v>
      </c>
      <c r="B175" t="s">
        <v>280</v>
      </c>
      <c r="C175">
        <v>8</v>
      </c>
      <c r="D175" s="1">
        <v>41660</v>
      </c>
      <c r="E175" s="1">
        <v>41702</v>
      </c>
      <c r="F175" s="1">
        <v>41666</v>
      </c>
      <c r="G175">
        <v>1</v>
      </c>
      <c r="H175">
        <v>99.23</v>
      </c>
      <c r="I175" s="1" t="str">
        <f>VLOOKUP(orders[[#This Row],[employeeID]],employees[[employeeID]:[city]],4,FALSE)</f>
        <v>New York</v>
      </c>
      <c r="J175" s="1" t="str">
        <f>VLOOKUP(orders[[#This Row],[employeeID]],employees[[employeeID]:[country]],5,FALSE)</f>
        <v>USA</v>
      </c>
      <c r="K175" s="4">
        <f>VLOOKUP(order_details[[#This Row],[orderID]],order_details[[orderID]:[productID]],2,FALSE)</f>
        <v>28</v>
      </c>
      <c r="L175">
        <f>VLOOKUP(orders[[#This Row],[Product ID]],products[],6,FALSE)</f>
        <v>7</v>
      </c>
      <c r="M175">
        <f>VLOOKUP(orders[[#This Row],[Product ID]],order_details[[productID]:[unitPrice]],2,FALSE)</f>
        <v>36.4</v>
      </c>
      <c r="N175">
        <f>VLOOKUP(orders[[#This Row],[Product ID]],order_details[[productID]:[quantity]],3,FALSE)</f>
        <v>20</v>
      </c>
      <c r="O175" s="3">
        <f>VLOOKUP(orders[[#This Row],[Product ID]],order_details[[productID]:[discount]],4,FALSE)</f>
        <v>0</v>
      </c>
    </row>
    <row r="176" spans="1:15" x14ac:dyDescent="0.3">
      <c r="A176">
        <v>10422</v>
      </c>
      <c r="B176" t="s">
        <v>142</v>
      </c>
      <c r="C176">
        <v>2</v>
      </c>
      <c r="D176" s="1">
        <v>41661</v>
      </c>
      <c r="E176" s="1">
        <v>41689</v>
      </c>
      <c r="F176" s="1">
        <v>41670</v>
      </c>
      <c r="G176">
        <v>1</v>
      </c>
      <c r="H176">
        <v>3.02</v>
      </c>
      <c r="I176" s="1" t="str">
        <f>VLOOKUP(orders[[#This Row],[employeeID]],employees[[employeeID]:[city]],4,FALSE)</f>
        <v>New York</v>
      </c>
      <c r="J176" s="1" t="str">
        <f>VLOOKUP(orders[[#This Row],[employeeID]],employees[[employeeID]:[country]],5,FALSE)</f>
        <v>USA</v>
      </c>
      <c r="K176" s="4">
        <f>VLOOKUP(order_details[[#This Row],[orderID]],order_details[[orderID]:[productID]],2,FALSE)</f>
        <v>28</v>
      </c>
      <c r="L176">
        <f>VLOOKUP(orders[[#This Row],[Product ID]],products[],6,FALSE)</f>
        <v>7</v>
      </c>
      <c r="M176">
        <f>VLOOKUP(orders[[#This Row],[Product ID]],order_details[[productID]:[unitPrice]],2,FALSE)</f>
        <v>36.4</v>
      </c>
      <c r="N176">
        <f>VLOOKUP(orders[[#This Row],[Product ID]],order_details[[productID]:[quantity]],3,FALSE)</f>
        <v>20</v>
      </c>
      <c r="O176" s="3">
        <f>VLOOKUP(orders[[#This Row],[Product ID]],order_details[[productID]:[discount]],4,FALSE)</f>
        <v>0</v>
      </c>
    </row>
    <row r="177" spans="1:15" x14ac:dyDescent="0.3">
      <c r="A177">
        <v>10423</v>
      </c>
      <c r="B177" t="s">
        <v>160</v>
      </c>
      <c r="C177">
        <v>6</v>
      </c>
      <c r="D177" s="1">
        <v>41662</v>
      </c>
      <c r="E177" s="1">
        <v>41676</v>
      </c>
      <c r="F177" s="1">
        <v>41694</v>
      </c>
      <c r="G177">
        <v>3</v>
      </c>
      <c r="H177">
        <v>24.5</v>
      </c>
      <c r="I177" s="1" t="str">
        <f>VLOOKUP(orders[[#This Row],[employeeID]],employees[[employeeID]:[city]],4,FALSE)</f>
        <v>London</v>
      </c>
      <c r="J177" s="1" t="str">
        <f>VLOOKUP(orders[[#This Row],[employeeID]],employees[[employeeID]:[country]],5,FALSE)</f>
        <v>UK</v>
      </c>
      <c r="K177" s="4">
        <f>VLOOKUP(order_details[[#This Row],[orderID]],order_details[[orderID]:[productID]],2,FALSE)</f>
        <v>28</v>
      </c>
      <c r="L177">
        <f>VLOOKUP(orders[[#This Row],[Product ID]],products[],6,FALSE)</f>
        <v>7</v>
      </c>
      <c r="M177">
        <f>VLOOKUP(orders[[#This Row],[Product ID]],order_details[[productID]:[unitPrice]],2,FALSE)</f>
        <v>36.4</v>
      </c>
      <c r="N177">
        <f>VLOOKUP(orders[[#This Row],[Product ID]],order_details[[productID]:[quantity]],3,FALSE)</f>
        <v>20</v>
      </c>
      <c r="O177" s="3">
        <f>VLOOKUP(orders[[#This Row],[Product ID]],order_details[[productID]:[discount]],4,FALSE)</f>
        <v>0</v>
      </c>
    </row>
    <row r="178" spans="1:15" x14ac:dyDescent="0.3">
      <c r="A178">
        <v>10424</v>
      </c>
      <c r="B178" t="s">
        <v>244</v>
      </c>
      <c r="C178">
        <v>7</v>
      </c>
      <c r="D178" s="1">
        <v>41662</v>
      </c>
      <c r="E178" s="1">
        <v>41690</v>
      </c>
      <c r="F178" s="1">
        <v>41666</v>
      </c>
      <c r="G178">
        <v>2</v>
      </c>
      <c r="H178">
        <v>370.61</v>
      </c>
      <c r="I178" s="1" t="str">
        <f>VLOOKUP(orders[[#This Row],[employeeID]],employees[[employeeID]:[city]],4,FALSE)</f>
        <v>London</v>
      </c>
      <c r="J178" s="1" t="str">
        <f>VLOOKUP(orders[[#This Row],[employeeID]],employees[[employeeID]:[country]],5,FALSE)</f>
        <v>UK</v>
      </c>
      <c r="K178" s="4">
        <f>VLOOKUP(order_details[[#This Row],[orderID]],order_details[[orderID]:[productID]],2,FALSE)</f>
        <v>36</v>
      </c>
      <c r="L178">
        <f>VLOOKUP(orders[[#This Row],[Product ID]],products[],6,FALSE)</f>
        <v>8</v>
      </c>
      <c r="M178">
        <f>VLOOKUP(orders[[#This Row],[Product ID]],order_details[[productID]:[unitPrice]],2,FALSE)</f>
        <v>15.2</v>
      </c>
      <c r="N178">
        <f>VLOOKUP(orders[[#This Row],[Product ID]],order_details[[productID]:[quantity]],3,FALSE)</f>
        <v>25</v>
      </c>
      <c r="O178" s="3">
        <f>VLOOKUP(orders[[#This Row],[Product ID]],order_details[[productID]:[discount]],4,FALSE)</f>
        <v>0</v>
      </c>
    </row>
    <row r="179" spans="1:15" x14ac:dyDescent="0.3">
      <c r="A179">
        <v>10425</v>
      </c>
      <c r="B179" t="s">
        <v>203</v>
      </c>
      <c r="C179">
        <v>6</v>
      </c>
      <c r="D179" s="1">
        <v>41663</v>
      </c>
      <c r="E179" s="1">
        <v>41691</v>
      </c>
      <c r="F179" s="1">
        <v>41684</v>
      </c>
      <c r="G179">
        <v>2</v>
      </c>
      <c r="H179">
        <v>7.93</v>
      </c>
      <c r="I179" s="1" t="str">
        <f>VLOOKUP(orders[[#This Row],[employeeID]],employees[[employeeID]:[city]],4,FALSE)</f>
        <v>London</v>
      </c>
      <c r="J179" s="1" t="str">
        <f>VLOOKUP(orders[[#This Row],[employeeID]],employees[[employeeID]:[country]],5,FALSE)</f>
        <v>UK</v>
      </c>
      <c r="K179" s="4">
        <f>VLOOKUP(order_details[[#This Row],[orderID]],order_details[[orderID]:[productID]],2,FALSE)</f>
        <v>32</v>
      </c>
      <c r="L179">
        <f>VLOOKUP(orders[[#This Row],[Product ID]],products[],6,FALSE)</f>
        <v>4</v>
      </c>
      <c r="M179">
        <f>VLOOKUP(orders[[#This Row],[Product ID]],order_details[[productID]:[unitPrice]],2,FALSE)</f>
        <v>25.6</v>
      </c>
      <c r="N179">
        <f>VLOOKUP(orders[[#This Row],[Product ID]],order_details[[productID]:[quantity]],3,FALSE)</f>
        <v>6</v>
      </c>
      <c r="O179" s="3">
        <f>VLOOKUP(orders[[#This Row],[Product ID]],order_details[[productID]:[discount]],4,FALSE)</f>
        <v>0.2</v>
      </c>
    </row>
    <row r="180" spans="1:15" x14ac:dyDescent="0.3">
      <c r="A180">
        <v>10426</v>
      </c>
      <c r="B180" t="s">
        <v>152</v>
      </c>
      <c r="C180">
        <v>4</v>
      </c>
      <c r="D180" s="1">
        <v>41666</v>
      </c>
      <c r="E180" s="1">
        <v>41694</v>
      </c>
      <c r="F180" s="1">
        <v>41676</v>
      </c>
      <c r="G180">
        <v>1</v>
      </c>
      <c r="H180">
        <v>18.690000000000001</v>
      </c>
      <c r="I180" s="1" t="str">
        <f>VLOOKUP(orders[[#This Row],[employeeID]],employees[[employeeID]:[city]],4,FALSE)</f>
        <v>New York</v>
      </c>
      <c r="J180" s="1" t="str">
        <f>VLOOKUP(orders[[#This Row],[employeeID]],employees[[employeeID]:[country]],5,FALSE)</f>
        <v>USA</v>
      </c>
      <c r="K180" s="4">
        <f>VLOOKUP(order_details[[#This Row],[orderID]],order_details[[orderID]:[productID]],2,FALSE)</f>
        <v>32</v>
      </c>
      <c r="L180">
        <f>VLOOKUP(orders[[#This Row],[Product ID]],products[],6,FALSE)</f>
        <v>4</v>
      </c>
      <c r="M180">
        <f>VLOOKUP(orders[[#This Row],[Product ID]],order_details[[productID]:[unitPrice]],2,FALSE)</f>
        <v>25.6</v>
      </c>
      <c r="N180">
        <f>VLOOKUP(orders[[#This Row],[Product ID]],order_details[[productID]:[quantity]],3,FALSE)</f>
        <v>6</v>
      </c>
      <c r="O180" s="3">
        <f>VLOOKUP(orders[[#This Row],[Product ID]],order_details[[productID]:[discount]],4,FALSE)</f>
        <v>0.2</v>
      </c>
    </row>
    <row r="181" spans="1:15" x14ac:dyDescent="0.3">
      <c r="A181">
        <v>10427</v>
      </c>
      <c r="B181" t="s">
        <v>273</v>
      </c>
      <c r="C181">
        <v>4</v>
      </c>
      <c r="D181" s="1">
        <v>41666</v>
      </c>
      <c r="E181" s="1">
        <v>41694</v>
      </c>
      <c r="F181" s="1">
        <v>41701</v>
      </c>
      <c r="G181">
        <v>2</v>
      </c>
      <c r="H181">
        <v>31.29</v>
      </c>
      <c r="I181" s="1" t="str">
        <f>VLOOKUP(orders[[#This Row],[employeeID]],employees[[employeeID]:[city]],4,FALSE)</f>
        <v>New York</v>
      </c>
      <c r="J181" s="1" t="str">
        <f>VLOOKUP(orders[[#This Row],[employeeID]],employees[[employeeID]:[country]],5,FALSE)</f>
        <v>USA</v>
      </c>
      <c r="K181" s="4">
        <f>VLOOKUP(order_details[[#This Row],[orderID]],order_details[[orderID]:[productID]],2,FALSE)</f>
        <v>32</v>
      </c>
      <c r="L181">
        <f>VLOOKUP(orders[[#This Row],[Product ID]],products[],6,FALSE)</f>
        <v>4</v>
      </c>
      <c r="M181">
        <f>VLOOKUP(orders[[#This Row],[Product ID]],order_details[[productID]:[unitPrice]],2,FALSE)</f>
        <v>25.6</v>
      </c>
      <c r="N181">
        <f>VLOOKUP(orders[[#This Row],[Product ID]],order_details[[productID]:[quantity]],3,FALSE)</f>
        <v>6</v>
      </c>
      <c r="O181" s="3">
        <f>VLOOKUP(orders[[#This Row],[Product ID]],order_details[[productID]:[discount]],4,FALSE)</f>
        <v>0.2</v>
      </c>
    </row>
    <row r="182" spans="1:15" x14ac:dyDescent="0.3">
      <c r="A182">
        <v>10428</v>
      </c>
      <c r="B182" t="s">
        <v>298</v>
      </c>
      <c r="C182">
        <v>7</v>
      </c>
      <c r="D182" s="1">
        <v>41667</v>
      </c>
      <c r="E182" s="1">
        <v>41695</v>
      </c>
      <c r="F182" s="1">
        <v>41674</v>
      </c>
      <c r="G182">
        <v>1</v>
      </c>
      <c r="H182">
        <v>11.09</v>
      </c>
      <c r="I182" s="1" t="str">
        <f>VLOOKUP(orders[[#This Row],[employeeID]],employees[[employeeID]:[city]],4,FALSE)</f>
        <v>London</v>
      </c>
      <c r="J182" s="1" t="str">
        <f>VLOOKUP(orders[[#This Row],[employeeID]],employees[[employeeID]:[country]],5,FALSE)</f>
        <v>UK</v>
      </c>
      <c r="K182" s="4">
        <f>VLOOKUP(order_details[[#This Row],[orderID]],order_details[[orderID]:[productID]],2,FALSE)</f>
        <v>34</v>
      </c>
      <c r="L182">
        <f>VLOOKUP(orders[[#This Row],[Product ID]],products[],6,FALSE)</f>
        <v>1</v>
      </c>
      <c r="M182">
        <f>VLOOKUP(orders[[#This Row],[Product ID]],order_details[[productID]:[unitPrice]],2,FALSE)</f>
        <v>11.2</v>
      </c>
      <c r="N182">
        <f>VLOOKUP(orders[[#This Row],[Product ID]],order_details[[productID]:[quantity]],3,FALSE)</f>
        <v>20</v>
      </c>
      <c r="O182" s="3">
        <f>VLOOKUP(orders[[#This Row],[Product ID]],order_details[[productID]:[discount]],4,FALSE)</f>
        <v>0</v>
      </c>
    </row>
    <row r="183" spans="1:15" x14ac:dyDescent="0.3">
      <c r="A183">
        <v>10429</v>
      </c>
      <c r="B183" t="s">
        <v>186</v>
      </c>
      <c r="C183">
        <v>3</v>
      </c>
      <c r="D183" s="1">
        <v>41668</v>
      </c>
      <c r="E183" s="1">
        <v>41710</v>
      </c>
      <c r="F183" s="1">
        <v>41677</v>
      </c>
      <c r="G183">
        <v>2</v>
      </c>
      <c r="H183">
        <v>56.63</v>
      </c>
      <c r="I183" s="1" t="str">
        <f>VLOOKUP(orders[[#This Row],[employeeID]],employees[[employeeID]:[city]],4,FALSE)</f>
        <v>New York</v>
      </c>
      <c r="J183" s="1" t="str">
        <f>VLOOKUP(orders[[#This Row],[employeeID]],employees[[employeeID]:[country]],5,FALSE)</f>
        <v>USA</v>
      </c>
      <c r="K183" s="4">
        <f>VLOOKUP(order_details[[#This Row],[orderID]],order_details[[orderID]:[productID]],2,FALSE)</f>
        <v>34</v>
      </c>
      <c r="L183">
        <f>VLOOKUP(orders[[#This Row],[Product ID]],products[],6,FALSE)</f>
        <v>1</v>
      </c>
      <c r="M183">
        <f>VLOOKUP(orders[[#This Row],[Product ID]],order_details[[productID]:[unitPrice]],2,FALSE)</f>
        <v>11.2</v>
      </c>
      <c r="N183">
        <f>VLOOKUP(orders[[#This Row],[Product ID]],order_details[[productID]:[quantity]],3,FALSE)</f>
        <v>20</v>
      </c>
      <c r="O183" s="3">
        <f>VLOOKUP(orders[[#This Row],[Product ID]],order_details[[productID]:[discount]],4,FALSE)</f>
        <v>0</v>
      </c>
    </row>
    <row r="184" spans="1:15" x14ac:dyDescent="0.3">
      <c r="A184">
        <v>10430</v>
      </c>
      <c r="B184" t="s">
        <v>113</v>
      </c>
      <c r="C184">
        <v>4</v>
      </c>
      <c r="D184" s="1">
        <v>41669</v>
      </c>
      <c r="E184" s="1">
        <v>41683</v>
      </c>
      <c r="F184" s="1">
        <v>41673</v>
      </c>
      <c r="G184">
        <v>1</v>
      </c>
      <c r="H184">
        <v>458.78</v>
      </c>
      <c r="I184" s="1" t="str">
        <f>VLOOKUP(orders[[#This Row],[employeeID]],employees[[employeeID]:[city]],4,FALSE)</f>
        <v>New York</v>
      </c>
      <c r="J184" s="1" t="str">
        <f>VLOOKUP(orders[[#This Row],[employeeID]],employees[[employeeID]:[country]],5,FALSE)</f>
        <v>USA</v>
      </c>
      <c r="K184" s="4">
        <f>VLOOKUP(order_details[[#This Row],[orderID]],order_details[[orderID]:[productID]],2,FALSE)</f>
        <v>41</v>
      </c>
      <c r="L184">
        <f>VLOOKUP(orders[[#This Row],[Product ID]],products[],6,FALSE)</f>
        <v>8</v>
      </c>
      <c r="M184">
        <f>VLOOKUP(orders[[#This Row],[Product ID]],order_details[[productID]:[unitPrice]],2,FALSE)</f>
        <v>7.7</v>
      </c>
      <c r="N184">
        <f>VLOOKUP(orders[[#This Row],[Product ID]],order_details[[productID]:[quantity]],3,FALSE)</f>
        <v>10</v>
      </c>
      <c r="O184" s="3">
        <f>VLOOKUP(orders[[#This Row],[Product ID]],order_details[[productID]:[discount]],4,FALSE)</f>
        <v>0</v>
      </c>
    </row>
    <row r="185" spans="1:15" x14ac:dyDescent="0.3">
      <c r="A185">
        <v>10431</v>
      </c>
      <c r="B185" t="s">
        <v>70</v>
      </c>
      <c r="C185">
        <v>4</v>
      </c>
      <c r="D185" s="1">
        <v>41669</v>
      </c>
      <c r="E185" s="1">
        <v>41683</v>
      </c>
      <c r="F185" s="1">
        <v>41677</v>
      </c>
      <c r="G185">
        <v>2</v>
      </c>
      <c r="H185">
        <v>44.17</v>
      </c>
      <c r="I185" s="1" t="str">
        <f>VLOOKUP(orders[[#This Row],[employeeID]],employees[[employeeID]:[city]],4,FALSE)</f>
        <v>New York</v>
      </c>
      <c r="J185" s="1" t="str">
        <f>VLOOKUP(orders[[#This Row],[employeeID]],employees[[employeeID]:[country]],5,FALSE)</f>
        <v>USA</v>
      </c>
      <c r="K185" s="4">
        <f>VLOOKUP(order_details[[#This Row],[orderID]],order_details[[orderID]:[productID]],2,FALSE)</f>
        <v>41</v>
      </c>
      <c r="L185">
        <f>VLOOKUP(orders[[#This Row],[Product ID]],products[],6,FALSE)</f>
        <v>8</v>
      </c>
      <c r="M185">
        <f>VLOOKUP(orders[[#This Row],[Product ID]],order_details[[productID]:[unitPrice]],2,FALSE)</f>
        <v>7.7</v>
      </c>
      <c r="N185">
        <f>VLOOKUP(orders[[#This Row],[Product ID]],order_details[[productID]:[quantity]],3,FALSE)</f>
        <v>10</v>
      </c>
      <c r="O185" s="3">
        <f>VLOOKUP(orders[[#This Row],[Product ID]],order_details[[productID]:[discount]],4,FALSE)</f>
        <v>0</v>
      </c>
    </row>
    <row r="186" spans="1:15" x14ac:dyDescent="0.3">
      <c r="A186">
        <v>10432</v>
      </c>
      <c r="B186" t="s">
        <v>332</v>
      </c>
      <c r="C186">
        <v>3</v>
      </c>
      <c r="D186" s="1">
        <v>41670</v>
      </c>
      <c r="E186" s="1">
        <v>41684</v>
      </c>
      <c r="F186" s="1">
        <v>41677</v>
      </c>
      <c r="G186">
        <v>2</v>
      </c>
      <c r="H186">
        <v>4.34</v>
      </c>
      <c r="I186" s="1" t="str">
        <f>VLOOKUP(orders[[#This Row],[employeeID]],employees[[employeeID]:[city]],4,FALSE)</f>
        <v>New York</v>
      </c>
      <c r="J186" s="1" t="str">
        <f>VLOOKUP(orders[[#This Row],[employeeID]],employees[[employeeID]:[country]],5,FALSE)</f>
        <v>USA</v>
      </c>
      <c r="K186" s="4">
        <f>VLOOKUP(order_details[[#This Row],[orderID]],order_details[[orderID]:[productID]],2,FALSE)</f>
        <v>1</v>
      </c>
      <c r="L186">
        <f>VLOOKUP(orders[[#This Row],[Product ID]],products[],6,FALSE)</f>
        <v>1</v>
      </c>
      <c r="M186">
        <f>VLOOKUP(orders[[#This Row],[Product ID]],order_details[[productID]:[unitPrice]],2,FALSE)</f>
        <v>14.4</v>
      </c>
      <c r="N186">
        <f>VLOOKUP(orders[[#This Row],[Product ID]],order_details[[productID]:[quantity]],3,FALSE)</f>
        <v>45</v>
      </c>
      <c r="O186" s="3">
        <f>VLOOKUP(orders[[#This Row],[Product ID]],order_details[[productID]:[discount]],4,FALSE)</f>
        <v>0.2</v>
      </c>
    </row>
    <row r="187" spans="1:15" x14ac:dyDescent="0.3">
      <c r="A187">
        <v>10433</v>
      </c>
      <c r="B187" t="s">
        <v>277</v>
      </c>
      <c r="C187">
        <v>3</v>
      </c>
      <c r="D187" s="1">
        <v>41673</v>
      </c>
      <c r="E187" s="1">
        <v>41701</v>
      </c>
      <c r="F187" s="1">
        <v>41702</v>
      </c>
      <c r="G187">
        <v>3</v>
      </c>
      <c r="H187">
        <v>73.83</v>
      </c>
      <c r="I187" s="1" t="str">
        <f>VLOOKUP(orders[[#This Row],[employeeID]],employees[[employeeID]:[city]],4,FALSE)</f>
        <v>New York</v>
      </c>
      <c r="J187" s="1" t="str">
        <f>VLOOKUP(orders[[#This Row],[employeeID]],employees[[employeeID]:[country]],5,FALSE)</f>
        <v>USA</v>
      </c>
      <c r="K187" s="4">
        <f>VLOOKUP(order_details[[#This Row],[orderID]],order_details[[orderID]:[productID]],2,FALSE)</f>
        <v>41</v>
      </c>
      <c r="L187">
        <f>VLOOKUP(orders[[#This Row],[Product ID]],products[],6,FALSE)</f>
        <v>8</v>
      </c>
      <c r="M187">
        <f>VLOOKUP(orders[[#This Row],[Product ID]],order_details[[productID]:[unitPrice]],2,FALSE)</f>
        <v>7.7</v>
      </c>
      <c r="N187">
        <f>VLOOKUP(orders[[#This Row],[Product ID]],order_details[[productID]:[quantity]],3,FALSE)</f>
        <v>10</v>
      </c>
      <c r="O187" s="3">
        <f>VLOOKUP(orders[[#This Row],[Product ID]],order_details[[productID]:[discount]],4,FALSE)</f>
        <v>0</v>
      </c>
    </row>
    <row r="188" spans="1:15" x14ac:dyDescent="0.3">
      <c r="A188">
        <v>10434</v>
      </c>
      <c r="B188" t="s">
        <v>131</v>
      </c>
      <c r="C188">
        <v>3</v>
      </c>
      <c r="D188" s="1">
        <v>41673</v>
      </c>
      <c r="E188" s="1">
        <v>41701</v>
      </c>
      <c r="F188" s="1">
        <v>41683</v>
      </c>
      <c r="G188">
        <v>2</v>
      </c>
      <c r="H188">
        <v>17.920000000000002</v>
      </c>
      <c r="I188" s="1" t="str">
        <f>VLOOKUP(orders[[#This Row],[employeeID]],employees[[employeeID]:[city]],4,FALSE)</f>
        <v>New York</v>
      </c>
      <c r="J188" s="1" t="str">
        <f>VLOOKUP(orders[[#This Row],[employeeID]],employees[[employeeID]:[country]],5,FALSE)</f>
        <v>USA</v>
      </c>
      <c r="K188" s="4">
        <f>VLOOKUP(order_details[[#This Row],[orderID]],order_details[[orderID]:[productID]],2,FALSE)</f>
        <v>41</v>
      </c>
      <c r="L188">
        <f>VLOOKUP(orders[[#This Row],[Product ID]],products[],6,FALSE)</f>
        <v>8</v>
      </c>
      <c r="M188">
        <f>VLOOKUP(orders[[#This Row],[Product ID]],order_details[[productID]:[unitPrice]],2,FALSE)</f>
        <v>7.7</v>
      </c>
      <c r="N188">
        <f>VLOOKUP(orders[[#This Row],[Product ID]],order_details[[productID]:[quantity]],3,FALSE)</f>
        <v>10</v>
      </c>
      <c r="O188" s="3">
        <f>VLOOKUP(orders[[#This Row],[Product ID]],order_details[[productID]:[discount]],4,FALSE)</f>
        <v>0</v>
      </c>
    </row>
    <row r="189" spans="1:15" x14ac:dyDescent="0.3">
      <c r="A189">
        <v>10435</v>
      </c>
      <c r="B189" t="s">
        <v>99</v>
      </c>
      <c r="C189">
        <v>8</v>
      </c>
      <c r="D189" s="1">
        <v>41674</v>
      </c>
      <c r="E189" s="1">
        <v>41716</v>
      </c>
      <c r="F189" s="1">
        <v>41677</v>
      </c>
      <c r="G189">
        <v>2</v>
      </c>
      <c r="H189">
        <v>9.2100000000000009</v>
      </c>
      <c r="I189" s="1" t="str">
        <f>VLOOKUP(orders[[#This Row],[employeeID]],employees[[employeeID]:[city]],4,FALSE)</f>
        <v>New York</v>
      </c>
      <c r="J189" s="1" t="str">
        <f>VLOOKUP(orders[[#This Row],[employeeID]],employees[[employeeID]:[country]],5,FALSE)</f>
        <v>USA</v>
      </c>
      <c r="K189" s="4">
        <f>VLOOKUP(order_details[[#This Row],[orderID]],order_details[[orderID]:[productID]],2,FALSE)</f>
        <v>17</v>
      </c>
      <c r="L189">
        <f>VLOOKUP(orders[[#This Row],[Product ID]],products[],6,FALSE)</f>
        <v>6</v>
      </c>
      <c r="M189">
        <f>VLOOKUP(orders[[#This Row],[Product ID]],order_details[[productID]:[unitPrice]],2,FALSE)</f>
        <v>31.2</v>
      </c>
      <c r="N189">
        <f>VLOOKUP(orders[[#This Row],[Product ID]],order_details[[productID]:[quantity]],3,FALSE)</f>
        <v>30</v>
      </c>
      <c r="O189" s="3">
        <f>VLOOKUP(orders[[#This Row],[Product ID]],order_details[[productID]:[discount]],4,FALSE)</f>
        <v>0</v>
      </c>
    </row>
    <row r="190" spans="1:15" x14ac:dyDescent="0.3">
      <c r="A190">
        <v>10436</v>
      </c>
      <c r="B190" t="s">
        <v>55</v>
      </c>
      <c r="C190">
        <v>3</v>
      </c>
      <c r="D190" s="1">
        <v>41675</v>
      </c>
      <c r="E190" s="1">
        <v>41703</v>
      </c>
      <c r="F190" s="1">
        <v>41681</v>
      </c>
      <c r="G190">
        <v>2</v>
      </c>
      <c r="H190">
        <v>156.66</v>
      </c>
      <c r="I190" s="1" t="str">
        <f>VLOOKUP(orders[[#This Row],[employeeID]],employees[[employeeID]:[city]],4,FALSE)</f>
        <v>New York</v>
      </c>
      <c r="J190" s="1" t="str">
        <f>VLOOKUP(orders[[#This Row],[employeeID]],employees[[employeeID]:[country]],5,FALSE)</f>
        <v>USA</v>
      </c>
      <c r="K190" s="4">
        <f>VLOOKUP(order_details[[#This Row],[orderID]],order_details[[orderID]:[productID]],2,FALSE)</f>
        <v>17</v>
      </c>
      <c r="L190">
        <f>VLOOKUP(orders[[#This Row],[Product ID]],products[],6,FALSE)</f>
        <v>6</v>
      </c>
      <c r="M190">
        <f>VLOOKUP(orders[[#This Row],[Product ID]],order_details[[productID]:[unitPrice]],2,FALSE)</f>
        <v>31.2</v>
      </c>
      <c r="N190">
        <f>VLOOKUP(orders[[#This Row],[Product ID]],order_details[[productID]:[quantity]],3,FALSE)</f>
        <v>30</v>
      </c>
      <c r="O190" s="3">
        <f>VLOOKUP(orders[[#This Row],[Product ID]],order_details[[productID]:[discount]],4,FALSE)</f>
        <v>0</v>
      </c>
    </row>
    <row r="191" spans="1:15" x14ac:dyDescent="0.3">
      <c r="A191">
        <v>10437</v>
      </c>
      <c r="B191" t="s">
        <v>377</v>
      </c>
      <c r="C191">
        <v>8</v>
      </c>
      <c r="D191" s="1">
        <v>41675</v>
      </c>
      <c r="E191" s="1">
        <v>41703</v>
      </c>
      <c r="F191" s="1">
        <v>41682</v>
      </c>
      <c r="G191">
        <v>1</v>
      </c>
      <c r="H191">
        <v>19.97</v>
      </c>
      <c r="I191" s="1" t="str">
        <f>VLOOKUP(orders[[#This Row],[employeeID]],employees[[employeeID]:[city]],4,FALSE)</f>
        <v>New York</v>
      </c>
      <c r="J191" s="1" t="str">
        <f>VLOOKUP(orders[[#This Row],[employeeID]],employees[[employeeID]:[country]],5,FALSE)</f>
        <v>USA</v>
      </c>
      <c r="K191" s="4">
        <f>VLOOKUP(order_details[[#This Row],[orderID]],order_details[[orderID]:[productID]],2,FALSE)</f>
        <v>17</v>
      </c>
      <c r="L191">
        <f>VLOOKUP(orders[[#This Row],[Product ID]],products[],6,FALSE)</f>
        <v>6</v>
      </c>
      <c r="M191">
        <f>VLOOKUP(orders[[#This Row],[Product ID]],order_details[[productID]:[unitPrice]],2,FALSE)</f>
        <v>31.2</v>
      </c>
      <c r="N191">
        <f>VLOOKUP(orders[[#This Row],[Product ID]],order_details[[productID]:[quantity]],3,FALSE)</f>
        <v>30</v>
      </c>
      <c r="O191" s="3">
        <f>VLOOKUP(orders[[#This Row],[Product ID]],order_details[[productID]:[discount]],4,FALSE)</f>
        <v>0</v>
      </c>
    </row>
    <row r="192" spans="1:15" x14ac:dyDescent="0.3">
      <c r="A192">
        <v>10438</v>
      </c>
      <c r="B192" t="s">
        <v>347</v>
      </c>
      <c r="C192">
        <v>3</v>
      </c>
      <c r="D192" s="1">
        <v>41676</v>
      </c>
      <c r="E192" s="1">
        <v>41704</v>
      </c>
      <c r="F192" s="1">
        <v>41684</v>
      </c>
      <c r="G192">
        <v>2</v>
      </c>
      <c r="H192">
        <v>8.24</v>
      </c>
      <c r="I192" s="1" t="str">
        <f>VLOOKUP(orders[[#This Row],[employeeID]],employees[[employeeID]:[city]],4,FALSE)</f>
        <v>New York</v>
      </c>
      <c r="J192" s="1" t="str">
        <f>VLOOKUP(orders[[#This Row],[employeeID]],employees[[employeeID]:[country]],5,FALSE)</f>
        <v>USA</v>
      </c>
      <c r="K192" s="4">
        <f>VLOOKUP(order_details[[#This Row],[orderID]],order_details[[orderID]:[productID]],2,FALSE)</f>
        <v>71</v>
      </c>
      <c r="L192">
        <f>VLOOKUP(orders[[#This Row],[Product ID]],products[],6,FALSE)</f>
        <v>4</v>
      </c>
      <c r="M192">
        <f>VLOOKUP(orders[[#This Row],[Product ID]],order_details[[productID]:[unitPrice]],2,FALSE)</f>
        <v>17.2</v>
      </c>
      <c r="N192">
        <f>VLOOKUP(orders[[#This Row],[Product ID]],order_details[[productID]:[quantity]],3,FALSE)</f>
        <v>20</v>
      </c>
      <c r="O192" s="3">
        <f>VLOOKUP(orders[[#This Row],[Product ID]],order_details[[productID]:[discount]],4,FALSE)</f>
        <v>0</v>
      </c>
    </row>
    <row r="193" spans="1:15" x14ac:dyDescent="0.3">
      <c r="A193">
        <v>10439</v>
      </c>
      <c r="B193" t="s">
        <v>244</v>
      </c>
      <c r="C193">
        <v>6</v>
      </c>
      <c r="D193" s="1">
        <v>41677</v>
      </c>
      <c r="E193" s="1">
        <v>41705</v>
      </c>
      <c r="F193" s="1">
        <v>41680</v>
      </c>
      <c r="G193">
        <v>3</v>
      </c>
      <c r="H193">
        <v>4.07</v>
      </c>
      <c r="I193" s="1" t="str">
        <f>VLOOKUP(orders[[#This Row],[employeeID]],employees[[employeeID]:[city]],4,FALSE)</f>
        <v>London</v>
      </c>
      <c r="J193" s="1" t="str">
        <f>VLOOKUP(orders[[#This Row],[employeeID]],employees[[employeeID]:[country]],5,FALSE)</f>
        <v>UK</v>
      </c>
      <c r="K193" s="4">
        <f>VLOOKUP(order_details[[#This Row],[orderID]],order_details[[orderID]:[productID]],2,FALSE)</f>
        <v>35</v>
      </c>
      <c r="L193">
        <f>VLOOKUP(orders[[#This Row],[Product ID]],products[],6,FALSE)</f>
        <v>1</v>
      </c>
      <c r="M193">
        <f>VLOOKUP(orders[[#This Row],[Product ID]],order_details[[productID]:[unitPrice]],2,FALSE)</f>
        <v>14.4</v>
      </c>
      <c r="N193">
        <f>VLOOKUP(orders[[#This Row],[Product ID]],order_details[[productID]:[quantity]],3,FALSE)</f>
        <v>20</v>
      </c>
      <c r="O193" s="3">
        <f>VLOOKUP(orders[[#This Row],[Product ID]],order_details[[productID]:[discount]],4,FALSE)</f>
        <v>0</v>
      </c>
    </row>
    <row r="194" spans="1:15" x14ac:dyDescent="0.3">
      <c r="A194">
        <v>10440</v>
      </c>
      <c r="B194" t="s">
        <v>317</v>
      </c>
      <c r="C194">
        <v>4</v>
      </c>
      <c r="D194" s="1">
        <v>41680</v>
      </c>
      <c r="E194" s="1">
        <v>41708</v>
      </c>
      <c r="F194" s="1">
        <v>41698</v>
      </c>
      <c r="G194">
        <v>2</v>
      </c>
      <c r="H194">
        <v>86.53</v>
      </c>
      <c r="I194" s="1" t="str">
        <f>VLOOKUP(orders[[#This Row],[employeeID]],employees[[employeeID]:[city]],4,FALSE)</f>
        <v>New York</v>
      </c>
      <c r="J194" s="1" t="str">
        <f>VLOOKUP(orders[[#This Row],[employeeID]],employees[[employeeID]:[country]],5,FALSE)</f>
        <v>USA</v>
      </c>
      <c r="K194" s="4">
        <f>VLOOKUP(order_details[[#This Row],[orderID]],order_details[[orderID]:[productID]],2,FALSE)</f>
        <v>52</v>
      </c>
      <c r="L194">
        <f>VLOOKUP(orders[[#This Row],[Product ID]],products[],6,FALSE)</f>
        <v>5</v>
      </c>
      <c r="M194">
        <f>VLOOKUP(orders[[#This Row],[Product ID]],order_details[[productID]:[unitPrice]],2,FALSE)</f>
        <v>5.6</v>
      </c>
      <c r="N194">
        <f>VLOOKUP(orders[[#This Row],[Product ID]],order_details[[productID]:[quantity]],3,FALSE)</f>
        <v>20</v>
      </c>
      <c r="O194" s="3">
        <f>VLOOKUP(orders[[#This Row],[Product ID]],order_details[[productID]:[discount]],4,FALSE)</f>
        <v>0</v>
      </c>
    </row>
    <row r="195" spans="1:15" x14ac:dyDescent="0.3">
      <c r="A195">
        <v>10441</v>
      </c>
      <c r="B195" t="s">
        <v>258</v>
      </c>
      <c r="C195">
        <v>3</v>
      </c>
      <c r="D195" s="1">
        <v>41680</v>
      </c>
      <c r="E195" s="1">
        <v>41722</v>
      </c>
      <c r="F195" s="1">
        <v>41712</v>
      </c>
      <c r="G195">
        <v>2</v>
      </c>
      <c r="H195">
        <v>73.02</v>
      </c>
      <c r="I195" s="1" t="str">
        <f>VLOOKUP(orders[[#This Row],[employeeID]],employees[[employeeID]:[city]],4,FALSE)</f>
        <v>New York</v>
      </c>
      <c r="J195" s="1" t="str">
        <f>VLOOKUP(orders[[#This Row],[employeeID]],employees[[employeeID]:[country]],5,FALSE)</f>
        <v>USA</v>
      </c>
      <c r="K195" s="4">
        <f>VLOOKUP(order_details[[#This Row],[orderID]],order_details[[orderID]:[productID]],2,FALSE)</f>
        <v>15</v>
      </c>
      <c r="L195">
        <f>VLOOKUP(orders[[#This Row],[Product ID]],products[],6,FALSE)</f>
        <v>2</v>
      </c>
      <c r="M195">
        <f>VLOOKUP(orders[[#This Row],[Product ID]],order_details[[productID]:[unitPrice]],2,FALSE)</f>
        <v>12.4</v>
      </c>
      <c r="N195">
        <f>VLOOKUP(orders[[#This Row],[Product ID]],order_details[[productID]:[quantity]],3,FALSE)</f>
        <v>20</v>
      </c>
      <c r="O195" s="3">
        <f>VLOOKUP(orders[[#This Row],[Product ID]],order_details[[productID]:[discount]],4,FALSE)</f>
        <v>0</v>
      </c>
    </row>
    <row r="196" spans="1:15" x14ac:dyDescent="0.3">
      <c r="A196">
        <v>10442</v>
      </c>
      <c r="B196" t="s">
        <v>113</v>
      </c>
      <c r="C196">
        <v>3</v>
      </c>
      <c r="D196" s="1">
        <v>41681</v>
      </c>
      <c r="E196" s="1">
        <v>41709</v>
      </c>
      <c r="F196" s="1">
        <v>41688</v>
      </c>
      <c r="G196">
        <v>2</v>
      </c>
      <c r="H196">
        <v>47.94</v>
      </c>
      <c r="I196" s="1" t="str">
        <f>VLOOKUP(orders[[#This Row],[employeeID]],employees[[employeeID]:[city]],4,FALSE)</f>
        <v>New York</v>
      </c>
      <c r="J196" s="1" t="str">
        <f>VLOOKUP(orders[[#This Row],[employeeID]],employees[[employeeID]:[country]],5,FALSE)</f>
        <v>USA</v>
      </c>
      <c r="K196" s="4">
        <f>VLOOKUP(order_details[[#This Row],[orderID]],order_details[[orderID]:[productID]],2,FALSE)</f>
        <v>15</v>
      </c>
      <c r="L196">
        <f>VLOOKUP(orders[[#This Row],[Product ID]],products[],6,FALSE)</f>
        <v>2</v>
      </c>
      <c r="M196">
        <f>VLOOKUP(orders[[#This Row],[Product ID]],order_details[[productID]:[unitPrice]],2,FALSE)</f>
        <v>12.4</v>
      </c>
      <c r="N196">
        <f>VLOOKUP(orders[[#This Row],[Product ID]],order_details[[productID]:[quantity]],3,FALSE)</f>
        <v>20</v>
      </c>
      <c r="O196" s="3">
        <f>VLOOKUP(orders[[#This Row],[Product ID]],order_details[[productID]:[discount]],4,FALSE)</f>
        <v>0</v>
      </c>
    </row>
    <row r="197" spans="1:15" x14ac:dyDescent="0.3">
      <c r="A197">
        <v>10443</v>
      </c>
      <c r="B197" t="s">
        <v>298</v>
      </c>
      <c r="C197">
        <v>8</v>
      </c>
      <c r="D197" s="1">
        <v>41682</v>
      </c>
      <c r="E197" s="1">
        <v>41710</v>
      </c>
      <c r="F197" s="1">
        <v>41684</v>
      </c>
      <c r="G197">
        <v>1</v>
      </c>
      <c r="H197">
        <v>13.95</v>
      </c>
      <c r="I197" s="1" t="str">
        <f>VLOOKUP(orders[[#This Row],[employeeID]],employees[[employeeID]:[city]],4,FALSE)</f>
        <v>New York</v>
      </c>
      <c r="J197" s="1" t="str">
        <f>VLOOKUP(orders[[#This Row],[employeeID]],employees[[employeeID]:[country]],5,FALSE)</f>
        <v>USA</v>
      </c>
      <c r="K197" s="4">
        <f>VLOOKUP(order_details[[#This Row],[orderID]],order_details[[orderID]:[productID]],2,FALSE)</f>
        <v>15</v>
      </c>
      <c r="L197">
        <f>VLOOKUP(orders[[#This Row],[Product ID]],products[],6,FALSE)</f>
        <v>2</v>
      </c>
      <c r="M197">
        <f>VLOOKUP(orders[[#This Row],[Product ID]],order_details[[productID]:[unitPrice]],2,FALSE)</f>
        <v>12.4</v>
      </c>
      <c r="N197">
        <f>VLOOKUP(orders[[#This Row],[Product ID]],order_details[[productID]:[quantity]],3,FALSE)</f>
        <v>20</v>
      </c>
      <c r="O197" s="3">
        <f>VLOOKUP(orders[[#This Row],[Product ID]],order_details[[productID]:[discount]],4,FALSE)</f>
        <v>0</v>
      </c>
    </row>
    <row r="198" spans="1:15" x14ac:dyDescent="0.3">
      <c r="A198">
        <v>10444</v>
      </c>
      <c r="B198" t="s">
        <v>45</v>
      </c>
      <c r="C198">
        <v>3</v>
      </c>
      <c r="D198" s="1">
        <v>41682</v>
      </c>
      <c r="E198" s="1">
        <v>41710</v>
      </c>
      <c r="F198" s="1">
        <v>41691</v>
      </c>
      <c r="G198">
        <v>3</v>
      </c>
      <c r="H198">
        <v>3.5</v>
      </c>
      <c r="I198" s="1" t="str">
        <f>VLOOKUP(orders[[#This Row],[employeeID]],employees[[employeeID]:[city]],4,FALSE)</f>
        <v>New York</v>
      </c>
      <c r="J198" s="1" t="str">
        <f>VLOOKUP(orders[[#This Row],[employeeID]],employees[[employeeID]:[country]],5,FALSE)</f>
        <v>USA</v>
      </c>
      <c r="K198" s="4">
        <f>VLOOKUP(order_details[[#This Row],[orderID]],order_details[[orderID]:[productID]],2,FALSE)</f>
        <v>16</v>
      </c>
      <c r="L198">
        <f>VLOOKUP(orders[[#This Row],[Product ID]],products[],6,FALSE)</f>
        <v>3</v>
      </c>
      <c r="M198">
        <f>VLOOKUP(orders[[#This Row],[Product ID]],order_details[[productID]:[unitPrice]],2,FALSE)</f>
        <v>13.9</v>
      </c>
      <c r="N198">
        <f>VLOOKUP(orders[[#This Row],[Product ID]],order_details[[productID]:[quantity]],3,FALSE)</f>
        <v>35</v>
      </c>
      <c r="O198" s="3">
        <f>VLOOKUP(orders[[#This Row],[Product ID]],order_details[[productID]:[discount]],4,FALSE)</f>
        <v>0</v>
      </c>
    </row>
    <row r="199" spans="1:15" x14ac:dyDescent="0.3">
      <c r="A199">
        <v>10445</v>
      </c>
      <c r="B199" t="s">
        <v>45</v>
      </c>
      <c r="C199">
        <v>3</v>
      </c>
      <c r="D199" s="1">
        <v>41683</v>
      </c>
      <c r="E199" s="1">
        <v>41711</v>
      </c>
      <c r="F199" s="1">
        <v>41690</v>
      </c>
      <c r="G199">
        <v>1</v>
      </c>
      <c r="H199">
        <v>9.3000000000000007</v>
      </c>
      <c r="I199" s="1" t="str">
        <f>VLOOKUP(orders[[#This Row],[employeeID]],employees[[employeeID]:[city]],4,FALSE)</f>
        <v>New York</v>
      </c>
      <c r="J199" s="1" t="str">
        <f>VLOOKUP(orders[[#This Row],[employeeID]],employees[[employeeID]:[country]],5,FALSE)</f>
        <v>USA</v>
      </c>
      <c r="K199" s="4">
        <f>VLOOKUP(order_details[[#This Row],[orderID]],order_details[[orderID]:[productID]],2,FALSE)</f>
        <v>16</v>
      </c>
      <c r="L199">
        <f>VLOOKUP(orders[[#This Row],[Product ID]],products[],6,FALSE)</f>
        <v>3</v>
      </c>
      <c r="M199">
        <f>VLOOKUP(orders[[#This Row],[Product ID]],order_details[[productID]:[unitPrice]],2,FALSE)</f>
        <v>13.9</v>
      </c>
      <c r="N199">
        <f>VLOOKUP(orders[[#This Row],[Product ID]],order_details[[productID]:[quantity]],3,FALSE)</f>
        <v>35</v>
      </c>
      <c r="O199" s="3">
        <f>VLOOKUP(orders[[#This Row],[Product ID]],order_details[[productID]:[discount]],4,FALSE)</f>
        <v>0</v>
      </c>
    </row>
    <row r="200" spans="1:15" x14ac:dyDescent="0.3">
      <c r="A200">
        <v>10446</v>
      </c>
      <c r="B200" t="s">
        <v>347</v>
      </c>
      <c r="C200">
        <v>6</v>
      </c>
      <c r="D200" s="1">
        <v>41684</v>
      </c>
      <c r="E200" s="1">
        <v>41712</v>
      </c>
      <c r="F200" s="1">
        <v>41689</v>
      </c>
      <c r="G200">
        <v>1</v>
      </c>
      <c r="H200">
        <v>14.68</v>
      </c>
      <c r="I200" s="1" t="str">
        <f>VLOOKUP(orders[[#This Row],[employeeID]],employees[[employeeID]:[city]],4,FALSE)</f>
        <v>London</v>
      </c>
      <c r="J200" s="1" t="str">
        <f>VLOOKUP(orders[[#This Row],[employeeID]],employees[[employeeID]:[country]],5,FALSE)</f>
        <v>UK</v>
      </c>
      <c r="K200" s="4">
        <f>VLOOKUP(order_details[[#This Row],[orderID]],order_details[[orderID]:[productID]],2,FALSE)</f>
        <v>16</v>
      </c>
      <c r="L200">
        <f>VLOOKUP(orders[[#This Row],[Product ID]],products[],6,FALSE)</f>
        <v>3</v>
      </c>
      <c r="M200">
        <f>VLOOKUP(orders[[#This Row],[Product ID]],order_details[[productID]:[unitPrice]],2,FALSE)</f>
        <v>13.9</v>
      </c>
      <c r="N200">
        <f>VLOOKUP(orders[[#This Row],[Product ID]],order_details[[productID]:[quantity]],3,FALSE)</f>
        <v>35</v>
      </c>
      <c r="O200" s="3">
        <f>VLOOKUP(orders[[#This Row],[Product ID]],order_details[[productID]:[discount]],4,FALSE)</f>
        <v>0</v>
      </c>
    </row>
    <row r="201" spans="1:15" x14ac:dyDescent="0.3">
      <c r="A201">
        <v>10447</v>
      </c>
      <c r="B201" t="s">
        <v>302</v>
      </c>
      <c r="C201">
        <v>4</v>
      </c>
      <c r="D201" s="1">
        <v>41684</v>
      </c>
      <c r="E201" s="1">
        <v>41712</v>
      </c>
      <c r="F201" s="1">
        <v>41705</v>
      </c>
      <c r="G201">
        <v>2</v>
      </c>
      <c r="H201">
        <v>68.66</v>
      </c>
      <c r="I201" s="1" t="str">
        <f>VLOOKUP(orders[[#This Row],[employeeID]],employees[[employeeID]:[city]],4,FALSE)</f>
        <v>New York</v>
      </c>
      <c r="J201" s="1" t="str">
        <f>VLOOKUP(orders[[#This Row],[employeeID]],employees[[employeeID]:[country]],5,FALSE)</f>
        <v>USA</v>
      </c>
      <c r="K201" s="4">
        <f>VLOOKUP(order_details[[#This Row],[orderID]],order_details[[orderID]:[productID]],2,FALSE)</f>
        <v>16</v>
      </c>
      <c r="L201">
        <f>VLOOKUP(orders[[#This Row],[Product ID]],products[],6,FALSE)</f>
        <v>3</v>
      </c>
      <c r="M201">
        <f>VLOOKUP(orders[[#This Row],[Product ID]],order_details[[productID]:[unitPrice]],2,FALSE)</f>
        <v>13.9</v>
      </c>
      <c r="N201">
        <f>VLOOKUP(orders[[#This Row],[Product ID]],order_details[[productID]:[quantity]],3,FALSE)</f>
        <v>35</v>
      </c>
      <c r="O201" s="3">
        <f>VLOOKUP(orders[[#This Row],[Product ID]],order_details[[productID]:[discount]],4,FALSE)</f>
        <v>0</v>
      </c>
    </row>
    <row r="202" spans="1:15" x14ac:dyDescent="0.3">
      <c r="A202">
        <v>10448</v>
      </c>
      <c r="B202" t="s">
        <v>290</v>
      </c>
      <c r="C202">
        <v>4</v>
      </c>
      <c r="D202" s="1">
        <v>41687</v>
      </c>
      <c r="E202" s="1">
        <v>41715</v>
      </c>
      <c r="F202" s="1">
        <v>41694</v>
      </c>
      <c r="G202">
        <v>2</v>
      </c>
      <c r="H202">
        <v>38.82</v>
      </c>
      <c r="I202" s="1" t="str">
        <f>VLOOKUP(orders[[#This Row],[employeeID]],employees[[employeeID]:[city]],4,FALSE)</f>
        <v>New York</v>
      </c>
      <c r="J202" s="1" t="str">
        <f>VLOOKUP(orders[[#This Row],[employeeID]],employees[[employeeID]:[country]],5,FALSE)</f>
        <v>USA</v>
      </c>
      <c r="K202" s="4">
        <f>VLOOKUP(order_details[[#This Row],[orderID]],order_details[[orderID]:[productID]],2,FALSE)</f>
        <v>16</v>
      </c>
      <c r="L202">
        <f>VLOOKUP(orders[[#This Row],[Product ID]],products[],6,FALSE)</f>
        <v>3</v>
      </c>
      <c r="M202">
        <f>VLOOKUP(orders[[#This Row],[Product ID]],order_details[[productID]:[unitPrice]],2,FALSE)</f>
        <v>13.9</v>
      </c>
      <c r="N202">
        <f>VLOOKUP(orders[[#This Row],[Product ID]],order_details[[productID]:[quantity]],3,FALSE)</f>
        <v>35</v>
      </c>
      <c r="O202" s="3">
        <f>VLOOKUP(orders[[#This Row],[Product ID]],order_details[[productID]:[discount]],4,FALSE)</f>
        <v>0</v>
      </c>
    </row>
    <row r="203" spans="1:15" x14ac:dyDescent="0.3">
      <c r="A203">
        <v>10449</v>
      </c>
      <c r="B203" t="s">
        <v>55</v>
      </c>
      <c r="C203">
        <v>3</v>
      </c>
      <c r="D203" s="1">
        <v>41688</v>
      </c>
      <c r="E203" s="1">
        <v>41716</v>
      </c>
      <c r="F203" s="1">
        <v>41697</v>
      </c>
      <c r="G203">
        <v>2</v>
      </c>
      <c r="H203">
        <v>53.3</v>
      </c>
      <c r="I203" s="1" t="str">
        <f>VLOOKUP(orders[[#This Row],[employeeID]],employees[[employeeID]:[city]],4,FALSE)</f>
        <v>New York</v>
      </c>
      <c r="J203" s="1" t="str">
        <f>VLOOKUP(orders[[#This Row],[employeeID]],employees[[employeeID]:[country]],5,FALSE)</f>
        <v>USA</v>
      </c>
      <c r="K203" s="4">
        <f>VLOOKUP(order_details[[#This Row],[orderID]],order_details[[orderID]:[productID]],2,FALSE)</f>
        <v>6</v>
      </c>
      <c r="L203">
        <f>VLOOKUP(orders[[#This Row],[Product ID]],products[],6,FALSE)</f>
        <v>2</v>
      </c>
      <c r="M203">
        <f>VLOOKUP(orders[[#This Row],[Product ID]],order_details[[productID]:[unitPrice]],2,FALSE)</f>
        <v>20</v>
      </c>
      <c r="N203">
        <f>VLOOKUP(orders[[#This Row],[Product ID]],order_details[[productID]:[quantity]],3,FALSE)</f>
        <v>30</v>
      </c>
      <c r="O203" s="3">
        <f>VLOOKUP(orders[[#This Row],[Product ID]],order_details[[productID]:[discount]],4,FALSE)</f>
        <v>0</v>
      </c>
    </row>
    <row r="204" spans="1:15" x14ac:dyDescent="0.3">
      <c r="A204">
        <v>10450</v>
      </c>
      <c r="B204" t="s">
        <v>365</v>
      </c>
      <c r="C204">
        <v>8</v>
      </c>
      <c r="D204" s="1">
        <v>41689</v>
      </c>
      <c r="E204" s="1">
        <v>41717</v>
      </c>
      <c r="F204" s="1">
        <v>41709</v>
      </c>
      <c r="G204">
        <v>2</v>
      </c>
      <c r="H204">
        <v>7.23</v>
      </c>
      <c r="I204" s="1" t="str">
        <f>VLOOKUP(orders[[#This Row],[employeeID]],employees[[employeeID]:[city]],4,FALSE)</f>
        <v>New York</v>
      </c>
      <c r="J204" s="1" t="str">
        <f>VLOOKUP(orders[[#This Row],[employeeID]],employees[[employeeID]:[country]],5,FALSE)</f>
        <v>USA</v>
      </c>
      <c r="K204" s="4">
        <f>VLOOKUP(order_details[[#This Row],[orderID]],order_details[[orderID]:[productID]],2,FALSE)</f>
        <v>6</v>
      </c>
      <c r="L204">
        <f>VLOOKUP(orders[[#This Row],[Product ID]],products[],6,FALSE)</f>
        <v>2</v>
      </c>
      <c r="M204">
        <f>VLOOKUP(orders[[#This Row],[Product ID]],order_details[[productID]:[unitPrice]],2,FALSE)</f>
        <v>20</v>
      </c>
      <c r="N204">
        <f>VLOOKUP(orders[[#This Row],[Product ID]],order_details[[productID]:[quantity]],3,FALSE)</f>
        <v>30</v>
      </c>
      <c r="O204" s="3">
        <f>VLOOKUP(orders[[#This Row],[Product ID]],order_details[[productID]:[discount]],4,FALSE)</f>
        <v>0</v>
      </c>
    </row>
    <row r="205" spans="1:15" x14ac:dyDescent="0.3">
      <c r="A205">
        <v>10451</v>
      </c>
      <c r="B205" t="s">
        <v>286</v>
      </c>
      <c r="C205">
        <v>4</v>
      </c>
      <c r="D205" s="1">
        <v>41689</v>
      </c>
      <c r="E205" s="1">
        <v>41703</v>
      </c>
      <c r="F205" s="1">
        <v>41710</v>
      </c>
      <c r="G205">
        <v>3</v>
      </c>
      <c r="H205">
        <v>189.09</v>
      </c>
      <c r="I205" s="1" t="str">
        <f>VLOOKUP(orders[[#This Row],[employeeID]],employees[[employeeID]:[city]],4,FALSE)</f>
        <v>New York</v>
      </c>
      <c r="J205" s="1" t="str">
        <f>VLOOKUP(orders[[#This Row],[employeeID]],employees[[employeeID]:[country]],5,FALSE)</f>
        <v>USA</v>
      </c>
      <c r="K205" s="4">
        <f>VLOOKUP(order_details[[#This Row],[orderID]],order_details[[orderID]:[productID]],2,FALSE)</f>
        <v>6</v>
      </c>
      <c r="L205">
        <f>VLOOKUP(orders[[#This Row],[Product ID]],products[],6,FALSE)</f>
        <v>2</v>
      </c>
      <c r="M205">
        <f>VLOOKUP(orders[[#This Row],[Product ID]],order_details[[productID]:[unitPrice]],2,FALSE)</f>
        <v>20</v>
      </c>
      <c r="N205">
        <f>VLOOKUP(orders[[#This Row],[Product ID]],order_details[[productID]:[quantity]],3,FALSE)</f>
        <v>30</v>
      </c>
      <c r="O205" s="3">
        <f>VLOOKUP(orders[[#This Row],[Product ID]],order_details[[productID]:[discount]],4,FALSE)</f>
        <v>0</v>
      </c>
    </row>
    <row r="206" spans="1:15" x14ac:dyDescent="0.3">
      <c r="A206">
        <v>10452</v>
      </c>
      <c r="B206" t="s">
        <v>317</v>
      </c>
      <c r="C206">
        <v>8</v>
      </c>
      <c r="D206" s="1">
        <v>41690</v>
      </c>
      <c r="E206" s="1">
        <v>41718</v>
      </c>
      <c r="F206" s="1">
        <v>41696</v>
      </c>
      <c r="G206">
        <v>1</v>
      </c>
      <c r="H206">
        <v>140.26</v>
      </c>
      <c r="I206" s="1" t="str">
        <f>VLOOKUP(orders[[#This Row],[employeeID]],employees[[employeeID]:[city]],4,FALSE)</f>
        <v>New York</v>
      </c>
      <c r="J206" s="1" t="str">
        <f>VLOOKUP(orders[[#This Row],[employeeID]],employees[[employeeID]:[country]],5,FALSE)</f>
        <v>USA</v>
      </c>
      <c r="K206" s="4">
        <f>VLOOKUP(order_details[[#This Row],[orderID]],order_details[[orderID]:[productID]],2,FALSE)</f>
        <v>6</v>
      </c>
      <c r="L206">
        <f>VLOOKUP(orders[[#This Row],[Product ID]],products[],6,FALSE)</f>
        <v>2</v>
      </c>
      <c r="M206">
        <f>VLOOKUP(orders[[#This Row],[Product ID]],order_details[[productID]:[unitPrice]],2,FALSE)</f>
        <v>20</v>
      </c>
      <c r="N206">
        <f>VLOOKUP(orders[[#This Row],[Product ID]],order_details[[productID]:[quantity]],3,FALSE)</f>
        <v>30</v>
      </c>
      <c r="O206" s="3">
        <f>VLOOKUP(orders[[#This Row],[Product ID]],order_details[[productID]:[discount]],4,FALSE)</f>
        <v>0</v>
      </c>
    </row>
    <row r="207" spans="1:15" x14ac:dyDescent="0.3">
      <c r="A207">
        <v>10453</v>
      </c>
      <c r="B207" t="s">
        <v>40</v>
      </c>
      <c r="C207">
        <v>1</v>
      </c>
      <c r="D207" s="1">
        <v>41691</v>
      </c>
      <c r="E207" s="1">
        <v>41719</v>
      </c>
      <c r="F207" s="1">
        <v>41696</v>
      </c>
      <c r="G207">
        <v>2</v>
      </c>
      <c r="H207">
        <v>25.36</v>
      </c>
      <c r="I207" s="1" t="str">
        <f>VLOOKUP(orders[[#This Row],[employeeID]],employees[[employeeID]:[city]],4,FALSE)</f>
        <v>New York</v>
      </c>
      <c r="J207" s="1" t="str">
        <f>VLOOKUP(orders[[#This Row],[employeeID]],employees[[employeeID]:[country]],5,FALSE)</f>
        <v>USA</v>
      </c>
      <c r="K207" s="4">
        <f>VLOOKUP(order_details[[#This Row],[orderID]],order_details[[orderID]:[productID]],2,FALSE)</f>
        <v>6</v>
      </c>
      <c r="L207">
        <f>VLOOKUP(orders[[#This Row],[Product ID]],products[],6,FALSE)</f>
        <v>2</v>
      </c>
      <c r="M207">
        <f>VLOOKUP(orders[[#This Row],[Product ID]],order_details[[productID]:[unitPrice]],2,FALSE)</f>
        <v>20</v>
      </c>
      <c r="N207">
        <f>VLOOKUP(orders[[#This Row],[Product ID]],order_details[[productID]:[quantity]],3,FALSE)</f>
        <v>30</v>
      </c>
      <c r="O207" s="3">
        <f>VLOOKUP(orders[[#This Row],[Product ID]],order_details[[productID]:[discount]],4,FALSE)</f>
        <v>0</v>
      </c>
    </row>
    <row r="208" spans="1:15" x14ac:dyDescent="0.3">
      <c r="A208">
        <v>10454</v>
      </c>
      <c r="B208" t="s">
        <v>203</v>
      </c>
      <c r="C208">
        <v>4</v>
      </c>
      <c r="D208" s="1">
        <v>41691</v>
      </c>
      <c r="E208" s="1">
        <v>41719</v>
      </c>
      <c r="F208" s="1">
        <v>41695</v>
      </c>
      <c r="G208">
        <v>3</v>
      </c>
      <c r="H208">
        <v>2.74</v>
      </c>
      <c r="I208" s="1" t="str">
        <f>VLOOKUP(orders[[#This Row],[employeeID]],employees[[employeeID]:[city]],4,FALSE)</f>
        <v>New York</v>
      </c>
      <c r="J208" s="1" t="str">
        <f>VLOOKUP(orders[[#This Row],[employeeID]],employees[[employeeID]:[country]],5,FALSE)</f>
        <v>USA</v>
      </c>
      <c r="K208" s="4">
        <f>VLOOKUP(order_details[[#This Row],[orderID]],order_details[[orderID]:[productID]],2,FALSE)</f>
        <v>4</v>
      </c>
      <c r="L208">
        <f>VLOOKUP(orders[[#This Row],[Product ID]],products[],6,FALSE)</f>
        <v>2</v>
      </c>
      <c r="M208">
        <f>VLOOKUP(orders[[#This Row],[Product ID]],order_details[[productID]:[unitPrice]],2,FALSE)</f>
        <v>17.600000000000001</v>
      </c>
      <c r="N208">
        <f>VLOOKUP(orders[[#This Row],[Product ID]],order_details[[productID]:[quantity]],3,FALSE)</f>
        <v>20</v>
      </c>
      <c r="O208" s="3">
        <f>VLOOKUP(orders[[#This Row],[Product ID]],order_details[[productID]:[discount]],4,FALSE)</f>
        <v>0</v>
      </c>
    </row>
    <row r="209" spans="1:15" x14ac:dyDescent="0.3">
      <c r="A209">
        <v>10455</v>
      </c>
      <c r="B209" t="s">
        <v>377</v>
      </c>
      <c r="C209">
        <v>8</v>
      </c>
      <c r="D209" s="1">
        <v>41694</v>
      </c>
      <c r="E209" s="1">
        <v>41736</v>
      </c>
      <c r="F209" s="1">
        <v>41701</v>
      </c>
      <c r="G209">
        <v>2</v>
      </c>
      <c r="H209">
        <v>180.45</v>
      </c>
      <c r="I209" s="1" t="str">
        <f>VLOOKUP(orders[[#This Row],[employeeID]],employees[[employeeID]:[city]],4,FALSE)</f>
        <v>New York</v>
      </c>
      <c r="J209" s="1" t="str">
        <f>VLOOKUP(orders[[#This Row],[employeeID]],employees[[employeeID]:[country]],5,FALSE)</f>
        <v>USA</v>
      </c>
      <c r="K209" s="4">
        <f>VLOOKUP(order_details[[#This Row],[orderID]],order_details[[orderID]:[productID]],2,FALSE)</f>
        <v>4</v>
      </c>
      <c r="L209">
        <f>VLOOKUP(orders[[#This Row],[Product ID]],products[],6,FALSE)</f>
        <v>2</v>
      </c>
      <c r="M209">
        <f>VLOOKUP(orders[[#This Row],[Product ID]],order_details[[productID]:[unitPrice]],2,FALSE)</f>
        <v>17.600000000000001</v>
      </c>
      <c r="N209">
        <f>VLOOKUP(orders[[#This Row],[Product ID]],order_details[[productID]:[quantity]],3,FALSE)</f>
        <v>20</v>
      </c>
      <c r="O209" s="3">
        <f>VLOOKUP(orders[[#This Row],[Product ID]],order_details[[productID]:[discount]],4,FALSE)</f>
        <v>0</v>
      </c>
    </row>
    <row r="210" spans="1:15" x14ac:dyDescent="0.3">
      <c r="A210">
        <v>10456</v>
      </c>
      <c r="B210" t="s">
        <v>195</v>
      </c>
      <c r="C210">
        <v>8</v>
      </c>
      <c r="D210" s="1">
        <v>41695</v>
      </c>
      <c r="E210" s="1">
        <v>41737</v>
      </c>
      <c r="F210" s="1">
        <v>41698</v>
      </c>
      <c r="G210">
        <v>2</v>
      </c>
      <c r="H210">
        <v>8.1199999999999992</v>
      </c>
      <c r="I210" s="1" t="str">
        <f>VLOOKUP(orders[[#This Row],[employeeID]],employees[[employeeID]:[city]],4,FALSE)</f>
        <v>New York</v>
      </c>
      <c r="J210" s="1" t="str">
        <f>VLOOKUP(orders[[#This Row],[employeeID]],employees[[employeeID]:[country]],5,FALSE)</f>
        <v>USA</v>
      </c>
      <c r="K210" s="4">
        <f>VLOOKUP(order_details[[#This Row],[orderID]],order_details[[orderID]:[productID]],2,FALSE)</f>
        <v>4</v>
      </c>
      <c r="L210">
        <f>VLOOKUP(orders[[#This Row],[Product ID]],products[],6,FALSE)</f>
        <v>2</v>
      </c>
      <c r="M210">
        <f>VLOOKUP(orders[[#This Row],[Product ID]],order_details[[productID]:[unitPrice]],2,FALSE)</f>
        <v>17.600000000000001</v>
      </c>
      <c r="N210">
        <f>VLOOKUP(orders[[#This Row],[Product ID]],order_details[[productID]:[quantity]],3,FALSE)</f>
        <v>20</v>
      </c>
      <c r="O210" s="3">
        <f>VLOOKUP(orders[[#This Row],[Product ID]],order_details[[productID]:[discount]],4,FALSE)</f>
        <v>0</v>
      </c>
    </row>
    <row r="211" spans="1:15" x14ac:dyDescent="0.3">
      <c r="A211">
        <v>10457</v>
      </c>
      <c r="B211" t="s">
        <v>195</v>
      </c>
      <c r="C211">
        <v>2</v>
      </c>
      <c r="D211" s="1">
        <v>41695</v>
      </c>
      <c r="E211" s="1">
        <v>41723</v>
      </c>
      <c r="F211" s="1">
        <v>41701</v>
      </c>
      <c r="G211">
        <v>1</v>
      </c>
      <c r="H211">
        <v>11.57</v>
      </c>
      <c r="I211" s="1" t="str">
        <f>VLOOKUP(orders[[#This Row],[employeeID]],employees[[employeeID]:[city]],4,FALSE)</f>
        <v>New York</v>
      </c>
      <c r="J211" s="1" t="str">
        <f>VLOOKUP(orders[[#This Row],[employeeID]],employees[[employeeID]:[country]],5,FALSE)</f>
        <v>USA</v>
      </c>
      <c r="K211" s="4">
        <f>VLOOKUP(order_details[[#This Row],[orderID]],order_details[[orderID]:[productID]],2,FALSE)</f>
        <v>2</v>
      </c>
      <c r="L211">
        <f>VLOOKUP(orders[[#This Row],[Product ID]],products[],6,FALSE)</f>
        <v>1</v>
      </c>
      <c r="M211">
        <f>VLOOKUP(orders[[#This Row],[Product ID]],order_details[[productID]:[unitPrice]],2,FALSE)</f>
        <v>15.2</v>
      </c>
      <c r="N211">
        <f>VLOOKUP(orders[[#This Row],[Product ID]],order_details[[productID]:[quantity]],3,FALSE)</f>
        <v>20</v>
      </c>
      <c r="O211" s="3">
        <f>VLOOKUP(orders[[#This Row],[Product ID]],order_details[[productID]:[discount]],4,FALSE)</f>
        <v>0</v>
      </c>
    </row>
    <row r="212" spans="1:15" x14ac:dyDescent="0.3">
      <c r="A212">
        <v>10458</v>
      </c>
      <c r="B212" t="s">
        <v>336</v>
      </c>
      <c r="C212">
        <v>7</v>
      </c>
      <c r="D212" s="1">
        <v>41696</v>
      </c>
      <c r="E212" s="1">
        <v>41724</v>
      </c>
      <c r="F212" s="1">
        <v>41702</v>
      </c>
      <c r="G212">
        <v>3</v>
      </c>
      <c r="H212">
        <v>147.06</v>
      </c>
      <c r="I212" s="1" t="str">
        <f>VLOOKUP(orders[[#This Row],[employeeID]],employees[[employeeID]:[city]],4,FALSE)</f>
        <v>London</v>
      </c>
      <c r="J212" s="1" t="str">
        <f>VLOOKUP(orders[[#This Row],[employeeID]],employees[[employeeID]:[country]],5,FALSE)</f>
        <v>UK</v>
      </c>
      <c r="K212" s="4">
        <f>VLOOKUP(order_details[[#This Row],[orderID]],order_details[[orderID]:[productID]],2,FALSE)</f>
        <v>2</v>
      </c>
      <c r="L212">
        <f>VLOOKUP(orders[[#This Row],[Product ID]],products[],6,FALSE)</f>
        <v>1</v>
      </c>
      <c r="M212">
        <f>VLOOKUP(orders[[#This Row],[Product ID]],order_details[[productID]:[unitPrice]],2,FALSE)</f>
        <v>15.2</v>
      </c>
      <c r="N212">
        <f>VLOOKUP(orders[[#This Row],[Product ID]],order_details[[productID]:[quantity]],3,FALSE)</f>
        <v>20</v>
      </c>
      <c r="O212" s="3">
        <f>VLOOKUP(orders[[#This Row],[Product ID]],order_details[[productID]:[discount]],4,FALSE)</f>
        <v>0</v>
      </c>
    </row>
    <row r="213" spans="1:15" x14ac:dyDescent="0.3">
      <c r="A213">
        <v>10459</v>
      </c>
      <c r="B213" t="s">
        <v>365</v>
      </c>
      <c r="C213">
        <v>4</v>
      </c>
      <c r="D213" s="1">
        <v>41697</v>
      </c>
      <c r="E213" s="1">
        <v>41725</v>
      </c>
      <c r="F213" s="1">
        <v>41698</v>
      </c>
      <c r="G213">
        <v>2</v>
      </c>
      <c r="H213">
        <v>25.09</v>
      </c>
      <c r="I213" s="1" t="str">
        <f>VLOOKUP(orders[[#This Row],[employeeID]],employees[[employeeID]:[city]],4,FALSE)</f>
        <v>New York</v>
      </c>
      <c r="J213" s="1" t="str">
        <f>VLOOKUP(orders[[#This Row],[employeeID]],employees[[employeeID]:[country]],5,FALSE)</f>
        <v>USA</v>
      </c>
      <c r="K213" s="4">
        <f>VLOOKUP(order_details[[#This Row],[orderID]],order_details[[orderID]:[productID]],2,FALSE)</f>
        <v>2</v>
      </c>
      <c r="L213">
        <f>VLOOKUP(orders[[#This Row],[Product ID]],products[],6,FALSE)</f>
        <v>1</v>
      </c>
      <c r="M213">
        <f>VLOOKUP(orders[[#This Row],[Product ID]],order_details[[productID]:[unitPrice]],2,FALSE)</f>
        <v>15.2</v>
      </c>
      <c r="N213">
        <f>VLOOKUP(orders[[#This Row],[Product ID]],order_details[[productID]:[quantity]],3,FALSE)</f>
        <v>20</v>
      </c>
      <c r="O213" s="3">
        <f>VLOOKUP(orders[[#This Row],[Product ID]],order_details[[productID]:[discount]],4,FALSE)</f>
        <v>0</v>
      </c>
    </row>
    <row r="214" spans="1:15" x14ac:dyDescent="0.3">
      <c r="A214">
        <v>10460</v>
      </c>
      <c r="B214" t="s">
        <v>131</v>
      </c>
      <c r="C214">
        <v>8</v>
      </c>
      <c r="D214" s="1">
        <v>41698</v>
      </c>
      <c r="E214" s="1">
        <v>41726</v>
      </c>
      <c r="F214" s="1">
        <v>41701</v>
      </c>
      <c r="G214">
        <v>1</v>
      </c>
      <c r="H214">
        <v>16.27</v>
      </c>
      <c r="I214" s="1" t="str">
        <f>VLOOKUP(orders[[#This Row],[employeeID]],employees[[employeeID]:[city]],4,FALSE)</f>
        <v>New York</v>
      </c>
      <c r="J214" s="1" t="str">
        <f>VLOOKUP(orders[[#This Row],[employeeID]],employees[[employeeID]:[country]],5,FALSE)</f>
        <v>USA</v>
      </c>
      <c r="K214" s="4">
        <f>VLOOKUP(order_details[[#This Row],[orderID]],order_details[[orderID]:[productID]],2,FALSE)</f>
        <v>2</v>
      </c>
      <c r="L214">
        <f>VLOOKUP(orders[[#This Row],[Product ID]],products[],6,FALSE)</f>
        <v>1</v>
      </c>
      <c r="M214">
        <f>VLOOKUP(orders[[#This Row],[Product ID]],order_details[[productID]:[unitPrice]],2,FALSE)</f>
        <v>15.2</v>
      </c>
      <c r="N214">
        <f>VLOOKUP(orders[[#This Row],[Product ID]],order_details[[productID]:[quantity]],3,FALSE)</f>
        <v>20</v>
      </c>
      <c r="O214" s="3">
        <f>VLOOKUP(orders[[#This Row],[Product ID]],order_details[[productID]:[discount]],4,FALSE)</f>
        <v>0</v>
      </c>
    </row>
    <row r="215" spans="1:15" x14ac:dyDescent="0.3">
      <c r="A215">
        <v>10461</v>
      </c>
      <c r="B215" t="s">
        <v>223</v>
      </c>
      <c r="C215">
        <v>1</v>
      </c>
      <c r="D215" s="1">
        <v>41698</v>
      </c>
      <c r="E215" s="1">
        <v>41726</v>
      </c>
      <c r="F215" s="1">
        <v>41703</v>
      </c>
      <c r="G215">
        <v>3</v>
      </c>
      <c r="H215">
        <v>148.61000000000001</v>
      </c>
      <c r="I215" s="1" t="str">
        <f>VLOOKUP(orders[[#This Row],[employeeID]],employees[[employeeID]:[city]],4,FALSE)</f>
        <v>New York</v>
      </c>
      <c r="J215" s="1" t="str">
        <f>VLOOKUP(orders[[#This Row],[employeeID]],employees[[employeeID]:[country]],5,FALSE)</f>
        <v>USA</v>
      </c>
      <c r="K215" s="4">
        <f>VLOOKUP(order_details[[#This Row],[orderID]],order_details[[orderID]:[productID]],2,FALSE)</f>
        <v>59</v>
      </c>
      <c r="L215">
        <f>VLOOKUP(orders[[#This Row],[Product ID]],products[],6,FALSE)</f>
        <v>4</v>
      </c>
      <c r="M215">
        <f>VLOOKUP(orders[[#This Row],[Product ID]],order_details[[productID]:[unitPrice]],2,FALSE)</f>
        <v>44</v>
      </c>
      <c r="N215">
        <f>VLOOKUP(orders[[#This Row],[Product ID]],order_details[[productID]:[quantity]],3,FALSE)</f>
        <v>30</v>
      </c>
      <c r="O215" s="3">
        <f>VLOOKUP(orders[[#This Row],[Product ID]],order_details[[productID]:[discount]],4,FALSE)</f>
        <v>0</v>
      </c>
    </row>
    <row r="216" spans="1:15" x14ac:dyDescent="0.3">
      <c r="A216">
        <v>10462</v>
      </c>
      <c r="B216" t="s">
        <v>99</v>
      </c>
      <c r="C216">
        <v>2</v>
      </c>
      <c r="D216" s="1">
        <v>41701</v>
      </c>
      <c r="E216" s="1">
        <v>41729</v>
      </c>
      <c r="F216" s="1">
        <v>41716</v>
      </c>
      <c r="G216">
        <v>1</v>
      </c>
      <c r="H216">
        <v>6.17</v>
      </c>
      <c r="I216" s="1" t="str">
        <f>VLOOKUP(orders[[#This Row],[employeeID]],employees[[employeeID]:[city]],4,FALSE)</f>
        <v>New York</v>
      </c>
      <c r="J216" s="1" t="str">
        <f>VLOOKUP(orders[[#This Row],[employeeID]],employees[[employeeID]:[country]],5,FALSE)</f>
        <v>USA</v>
      </c>
      <c r="K216" s="4">
        <f>VLOOKUP(order_details[[#This Row],[orderID]],order_details[[orderID]:[productID]],2,FALSE)</f>
        <v>59</v>
      </c>
      <c r="L216">
        <f>VLOOKUP(orders[[#This Row],[Product ID]],products[],6,FALSE)</f>
        <v>4</v>
      </c>
      <c r="M216">
        <f>VLOOKUP(orders[[#This Row],[Product ID]],order_details[[productID]:[unitPrice]],2,FALSE)</f>
        <v>44</v>
      </c>
      <c r="N216">
        <f>VLOOKUP(orders[[#This Row],[Product ID]],order_details[[productID]:[quantity]],3,FALSE)</f>
        <v>30</v>
      </c>
      <c r="O216" s="3">
        <f>VLOOKUP(orders[[#This Row],[Product ID]],order_details[[productID]:[discount]],4,FALSE)</f>
        <v>0</v>
      </c>
    </row>
    <row r="217" spans="1:15" x14ac:dyDescent="0.3">
      <c r="A217">
        <v>10463</v>
      </c>
      <c r="B217" t="s">
        <v>336</v>
      </c>
      <c r="C217">
        <v>5</v>
      </c>
      <c r="D217" s="1">
        <v>41702</v>
      </c>
      <c r="E217" s="1">
        <v>41730</v>
      </c>
      <c r="F217" s="1">
        <v>41704</v>
      </c>
      <c r="G217">
        <v>3</v>
      </c>
      <c r="H217">
        <v>14.78</v>
      </c>
      <c r="I217" s="1" t="str">
        <f>VLOOKUP(orders[[#This Row],[employeeID]],employees[[employeeID]:[city]],4,FALSE)</f>
        <v>London</v>
      </c>
      <c r="J217" s="1" t="str">
        <f>VLOOKUP(orders[[#This Row],[employeeID]],employees[[employeeID]:[country]],5,FALSE)</f>
        <v>UK</v>
      </c>
      <c r="K217" s="4">
        <f>VLOOKUP(order_details[[#This Row],[orderID]],order_details[[orderID]:[productID]],2,FALSE)</f>
        <v>59</v>
      </c>
      <c r="L217">
        <f>VLOOKUP(orders[[#This Row],[Product ID]],products[],6,FALSE)</f>
        <v>4</v>
      </c>
      <c r="M217">
        <f>VLOOKUP(orders[[#This Row],[Product ID]],order_details[[productID]:[unitPrice]],2,FALSE)</f>
        <v>44</v>
      </c>
      <c r="N217">
        <f>VLOOKUP(orders[[#This Row],[Product ID]],order_details[[productID]:[quantity]],3,FALSE)</f>
        <v>30</v>
      </c>
      <c r="O217" s="3">
        <f>VLOOKUP(orders[[#This Row],[Product ID]],order_details[[productID]:[discount]],4,FALSE)</f>
        <v>0</v>
      </c>
    </row>
    <row r="218" spans="1:15" x14ac:dyDescent="0.3">
      <c r="A218">
        <v>10464</v>
      </c>
      <c r="B218" t="s">
        <v>147</v>
      </c>
      <c r="C218">
        <v>4</v>
      </c>
      <c r="D218" s="1">
        <v>41702</v>
      </c>
      <c r="E218" s="1">
        <v>41730</v>
      </c>
      <c r="F218" s="1">
        <v>41712</v>
      </c>
      <c r="G218">
        <v>2</v>
      </c>
      <c r="H218">
        <v>89</v>
      </c>
      <c r="I218" s="1" t="str">
        <f>VLOOKUP(orders[[#This Row],[employeeID]],employees[[employeeID]:[city]],4,FALSE)</f>
        <v>New York</v>
      </c>
      <c r="J218" s="1" t="str">
        <f>VLOOKUP(orders[[#This Row],[employeeID]],employees[[employeeID]:[country]],5,FALSE)</f>
        <v>USA</v>
      </c>
      <c r="K218" s="4">
        <f>VLOOKUP(order_details[[#This Row],[orderID]],order_details[[orderID]:[productID]],2,FALSE)</f>
        <v>19</v>
      </c>
      <c r="L218">
        <f>VLOOKUP(orders[[#This Row],[Product ID]],products[],6,FALSE)</f>
        <v>3</v>
      </c>
      <c r="M218">
        <f>VLOOKUP(orders[[#This Row],[Product ID]],order_details[[productID]:[unitPrice]],2,FALSE)</f>
        <v>7.3</v>
      </c>
      <c r="N218">
        <f>VLOOKUP(orders[[#This Row],[Product ID]],order_details[[productID]:[quantity]],3,FALSE)</f>
        <v>1</v>
      </c>
      <c r="O218" s="3">
        <f>VLOOKUP(orders[[#This Row],[Product ID]],order_details[[productID]:[discount]],4,FALSE)</f>
        <v>0</v>
      </c>
    </row>
    <row r="219" spans="1:15" x14ac:dyDescent="0.3">
      <c r="A219">
        <v>10465</v>
      </c>
      <c r="B219" t="s">
        <v>361</v>
      </c>
      <c r="C219">
        <v>1</v>
      </c>
      <c r="D219" s="1">
        <v>41703</v>
      </c>
      <c r="E219" s="1">
        <v>41731</v>
      </c>
      <c r="F219" s="1">
        <v>41712</v>
      </c>
      <c r="G219">
        <v>3</v>
      </c>
      <c r="H219">
        <v>145.04</v>
      </c>
      <c r="I219" s="1" t="str">
        <f>VLOOKUP(orders[[#This Row],[employeeID]],employees[[employeeID]:[city]],4,FALSE)</f>
        <v>New York</v>
      </c>
      <c r="J219" s="1" t="str">
        <f>VLOOKUP(orders[[#This Row],[employeeID]],employees[[employeeID]:[country]],5,FALSE)</f>
        <v>USA</v>
      </c>
      <c r="K219" s="4">
        <f>VLOOKUP(order_details[[#This Row],[orderID]],order_details[[orderID]:[productID]],2,FALSE)</f>
        <v>19</v>
      </c>
      <c r="L219">
        <f>VLOOKUP(orders[[#This Row],[Product ID]],products[],6,FALSE)</f>
        <v>3</v>
      </c>
      <c r="M219">
        <f>VLOOKUP(orders[[#This Row],[Product ID]],order_details[[productID]:[unitPrice]],2,FALSE)</f>
        <v>7.3</v>
      </c>
      <c r="N219">
        <f>VLOOKUP(orders[[#This Row],[Product ID]],order_details[[productID]:[quantity]],3,FALSE)</f>
        <v>1</v>
      </c>
      <c r="O219" s="3">
        <f>VLOOKUP(orders[[#This Row],[Product ID]],order_details[[productID]:[discount]],4,FALSE)</f>
        <v>0</v>
      </c>
    </row>
    <row r="220" spans="1:15" x14ac:dyDescent="0.3">
      <c r="A220">
        <v>10466</v>
      </c>
      <c r="B220" t="s">
        <v>93</v>
      </c>
      <c r="C220">
        <v>4</v>
      </c>
      <c r="D220" s="1">
        <v>41704</v>
      </c>
      <c r="E220" s="1">
        <v>41732</v>
      </c>
      <c r="F220" s="1">
        <v>41711</v>
      </c>
      <c r="G220">
        <v>1</v>
      </c>
      <c r="H220">
        <v>11.93</v>
      </c>
      <c r="I220" s="1" t="str">
        <f>VLOOKUP(orders[[#This Row],[employeeID]],employees[[employeeID]:[city]],4,FALSE)</f>
        <v>New York</v>
      </c>
      <c r="J220" s="1" t="str">
        <f>VLOOKUP(orders[[#This Row],[employeeID]],employees[[employeeID]:[country]],5,FALSE)</f>
        <v>USA</v>
      </c>
      <c r="K220" s="4">
        <f>VLOOKUP(order_details[[#This Row],[orderID]],order_details[[orderID]:[productID]],2,FALSE)</f>
        <v>19</v>
      </c>
      <c r="L220">
        <f>VLOOKUP(orders[[#This Row],[Product ID]],products[],6,FALSE)</f>
        <v>3</v>
      </c>
      <c r="M220">
        <f>VLOOKUP(orders[[#This Row],[Product ID]],order_details[[productID]:[unitPrice]],2,FALSE)</f>
        <v>7.3</v>
      </c>
      <c r="N220">
        <f>VLOOKUP(orders[[#This Row],[Product ID]],order_details[[productID]:[quantity]],3,FALSE)</f>
        <v>1</v>
      </c>
      <c r="O220" s="3">
        <f>VLOOKUP(orders[[#This Row],[Product ID]],order_details[[productID]:[discount]],4,FALSE)</f>
        <v>0</v>
      </c>
    </row>
    <row r="221" spans="1:15" x14ac:dyDescent="0.3">
      <c r="A221">
        <v>10467</v>
      </c>
      <c r="B221" t="s">
        <v>235</v>
      </c>
      <c r="C221">
        <v>8</v>
      </c>
      <c r="D221" s="1">
        <v>41704</v>
      </c>
      <c r="E221" s="1">
        <v>41732</v>
      </c>
      <c r="F221" s="1">
        <v>41709</v>
      </c>
      <c r="G221">
        <v>2</v>
      </c>
      <c r="H221">
        <v>4.93</v>
      </c>
      <c r="I221" s="1" t="str">
        <f>VLOOKUP(orders[[#This Row],[employeeID]],employees[[employeeID]:[city]],4,FALSE)</f>
        <v>New York</v>
      </c>
      <c r="J221" s="1" t="str">
        <f>VLOOKUP(orders[[#This Row],[employeeID]],employees[[employeeID]:[country]],5,FALSE)</f>
        <v>USA</v>
      </c>
      <c r="K221" s="4">
        <f>VLOOKUP(order_details[[#This Row],[orderID]],order_details[[orderID]:[productID]],2,FALSE)</f>
        <v>19</v>
      </c>
      <c r="L221">
        <f>VLOOKUP(orders[[#This Row],[Product ID]],products[],6,FALSE)</f>
        <v>3</v>
      </c>
      <c r="M221">
        <f>VLOOKUP(orders[[#This Row],[Product ID]],order_details[[productID]:[unitPrice]],2,FALSE)</f>
        <v>7.3</v>
      </c>
      <c r="N221">
        <f>VLOOKUP(orders[[#This Row],[Product ID]],order_details[[productID]:[quantity]],3,FALSE)</f>
        <v>1</v>
      </c>
      <c r="O221" s="3">
        <f>VLOOKUP(orders[[#This Row],[Product ID]],order_details[[productID]:[discount]],4,FALSE)</f>
        <v>0</v>
      </c>
    </row>
    <row r="222" spans="1:15" x14ac:dyDescent="0.3">
      <c r="A222">
        <v>10468</v>
      </c>
      <c r="B222" t="s">
        <v>195</v>
      </c>
      <c r="C222">
        <v>3</v>
      </c>
      <c r="D222" s="1">
        <v>41705</v>
      </c>
      <c r="E222" s="1">
        <v>41733</v>
      </c>
      <c r="F222" s="1">
        <v>41710</v>
      </c>
      <c r="G222">
        <v>3</v>
      </c>
      <c r="H222">
        <v>44.12</v>
      </c>
      <c r="I222" s="1" t="str">
        <f>VLOOKUP(orders[[#This Row],[employeeID]],employees[[employeeID]:[city]],4,FALSE)</f>
        <v>New York</v>
      </c>
      <c r="J222" s="1" t="str">
        <f>VLOOKUP(orders[[#This Row],[employeeID]],employees[[employeeID]:[country]],5,FALSE)</f>
        <v>USA</v>
      </c>
      <c r="K222" s="4">
        <f>VLOOKUP(order_details[[#This Row],[orderID]],order_details[[orderID]:[productID]],2,FALSE)</f>
        <v>26</v>
      </c>
      <c r="L222">
        <f>VLOOKUP(orders[[#This Row],[Product ID]],products[],6,FALSE)</f>
        <v>3</v>
      </c>
      <c r="M222">
        <f>VLOOKUP(orders[[#This Row],[Product ID]],order_details[[productID]:[unitPrice]],2,FALSE)</f>
        <v>24.9</v>
      </c>
      <c r="N222">
        <f>VLOOKUP(orders[[#This Row],[Product ID]],order_details[[productID]:[quantity]],3,FALSE)</f>
        <v>50</v>
      </c>
      <c r="O222" s="3">
        <f>VLOOKUP(orders[[#This Row],[Product ID]],order_details[[productID]:[discount]],4,FALSE)</f>
        <v>0.15</v>
      </c>
    </row>
    <row r="223" spans="1:15" x14ac:dyDescent="0.3">
      <c r="A223">
        <v>10469</v>
      </c>
      <c r="B223" t="s">
        <v>386</v>
      </c>
      <c r="C223">
        <v>1</v>
      </c>
      <c r="D223" s="1">
        <v>41708</v>
      </c>
      <c r="E223" s="1">
        <v>41736</v>
      </c>
      <c r="F223" s="1">
        <v>41712</v>
      </c>
      <c r="G223">
        <v>1</v>
      </c>
      <c r="H223">
        <v>60.18</v>
      </c>
      <c r="I223" s="1" t="str">
        <f>VLOOKUP(orders[[#This Row],[employeeID]],employees[[employeeID]:[city]],4,FALSE)</f>
        <v>New York</v>
      </c>
      <c r="J223" s="1" t="str">
        <f>VLOOKUP(orders[[#This Row],[employeeID]],employees[[employeeID]:[country]],5,FALSE)</f>
        <v>USA</v>
      </c>
      <c r="K223" s="4">
        <f>VLOOKUP(order_details[[#This Row],[orderID]],order_details[[orderID]:[productID]],2,FALSE)</f>
        <v>26</v>
      </c>
      <c r="L223">
        <f>VLOOKUP(orders[[#This Row],[Product ID]],products[],6,FALSE)</f>
        <v>3</v>
      </c>
      <c r="M223">
        <f>VLOOKUP(orders[[#This Row],[Product ID]],order_details[[productID]:[unitPrice]],2,FALSE)</f>
        <v>24.9</v>
      </c>
      <c r="N223">
        <f>VLOOKUP(orders[[#This Row],[Product ID]],order_details[[productID]:[quantity]],3,FALSE)</f>
        <v>50</v>
      </c>
      <c r="O223" s="3">
        <f>VLOOKUP(orders[[#This Row],[Product ID]],order_details[[productID]:[discount]],4,FALSE)</f>
        <v>0.15</v>
      </c>
    </row>
    <row r="224" spans="1:15" x14ac:dyDescent="0.3">
      <c r="A224">
        <v>10470</v>
      </c>
      <c r="B224" t="s">
        <v>66</v>
      </c>
      <c r="C224">
        <v>4</v>
      </c>
      <c r="D224" s="1">
        <v>41709</v>
      </c>
      <c r="E224" s="1">
        <v>41737</v>
      </c>
      <c r="F224" s="1">
        <v>41712</v>
      </c>
      <c r="G224">
        <v>2</v>
      </c>
      <c r="H224">
        <v>64.56</v>
      </c>
      <c r="I224" s="1" t="str">
        <f>VLOOKUP(orders[[#This Row],[employeeID]],employees[[employeeID]:[city]],4,FALSE)</f>
        <v>New York</v>
      </c>
      <c r="J224" s="1" t="str">
        <f>VLOOKUP(orders[[#This Row],[employeeID]],employees[[employeeID]:[country]],5,FALSE)</f>
        <v>USA</v>
      </c>
      <c r="K224" s="4">
        <f>VLOOKUP(order_details[[#This Row],[orderID]],order_details[[orderID]:[productID]],2,FALSE)</f>
        <v>54</v>
      </c>
      <c r="L224">
        <f>VLOOKUP(orders[[#This Row],[Product ID]],products[],6,FALSE)</f>
        <v>6</v>
      </c>
      <c r="M224">
        <f>VLOOKUP(orders[[#This Row],[Product ID]],order_details[[productID]:[unitPrice]],2,FALSE)</f>
        <v>5.9</v>
      </c>
      <c r="N224">
        <f>VLOOKUP(orders[[#This Row],[Product ID]],order_details[[productID]:[quantity]],3,FALSE)</f>
        <v>10</v>
      </c>
      <c r="O224" s="3">
        <f>VLOOKUP(orders[[#This Row],[Product ID]],order_details[[productID]:[discount]],4,FALSE)</f>
        <v>0.1</v>
      </c>
    </row>
    <row r="225" spans="1:15" x14ac:dyDescent="0.3">
      <c r="A225">
        <v>10471</v>
      </c>
      <c r="B225" t="s">
        <v>76</v>
      </c>
      <c r="C225">
        <v>2</v>
      </c>
      <c r="D225" s="1">
        <v>41709</v>
      </c>
      <c r="E225" s="1">
        <v>41737</v>
      </c>
      <c r="F225" s="1">
        <v>41716</v>
      </c>
      <c r="G225">
        <v>3</v>
      </c>
      <c r="H225">
        <v>45.59</v>
      </c>
      <c r="I225" s="1" t="str">
        <f>VLOOKUP(orders[[#This Row],[employeeID]],employees[[employeeID]:[city]],4,FALSE)</f>
        <v>New York</v>
      </c>
      <c r="J225" s="1" t="str">
        <f>VLOOKUP(orders[[#This Row],[employeeID]],employees[[employeeID]:[country]],5,FALSE)</f>
        <v>USA</v>
      </c>
      <c r="K225" s="4">
        <f>VLOOKUP(order_details[[#This Row],[orderID]],order_details[[orderID]:[productID]],2,FALSE)</f>
        <v>18</v>
      </c>
      <c r="L225">
        <f>VLOOKUP(orders[[#This Row],[Product ID]],products[],6,FALSE)</f>
        <v>8</v>
      </c>
      <c r="M225">
        <f>VLOOKUP(orders[[#This Row],[Product ID]],order_details[[productID]:[unitPrice]],2,FALSE)</f>
        <v>50</v>
      </c>
      <c r="N225">
        <f>VLOOKUP(orders[[#This Row],[Product ID]],order_details[[productID]:[quantity]],3,FALSE)</f>
        <v>12</v>
      </c>
      <c r="O225" s="3">
        <f>VLOOKUP(orders[[#This Row],[Product ID]],order_details[[productID]:[discount]],4,FALSE)</f>
        <v>0</v>
      </c>
    </row>
    <row r="226" spans="1:15" x14ac:dyDescent="0.3">
      <c r="A226">
        <v>10472</v>
      </c>
      <c r="B226" t="s">
        <v>321</v>
      </c>
      <c r="C226">
        <v>8</v>
      </c>
      <c r="D226" s="1">
        <v>41710</v>
      </c>
      <c r="E226" s="1">
        <v>41738</v>
      </c>
      <c r="F226" s="1">
        <v>41717</v>
      </c>
      <c r="G226">
        <v>1</v>
      </c>
      <c r="H226">
        <v>4.2</v>
      </c>
      <c r="I226" s="1" t="str">
        <f>VLOOKUP(orders[[#This Row],[employeeID]],employees[[employeeID]:[city]],4,FALSE)</f>
        <v>New York</v>
      </c>
      <c r="J226" s="1" t="str">
        <f>VLOOKUP(orders[[#This Row],[employeeID]],employees[[employeeID]:[country]],5,FALSE)</f>
        <v>USA</v>
      </c>
      <c r="K226" s="4">
        <f>VLOOKUP(order_details[[#This Row],[orderID]],order_details[[orderID]:[productID]],2,FALSE)</f>
        <v>18</v>
      </c>
      <c r="L226">
        <f>VLOOKUP(orders[[#This Row],[Product ID]],products[],6,FALSE)</f>
        <v>8</v>
      </c>
      <c r="M226">
        <f>VLOOKUP(orders[[#This Row],[Product ID]],order_details[[productID]:[unitPrice]],2,FALSE)</f>
        <v>50</v>
      </c>
      <c r="N226">
        <f>VLOOKUP(orders[[#This Row],[Product ID]],order_details[[productID]:[quantity]],3,FALSE)</f>
        <v>12</v>
      </c>
      <c r="O226" s="3">
        <f>VLOOKUP(orders[[#This Row],[Product ID]],order_details[[productID]:[discount]],4,FALSE)</f>
        <v>0</v>
      </c>
    </row>
    <row r="227" spans="1:15" x14ac:dyDescent="0.3">
      <c r="A227">
        <v>10473</v>
      </c>
      <c r="B227" t="s">
        <v>191</v>
      </c>
      <c r="C227">
        <v>1</v>
      </c>
      <c r="D227" s="1">
        <v>41711</v>
      </c>
      <c r="E227" s="1">
        <v>41725</v>
      </c>
      <c r="F227" s="1">
        <v>41719</v>
      </c>
      <c r="G227">
        <v>3</v>
      </c>
      <c r="H227">
        <v>16.37</v>
      </c>
      <c r="I227" s="1" t="str">
        <f>VLOOKUP(orders[[#This Row],[employeeID]],employees[[employeeID]:[city]],4,FALSE)</f>
        <v>New York</v>
      </c>
      <c r="J227" s="1" t="str">
        <f>VLOOKUP(orders[[#This Row],[employeeID]],employees[[employeeID]:[country]],5,FALSE)</f>
        <v>USA</v>
      </c>
      <c r="K227" s="4">
        <f>VLOOKUP(order_details[[#This Row],[orderID]],order_details[[orderID]:[productID]],2,FALSE)</f>
        <v>18</v>
      </c>
      <c r="L227">
        <f>VLOOKUP(orders[[#This Row],[Product ID]],products[],6,FALSE)</f>
        <v>8</v>
      </c>
      <c r="M227">
        <f>VLOOKUP(orders[[#This Row],[Product ID]],order_details[[productID]:[unitPrice]],2,FALSE)</f>
        <v>50</v>
      </c>
      <c r="N227">
        <f>VLOOKUP(orders[[#This Row],[Product ID]],order_details[[productID]:[quantity]],3,FALSE)</f>
        <v>12</v>
      </c>
      <c r="O227" s="3">
        <f>VLOOKUP(orders[[#This Row],[Product ID]],order_details[[productID]:[discount]],4,FALSE)</f>
        <v>0</v>
      </c>
    </row>
    <row r="228" spans="1:15" x14ac:dyDescent="0.3">
      <c r="A228">
        <v>10474</v>
      </c>
      <c r="B228" t="s">
        <v>270</v>
      </c>
      <c r="C228">
        <v>5</v>
      </c>
      <c r="D228" s="1">
        <v>41711</v>
      </c>
      <c r="E228" s="1">
        <v>41739</v>
      </c>
      <c r="F228" s="1">
        <v>41719</v>
      </c>
      <c r="G228">
        <v>2</v>
      </c>
      <c r="H228">
        <v>83.49</v>
      </c>
      <c r="I228" s="1" t="str">
        <f>VLOOKUP(orders[[#This Row],[employeeID]],employees[[employeeID]:[city]],4,FALSE)</f>
        <v>London</v>
      </c>
      <c r="J228" s="1" t="str">
        <f>VLOOKUP(orders[[#This Row],[employeeID]],employees[[employeeID]:[country]],5,FALSE)</f>
        <v>UK</v>
      </c>
      <c r="K228" s="4">
        <f>VLOOKUP(order_details[[#This Row],[orderID]],order_details[[orderID]:[productID]],2,FALSE)</f>
        <v>14</v>
      </c>
      <c r="L228">
        <f>VLOOKUP(orders[[#This Row],[Product ID]],products[],6,FALSE)</f>
        <v>7</v>
      </c>
      <c r="M228">
        <f>VLOOKUP(orders[[#This Row],[Product ID]],order_details[[productID]:[unitPrice]],2,FALSE)</f>
        <v>18.600000000000001</v>
      </c>
      <c r="N228">
        <f>VLOOKUP(orders[[#This Row],[Product ID]],order_details[[productID]:[quantity]],3,FALSE)</f>
        <v>9</v>
      </c>
      <c r="O228" s="3">
        <f>VLOOKUP(orders[[#This Row],[Product ID]],order_details[[productID]:[discount]],4,FALSE)</f>
        <v>0</v>
      </c>
    </row>
    <row r="229" spans="1:15" x14ac:dyDescent="0.3">
      <c r="A229">
        <v>10475</v>
      </c>
      <c r="B229" t="s">
        <v>336</v>
      </c>
      <c r="C229">
        <v>9</v>
      </c>
      <c r="D229" s="1">
        <v>41712</v>
      </c>
      <c r="E229" s="1">
        <v>41740</v>
      </c>
      <c r="F229" s="1">
        <v>41733</v>
      </c>
      <c r="G229">
        <v>1</v>
      </c>
      <c r="H229">
        <v>68.52</v>
      </c>
      <c r="I229" s="1" t="str">
        <f>VLOOKUP(orders[[#This Row],[employeeID]],employees[[employeeID]:[city]],4,FALSE)</f>
        <v>London</v>
      </c>
      <c r="J229" s="1" t="str">
        <f>VLOOKUP(orders[[#This Row],[employeeID]],employees[[employeeID]:[country]],5,FALSE)</f>
        <v>UK</v>
      </c>
      <c r="K229" s="4">
        <f>VLOOKUP(order_details[[#This Row],[orderID]],order_details[[orderID]:[productID]],2,FALSE)</f>
        <v>14</v>
      </c>
      <c r="L229">
        <f>VLOOKUP(orders[[#This Row],[Product ID]],products[],6,FALSE)</f>
        <v>7</v>
      </c>
      <c r="M229">
        <f>VLOOKUP(orders[[#This Row],[Product ID]],order_details[[productID]:[unitPrice]],2,FALSE)</f>
        <v>18.600000000000001</v>
      </c>
      <c r="N229">
        <f>VLOOKUP(orders[[#This Row],[Product ID]],order_details[[productID]:[quantity]],3,FALSE)</f>
        <v>9</v>
      </c>
      <c r="O229" s="3">
        <f>VLOOKUP(orders[[#This Row],[Product ID]],order_details[[productID]:[discount]],4,FALSE)</f>
        <v>0</v>
      </c>
    </row>
    <row r="230" spans="1:15" x14ac:dyDescent="0.3">
      <c r="A230">
        <v>10476</v>
      </c>
      <c r="B230" t="s">
        <v>178</v>
      </c>
      <c r="C230">
        <v>8</v>
      </c>
      <c r="D230" s="1">
        <v>41715</v>
      </c>
      <c r="E230" s="1">
        <v>41743</v>
      </c>
      <c r="F230" s="1">
        <v>41722</v>
      </c>
      <c r="G230">
        <v>3</v>
      </c>
      <c r="H230">
        <v>4.41</v>
      </c>
      <c r="I230" s="1" t="str">
        <f>VLOOKUP(orders[[#This Row],[employeeID]],employees[[employeeID]:[city]],4,FALSE)</f>
        <v>New York</v>
      </c>
      <c r="J230" s="1" t="str">
        <f>VLOOKUP(orders[[#This Row],[employeeID]],employees[[employeeID]:[country]],5,FALSE)</f>
        <v>USA</v>
      </c>
      <c r="K230" s="4">
        <f>VLOOKUP(order_details[[#This Row],[orderID]],order_details[[orderID]:[productID]],2,FALSE)</f>
        <v>14</v>
      </c>
      <c r="L230">
        <f>VLOOKUP(orders[[#This Row],[Product ID]],products[],6,FALSE)</f>
        <v>7</v>
      </c>
      <c r="M230">
        <f>VLOOKUP(orders[[#This Row],[Product ID]],order_details[[productID]:[unitPrice]],2,FALSE)</f>
        <v>18.600000000000001</v>
      </c>
      <c r="N230">
        <f>VLOOKUP(orders[[#This Row],[Product ID]],order_details[[productID]:[quantity]],3,FALSE)</f>
        <v>9</v>
      </c>
      <c r="O230" s="3">
        <f>VLOOKUP(orders[[#This Row],[Product ID]],order_details[[productID]:[discount]],4,FALSE)</f>
        <v>0</v>
      </c>
    </row>
    <row r="231" spans="1:15" x14ac:dyDescent="0.3">
      <c r="A231">
        <v>10477</v>
      </c>
      <c r="B231" t="s">
        <v>277</v>
      </c>
      <c r="C231">
        <v>5</v>
      </c>
      <c r="D231" s="1">
        <v>41715</v>
      </c>
      <c r="E231" s="1">
        <v>41743</v>
      </c>
      <c r="F231" s="1">
        <v>41723</v>
      </c>
      <c r="G231">
        <v>2</v>
      </c>
      <c r="H231">
        <v>13.02</v>
      </c>
      <c r="I231" s="1" t="str">
        <f>VLOOKUP(orders[[#This Row],[employeeID]],employees[[employeeID]:[city]],4,FALSE)</f>
        <v>London</v>
      </c>
      <c r="J231" s="1" t="str">
        <f>VLOOKUP(orders[[#This Row],[employeeID]],employees[[employeeID]:[country]],5,FALSE)</f>
        <v>UK</v>
      </c>
      <c r="K231" s="4">
        <f>VLOOKUP(order_details[[#This Row],[orderID]],order_details[[orderID]:[productID]],2,FALSE)</f>
        <v>52</v>
      </c>
      <c r="L231">
        <f>VLOOKUP(orders[[#This Row],[Product ID]],products[],6,FALSE)</f>
        <v>5</v>
      </c>
      <c r="M231">
        <f>VLOOKUP(orders[[#This Row],[Product ID]],order_details[[productID]:[unitPrice]],2,FALSE)</f>
        <v>5.6</v>
      </c>
      <c r="N231">
        <f>VLOOKUP(orders[[#This Row],[Product ID]],order_details[[productID]:[quantity]],3,FALSE)</f>
        <v>20</v>
      </c>
      <c r="O231" s="3">
        <f>VLOOKUP(orders[[#This Row],[Product ID]],order_details[[productID]:[discount]],4,FALSE)</f>
        <v>0</v>
      </c>
    </row>
    <row r="232" spans="1:15" x14ac:dyDescent="0.3">
      <c r="A232">
        <v>10478</v>
      </c>
      <c r="B232" t="s">
        <v>365</v>
      </c>
      <c r="C232">
        <v>2</v>
      </c>
      <c r="D232" s="1">
        <v>41716</v>
      </c>
      <c r="E232" s="1">
        <v>41730</v>
      </c>
      <c r="F232" s="1">
        <v>41724</v>
      </c>
      <c r="G232">
        <v>3</v>
      </c>
      <c r="H232">
        <v>4.8099999999999996</v>
      </c>
      <c r="I232" s="1" t="str">
        <f>VLOOKUP(orders[[#This Row],[employeeID]],employees[[employeeID]:[city]],4,FALSE)</f>
        <v>New York</v>
      </c>
      <c r="J232" s="1" t="str">
        <f>VLOOKUP(orders[[#This Row],[employeeID]],employees[[employeeID]:[country]],5,FALSE)</f>
        <v>USA</v>
      </c>
      <c r="K232" s="4">
        <f>VLOOKUP(order_details[[#This Row],[orderID]],order_details[[orderID]:[productID]],2,FALSE)</f>
        <v>52</v>
      </c>
      <c r="L232">
        <f>VLOOKUP(orders[[#This Row],[Product ID]],products[],6,FALSE)</f>
        <v>5</v>
      </c>
      <c r="M232">
        <f>VLOOKUP(orders[[#This Row],[Product ID]],order_details[[productID]:[unitPrice]],2,FALSE)</f>
        <v>5.6</v>
      </c>
      <c r="N232">
        <f>VLOOKUP(orders[[#This Row],[Product ID]],order_details[[productID]:[quantity]],3,FALSE)</f>
        <v>20</v>
      </c>
      <c r="O232" s="3">
        <f>VLOOKUP(orders[[#This Row],[Product ID]],order_details[[productID]:[discount]],4,FALSE)</f>
        <v>0</v>
      </c>
    </row>
    <row r="233" spans="1:15" x14ac:dyDescent="0.3">
      <c r="A233">
        <v>10479</v>
      </c>
      <c r="B233" t="s">
        <v>293</v>
      </c>
      <c r="C233">
        <v>3</v>
      </c>
      <c r="D233" s="1">
        <v>41717</v>
      </c>
      <c r="E233" s="1">
        <v>41745</v>
      </c>
      <c r="F233" s="1">
        <v>41719</v>
      </c>
      <c r="G233">
        <v>3</v>
      </c>
      <c r="H233">
        <v>708.95</v>
      </c>
      <c r="I233" s="1" t="str">
        <f>VLOOKUP(orders[[#This Row],[employeeID]],employees[[employeeID]:[city]],4,FALSE)</f>
        <v>New York</v>
      </c>
      <c r="J233" s="1" t="str">
        <f>VLOOKUP(orders[[#This Row],[employeeID]],employees[[employeeID]:[country]],5,FALSE)</f>
        <v>USA</v>
      </c>
      <c r="K233" s="4">
        <f>VLOOKUP(order_details[[#This Row],[orderID]],order_details[[orderID]:[productID]],2,FALSE)</f>
        <v>2</v>
      </c>
      <c r="L233">
        <f>VLOOKUP(orders[[#This Row],[Product ID]],products[],6,FALSE)</f>
        <v>1</v>
      </c>
      <c r="M233">
        <f>VLOOKUP(orders[[#This Row],[Product ID]],order_details[[productID]:[unitPrice]],2,FALSE)</f>
        <v>15.2</v>
      </c>
      <c r="N233">
        <f>VLOOKUP(orders[[#This Row],[Product ID]],order_details[[productID]:[quantity]],3,FALSE)</f>
        <v>20</v>
      </c>
      <c r="O233" s="3">
        <f>VLOOKUP(orders[[#This Row],[Product ID]],order_details[[productID]:[discount]],4,FALSE)</f>
        <v>0</v>
      </c>
    </row>
    <row r="234" spans="1:15" x14ac:dyDescent="0.3">
      <c r="A234">
        <v>10480</v>
      </c>
      <c r="B234" t="s">
        <v>126</v>
      </c>
      <c r="C234">
        <v>6</v>
      </c>
      <c r="D234" s="1">
        <v>41718</v>
      </c>
      <c r="E234" s="1">
        <v>41746</v>
      </c>
      <c r="F234" s="1">
        <v>41722</v>
      </c>
      <c r="G234">
        <v>2</v>
      </c>
      <c r="H234">
        <v>1.35</v>
      </c>
      <c r="I234" s="1" t="str">
        <f>VLOOKUP(orders[[#This Row],[employeeID]],employees[[employeeID]:[city]],4,FALSE)</f>
        <v>London</v>
      </c>
      <c r="J234" s="1" t="str">
        <f>VLOOKUP(orders[[#This Row],[employeeID]],employees[[employeeID]:[country]],5,FALSE)</f>
        <v>UK</v>
      </c>
      <c r="K234" s="4">
        <f>VLOOKUP(order_details[[#This Row],[orderID]],order_details[[orderID]:[productID]],2,FALSE)</f>
        <v>2</v>
      </c>
      <c r="L234">
        <f>VLOOKUP(orders[[#This Row],[Product ID]],products[],6,FALSE)</f>
        <v>1</v>
      </c>
      <c r="M234">
        <f>VLOOKUP(orders[[#This Row],[Product ID]],order_details[[productID]:[unitPrice]],2,FALSE)</f>
        <v>15.2</v>
      </c>
      <c r="N234">
        <f>VLOOKUP(orders[[#This Row],[Product ID]],order_details[[productID]:[quantity]],3,FALSE)</f>
        <v>20</v>
      </c>
      <c r="O234" s="3">
        <f>VLOOKUP(orders[[#This Row],[Product ID]],order_details[[productID]:[discount]],4,FALSE)</f>
        <v>0</v>
      </c>
    </row>
    <row r="235" spans="1:15" x14ac:dyDescent="0.3">
      <c r="A235">
        <v>10481</v>
      </c>
      <c r="B235" t="s">
        <v>302</v>
      </c>
      <c r="C235">
        <v>8</v>
      </c>
      <c r="D235" s="1">
        <v>41718</v>
      </c>
      <c r="E235" s="1">
        <v>41746</v>
      </c>
      <c r="F235" s="1">
        <v>41723</v>
      </c>
      <c r="G235">
        <v>2</v>
      </c>
      <c r="H235">
        <v>64.33</v>
      </c>
      <c r="I235" s="1" t="str">
        <f>VLOOKUP(orders[[#This Row],[employeeID]],employees[[employeeID]:[city]],4,FALSE)</f>
        <v>New York</v>
      </c>
      <c r="J235" s="1" t="str">
        <f>VLOOKUP(orders[[#This Row],[employeeID]],employees[[employeeID]:[country]],5,FALSE)</f>
        <v>USA</v>
      </c>
      <c r="K235" s="4">
        <f>VLOOKUP(order_details[[#This Row],[orderID]],order_details[[orderID]:[productID]],2,FALSE)</f>
        <v>2</v>
      </c>
      <c r="L235">
        <f>VLOOKUP(orders[[#This Row],[Product ID]],products[],6,FALSE)</f>
        <v>1</v>
      </c>
      <c r="M235">
        <f>VLOOKUP(orders[[#This Row],[Product ID]],order_details[[productID]:[unitPrice]],2,FALSE)</f>
        <v>15.2</v>
      </c>
      <c r="N235">
        <f>VLOOKUP(orders[[#This Row],[Product ID]],order_details[[productID]:[quantity]],3,FALSE)</f>
        <v>20</v>
      </c>
      <c r="O235" s="3">
        <f>VLOOKUP(orders[[#This Row],[Product ID]],order_details[[productID]:[discount]],4,FALSE)</f>
        <v>0</v>
      </c>
    </row>
    <row r="236" spans="1:15" x14ac:dyDescent="0.3">
      <c r="A236">
        <v>10482</v>
      </c>
      <c r="B236" t="s">
        <v>211</v>
      </c>
      <c r="C236">
        <v>1</v>
      </c>
      <c r="D236" s="1">
        <v>41719</v>
      </c>
      <c r="E236" s="1">
        <v>41747</v>
      </c>
      <c r="F236" s="1">
        <v>41739</v>
      </c>
      <c r="G236">
        <v>3</v>
      </c>
      <c r="H236">
        <v>7.48</v>
      </c>
      <c r="I236" s="1" t="str">
        <f>VLOOKUP(orders[[#This Row],[employeeID]],employees[[employeeID]:[city]],4,FALSE)</f>
        <v>New York</v>
      </c>
      <c r="J236" s="1" t="str">
        <f>VLOOKUP(orders[[#This Row],[employeeID]],employees[[employeeID]:[country]],5,FALSE)</f>
        <v>USA</v>
      </c>
      <c r="K236" s="4">
        <f>VLOOKUP(order_details[[#This Row],[orderID]],order_details[[orderID]:[productID]],2,FALSE)</f>
        <v>2</v>
      </c>
      <c r="L236">
        <f>VLOOKUP(orders[[#This Row],[Product ID]],products[],6,FALSE)</f>
        <v>1</v>
      </c>
      <c r="M236">
        <f>VLOOKUP(orders[[#This Row],[Product ID]],order_details[[productID]:[unitPrice]],2,FALSE)</f>
        <v>15.2</v>
      </c>
      <c r="N236">
        <f>VLOOKUP(orders[[#This Row],[Product ID]],order_details[[productID]:[quantity]],3,FALSE)</f>
        <v>20</v>
      </c>
      <c r="O236" s="3">
        <f>VLOOKUP(orders[[#This Row],[Product ID]],order_details[[productID]:[discount]],4,FALSE)</f>
        <v>0</v>
      </c>
    </row>
    <row r="237" spans="1:15" x14ac:dyDescent="0.3">
      <c r="A237">
        <v>10483</v>
      </c>
      <c r="B237" t="s">
        <v>386</v>
      </c>
      <c r="C237">
        <v>7</v>
      </c>
      <c r="D237" s="1">
        <v>41722</v>
      </c>
      <c r="E237" s="1">
        <v>41750</v>
      </c>
      <c r="F237" s="1">
        <v>41754</v>
      </c>
      <c r="G237">
        <v>2</v>
      </c>
      <c r="H237">
        <v>15.28</v>
      </c>
      <c r="I237" s="1" t="str">
        <f>VLOOKUP(orders[[#This Row],[employeeID]],employees[[employeeID]:[city]],4,FALSE)</f>
        <v>London</v>
      </c>
      <c r="J237" s="1" t="str">
        <f>VLOOKUP(orders[[#This Row],[employeeID]],employees[[employeeID]:[country]],5,FALSE)</f>
        <v>UK</v>
      </c>
      <c r="K237" s="4">
        <f>VLOOKUP(order_details[[#This Row],[orderID]],order_details[[orderID]:[productID]],2,FALSE)</f>
        <v>4</v>
      </c>
      <c r="L237">
        <f>VLOOKUP(orders[[#This Row],[Product ID]],products[],6,FALSE)</f>
        <v>2</v>
      </c>
      <c r="M237">
        <f>VLOOKUP(orders[[#This Row],[Product ID]],order_details[[productID]:[unitPrice]],2,FALSE)</f>
        <v>17.600000000000001</v>
      </c>
      <c r="N237">
        <f>VLOOKUP(orders[[#This Row],[Product ID]],order_details[[productID]:[quantity]],3,FALSE)</f>
        <v>20</v>
      </c>
      <c r="O237" s="3">
        <f>VLOOKUP(orders[[#This Row],[Product ID]],order_details[[productID]:[discount]],4,FALSE)</f>
        <v>0</v>
      </c>
    </row>
    <row r="238" spans="1:15" x14ac:dyDescent="0.3">
      <c r="A238">
        <v>10484</v>
      </c>
      <c r="B238" t="s">
        <v>76</v>
      </c>
      <c r="C238">
        <v>3</v>
      </c>
      <c r="D238" s="1">
        <v>41722</v>
      </c>
      <c r="E238" s="1">
        <v>41750</v>
      </c>
      <c r="F238" s="1">
        <v>41730</v>
      </c>
      <c r="G238">
        <v>3</v>
      </c>
      <c r="H238">
        <v>6.88</v>
      </c>
      <c r="I238" s="1" t="str">
        <f>VLOOKUP(orders[[#This Row],[employeeID]],employees[[employeeID]:[city]],4,FALSE)</f>
        <v>New York</v>
      </c>
      <c r="J238" s="1" t="str">
        <f>VLOOKUP(orders[[#This Row],[employeeID]],employees[[employeeID]:[country]],5,FALSE)</f>
        <v>USA</v>
      </c>
      <c r="K238" s="4">
        <f>VLOOKUP(order_details[[#This Row],[orderID]],order_details[[orderID]:[productID]],2,FALSE)</f>
        <v>23</v>
      </c>
      <c r="L238">
        <f>VLOOKUP(orders[[#This Row],[Product ID]],products[],6,FALSE)</f>
        <v>5</v>
      </c>
      <c r="M238">
        <f>VLOOKUP(orders[[#This Row],[Product ID]],order_details[[productID]:[unitPrice]],2,FALSE)</f>
        <v>7.2</v>
      </c>
      <c r="N238">
        <f>VLOOKUP(orders[[#This Row],[Product ID]],order_details[[productID]:[quantity]],3,FALSE)</f>
        <v>40</v>
      </c>
      <c r="O238" s="3">
        <f>VLOOKUP(orders[[#This Row],[Product ID]],order_details[[productID]:[discount]],4,FALSE)</f>
        <v>0</v>
      </c>
    </row>
    <row r="239" spans="1:15" x14ac:dyDescent="0.3">
      <c r="A239">
        <v>10485</v>
      </c>
      <c r="B239" t="s">
        <v>227</v>
      </c>
      <c r="C239">
        <v>4</v>
      </c>
      <c r="D239" s="1">
        <v>41723</v>
      </c>
      <c r="E239" s="1">
        <v>41737</v>
      </c>
      <c r="F239" s="1">
        <v>41729</v>
      </c>
      <c r="G239">
        <v>2</v>
      </c>
      <c r="H239">
        <v>64.45</v>
      </c>
      <c r="I239" s="1" t="str">
        <f>VLOOKUP(orders[[#This Row],[employeeID]],employees[[employeeID]:[city]],4,FALSE)</f>
        <v>New York</v>
      </c>
      <c r="J239" s="1" t="str">
        <f>VLOOKUP(orders[[#This Row],[employeeID]],employees[[employeeID]:[country]],5,FALSE)</f>
        <v>USA</v>
      </c>
      <c r="K239" s="4">
        <f>VLOOKUP(order_details[[#This Row],[orderID]],order_details[[orderID]:[productID]],2,FALSE)</f>
        <v>23</v>
      </c>
      <c r="L239">
        <f>VLOOKUP(orders[[#This Row],[Product ID]],products[],6,FALSE)</f>
        <v>5</v>
      </c>
      <c r="M239">
        <f>VLOOKUP(orders[[#This Row],[Product ID]],order_details[[productID]:[unitPrice]],2,FALSE)</f>
        <v>7.2</v>
      </c>
      <c r="N239">
        <f>VLOOKUP(orders[[#This Row],[Product ID]],order_details[[productID]:[quantity]],3,FALSE)</f>
        <v>40</v>
      </c>
      <c r="O239" s="3">
        <f>VLOOKUP(orders[[#This Row],[Product ID]],order_details[[productID]:[discount]],4,FALSE)</f>
        <v>0</v>
      </c>
    </row>
    <row r="240" spans="1:15" x14ac:dyDescent="0.3">
      <c r="A240">
        <v>10486</v>
      </c>
      <c r="B240" t="s">
        <v>178</v>
      </c>
      <c r="C240">
        <v>1</v>
      </c>
      <c r="D240" s="1">
        <v>41724</v>
      </c>
      <c r="E240" s="1">
        <v>41752</v>
      </c>
      <c r="F240" s="1">
        <v>41731</v>
      </c>
      <c r="G240">
        <v>2</v>
      </c>
      <c r="H240">
        <v>30.53</v>
      </c>
      <c r="I240" s="1" t="str">
        <f>VLOOKUP(orders[[#This Row],[employeeID]],employees[[employeeID]:[city]],4,FALSE)</f>
        <v>New York</v>
      </c>
      <c r="J240" s="1" t="str">
        <f>VLOOKUP(orders[[#This Row],[employeeID]],employees[[employeeID]:[country]],5,FALSE)</f>
        <v>USA</v>
      </c>
      <c r="K240" s="4">
        <f>VLOOKUP(order_details[[#This Row],[orderID]],order_details[[orderID]:[productID]],2,FALSE)</f>
        <v>23</v>
      </c>
      <c r="L240">
        <f>VLOOKUP(orders[[#This Row],[Product ID]],products[],6,FALSE)</f>
        <v>5</v>
      </c>
      <c r="M240">
        <f>VLOOKUP(orders[[#This Row],[Product ID]],order_details[[productID]:[unitPrice]],2,FALSE)</f>
        <v>7.2</v>
      </c>
      <c r="N240">
        <f>VLOOKUP(orders[[#This Row],[Product ID]],order_details[[productID]:[quantity]],3,FALSE)</f>
        <v>40</v>
      </c>
      <c r="O240" s="3">
        <f>VLOOKUP(orders[[#This Row],[Product ID]],order_details[[productID]:[discount]],4,FALSE)</f>
        <v>0</v>
      </c>
    </row>
    <row r="241" spans="1:15" x14ac:dyDescent="0.3">
      <c r="A241">
        <v>10487</v>
      </c>
      <c r="B241" t="s">
        <v>283</v>
      </c>
      <c r="C241">
        <v>2</v>
      </c>
      <c r="D241" s="1">
        <v>41724</v>
      </c>
      <c r="E241" s="1">
        <v>41752</v>
      </c>
      <c r="F241" s="1">
        <v>41726</v>
      </c>
      <c r="G241">
        <v>2</v>
      </c>
      <c r="H241">
        <v>71.069999999999993</v>
      </c>
      <c r="I241" s="1" t="str">
        <f>VLOOKUP(orders[[#This Row],[employeeID]],employees[[employeeID]:[city]],4,FALSE)</f>
        <v>New York</v>
      </c>
      <c r="J241" s="1" t="str">
        <f>VLOOKUP(orders[[#This Row],[employeeID]],employees[[employeeID]:[country]],5,FALSE)</f>
        <v>USA</v>
      </c>
      <c r="K241" s="4">
        <f>VLOOKUP(order_details[[#This Row],[orderID]],order_details[[orderID]:[productID]],2,FALSE)</f>
        <v>23</v>
      </c>
      <c r="L241">
        <f>VLOOKUP(orders[[#This Row],[Product ID]],products[],6,FALSE)</f>
        <v>5</v>
      </c>
      <c r="M241">
        <f>VLOOKUP(orders[[#This Row],[Product ID]],order_details[[productID]:[unitPrice]],2,FALSE)</f>
        <v>7.2</v>
      </c>
      <c r="N241">
        <f>VLOOKUP(orders[[#This Row],[Product ID]],order_details[[productID]:[quantity]],3,FALSE)</f>
        <v>40</v>
      </c>
      <c r="O241" s="3">
        <f>VLOOKUP(orders[[#This Row],[Product ID]],order_details[[productID]:[discount]],4,FALSE)</f>
        <v>0</v>
      </c>
    </row>
    <row r="242" spans="1:15" x14ac:dyDescent="0.3">
      <c r="A242">
        <v>10488</v>
      </c>
      <c r="B242" t="s">
        <v>135</v>
      </c>
      <c r="C242">
        <v>8</v>
      </c>
      <c r="D242" s="1">
        <v>41725</v>
      </c>
      <c r="E242" s="1">
        <v>41753</v>
      </c>
      <c r="F242" s="1">
        <v>41731</v>
      </c>
      <c r="G242">
        <v>2</v>
      </c>
      <c r="H242">
        <v>4.93</v>
      </c>
      <c r="I242" s="1" t="str">
        <f>VLOOKUP(orders[[#This Row],[employeeID]],employees[[employeeID]:[city]],4,FALSE)</f>
        <v>New York</v>
      </c>
      <c r="J242" s="1" t="str">
        <f>VLOOKUP(orders[[#This Row],[employeeID]],employees[[employeeID]:[country]],5,FALSE)</f>
        <v>USA</v>
      </c>
      <c r="K242" s="4">
        <f>VLOOKUP(order_details[[#This Row],[orderID]],order_details[[orderID]:[productID]],2,FALSE)</f>
        <v>23</v>
      </c>
      <c r="L242">
        <f>VLOOKUP(orders[[#This Row],[Product ID]],products[],6,FALSE)</f>
        <v>5</v>
      </c>
      <c r="M242">
        <f>VLOOKUP(orders[[#This Row],[Product ID]],order_details[[productID]:[unitPrice]],2,FALSE)</f>
        <v>7.2</v>
      </c>
      <c r="N242">
        <f>VLOOKUP(orders[[#This Row],[Product ID]],order_details[[productID]:[quantity]],3,FALSE)</f>
        <v>40</v>
      </c>
      <c r="O242" s="3">
        <f>VLOOKUP(orders[[#This Row],[Product ID]],order_details[[productID]:[discount]],4,FALSE)</f>
        <v>0</v>
      </c>
    </row>
    <row r="243" spans="1:15" x14ac:dyDescent="0.3">
      <c r="A243">
        <v>10489</v>
      </c>
      <c r="B243" t="s">
        <v>273</v>
      </c>
      <c r="C243">
        <v>6</v>
      </c>
      <c r="D243" s="1">
        <v>41726</v>
      </c>
      <c r="E243" s="1">
        <v>41754</v>
      </c>
      <c r="F243" s="1">
        <v>41738</v>
      </c>
      <c r="G243">
        <v>2</v>
      </c>
      <c r="H243">
        <v>5.29</v>
      </c>
      <c r="I243" s="1" t="str">
        <f>VLOOKUP(orders[[#This Row],[employeeID]],employees[[employeeID]:[city]],4,FALSE)</f>
        <v>London</v>
      </c>
      <c r="J243" s="1" t="str">
        <f>VLOOKUP(orders[[#This Row],[employeeID]],employees[[employeeID]:[country]],5,FALSE)</f>
        <v>UK</v>
      </c>
      <c r="K243" s="4">
        <f>VLOOKUP(order_details[[#This Row],[orderID]],order_details[[orderID]:[productID]],2,FALSE)</f>
        <v>17</v>
      </c>
      <c r="L243">
        <f>VLOOKUP(orders[[#This Row],[Product ID]],products[],6,FALSE)</f>
        <v>6</v>
      </c>
      <c r="M243">
        <f>VLOOKUP(orders[[#This Row],[Product ID]],order_details[[productID]:[unitPrice]],2,FALSE)</f>
        <v>31.2</v>
      </c>
      <c r="N243">
        <f>VLOOKUP(orders[[#This Row],[Product ID]],order_details[[productID]:[quantity]],3,FALSE)</f>
        <v>30</v>
      </c>
      <c r="O243" s="3">
        <f>VLOOKUP(orders[[#This Row],[Product ID]],order_details[[productID]:[discount]],4,FALSE)</f>
        <v>0</v>
      </c>
    </row>
    <row r="244" spans="1:15" x14ac:dyDescent="0.3">
      <c r="A244">
        <v>10490</v>
      </c>
      <c r="B244" t="s">
        <v>178</v>
      </c>
      <c r="C244">
        <v>7</v>
      </c>
      <c r="D244" s="1">
        <v>41729</v>
      </c>
      <c r="E244" s="1">
        <v>41757</v>
      </c>
      <c r="F244" s="1">
        <v>41732</v>
      </c>
      <c r="G244">
        <v>2</v>
      </c>
      <c r="H244">
        <v>210.19</v>
      </c>
      <c r="I244" s="1" t="str">
        <f>VLOOKUP(orders[[#This Row],[employeeID]],employees[[employeeID]:[city]],4,FALSE)</f>
        <v>London</v>
      </c>
      <c r="J244" s="1" t="str">
        <f>VLOOKUP(orders[[#This Row],[employeeID]],employees[[employeeID]:[country]],5,FALSE)</f>
        <v>UK</v>
      </c>
      <c r="K244" s="4">
        <f>VLOOKUP(order_details[[#This Row],[orderID]],order_details[[orderID]:[productID]],2,FALSE)</f>
        <v>17</v>
      </c>
      <c r="L244">
        <f>VLOOKUP(orders[[#This Row],[Product ID]],products[],6,FALSE)</f>
        <v>6</v>
      </c>
      <c r="M244">
        <f>VLOOKUP(orders[[#This Row],[Product ID]],order_details[[productID]:[unitPrice]],2,FALSE)</f>
        <v>31.2</v>
      </c>
      <c r="N244">
        <f>VLOOKUP(orders[[#This Row],[Product ID]],order_details[[productID]:[quantity]],3,FALSE)</f>
        <v>30</v>
      </c>
      <c r="O244" s="3">
        <f>VLOOKUP(orders[[#This Row],[Product ID]],order_details[[productID]:[discount]],4,FALSE)</f>
        <v>0</v>
      </c>
    </row>
    <row r="245" spans="1:15" x14ac:dyDescent="0.3">
      <c r="A245">
        <v>10491</v>
      </c>
      <c r="B245" t="s">
        <v>147</v>
      </c>
      <c r="C245">
        <v>8</v>
      </c>
      <c r="D245" s="1">
        <v>41729</v>
      </c>
      <c r="E245" s="1">
        <v>41757</v>
      </c>
      <c r="F245" s="1">
        <v>41737</v>
      </c>
      <c r="G245">
        <v>3</v>
      </c>
      <c r="H245">
        <v>16.96</v>
      </c>
      <c r="I245" s="1" t="str">
        <f>VLOOKUP(orders[[#This Row],[employeeID]],employees[[employeeID]:[city]],4,FALSE)</f>
        <v>New York</v>
      </c>
      <c r="J245" s="1" t="str">
        <f>VLOOKUP(orders[[#This Row],[employeeID]],employees[[employeeID]:[country]],5,FALSE)</f>
        <v>USA</v>
      </c>
      <c r="K245" s="4">
        <f>VLOOKUP(order_details[[#This Row],[orderID]],order_details[[orderID]:[productID]],2,FALSE)</f>
        <v>4</v>
      </c>
      <c r="L245">
        <f>VLOOKUP(orders[[#This Row],[Product ID]],products[],6,FALSE)</f>
        <v>2</v>
      </c>
      <c r="M245">
        <f>VLOOKUP(orders[[#This Row],[Product ID]],order_details[[productID]:[unitPrice]],2,FALSE)</f>
        <v>17.600000000000001</v>
      </c>
      <c r="N245">
        <f>VLOOKUP(orders[[#This Row],[Product ID]],order_details[[productID]:[quantity]],3,FALSE)</f>
        <v>20</v>
      </c>
      <c r="O245" s="3">
        <f>VLOOKUP(orders[[#This Row],[Product ID]],order_details[[productID]:[discount]],4,FALSE)</f>
        <v>0</v>
      </c>
    </row>
    <row r="246" spans="1:15" x14ac:dyDescent="0.3">
      <c r="A246">
        <v>10492</v>
      </c>
      <c r="B246" t="s">
        <v>70</v>
      </c>
      <c r="C246">
        <v>3</v>
      </c>
      <c r="D246" s="1">
        <v>41730</v>
      </c>
      <c r="E246" s="1">
        <v>41758</v>
      </c>
      <c r="F246" s="1">
        <v>41740</v>
      </c>
      <c r="G246">
        <v>1</v>
      </c>
      <c r="H246">
        <v>62.89</v>
      </c>
      <c r="I246" s="1" t="str">
        <f>VLOOKUP(orders[[#This Row],[employeeID]],employees[[employeeID]:[city]],4,FALSE)</f>
        <v>New York</v>
      </c>
      <c r="J246" s="1" t="str">
        <f>VLOOKUP(orders[[#This Row],[employeeID]],employees[[employeeID]:[country]],5,FALSE)</f>
        <v>USA</v>
      </c>
      <c r="K246" s="4">
        <f>VLOOKUP(order_details[[#This Row],[orderID]],order_details[[orderID]:[productID]],2,FALSE)</f>
        <v>4</v>
      </c>
      <c r="L246">
        <f>VLOOKUP(orders[[#This Row],[Product ID]],products[],6,FALSE)</f>
        <v>2</v>
      </c>
      <c r="M246">
        <f>VLOOKUP(orders[[#This Row],[Product ID]],order_details[[productID]:[unitPrice]],2,FALSE)</f>
        <v>17.600000000000001</v>
      </c>
      <c r="N246">
        <f>VLOOKUP(orders[[#This Row],[Product ID]],order_details[[productID]:[quantity]],3,FALSE)</f>
        <v>20</v>
      </c>
      <c r="O246" s="3">
        <f>VLOOKUP(orders[[#This Row],[Product ID]],order_details[[productID]:[discount]],4,FALSE)</f>
        <v>0</v>
      </c>
    </row>
    <row r="247" spans="1:15" x14ac:dyDescent="0.3">
      <c r="A247">
        <v>10493</v>
      </c>
      <c r="B247" t="s">
        <v>203</v>
      </c>
      <c r="C247">
        <v>4</v>
      </c>
      <c r="D247" s="1">
        <v>41731</v>
      </c>
      <c r="E247" s="1">
        <v>41759</v>
      </c>
      <c r="F247" s="1">
        <v>41739</v>
      </c>
      <c r="G247">
        <v>3</v>
      </c>
      <c r="H247">
        <v>10.64</v>
      </c>
      <c r="I247" s="1" t="str">
        <f>VLOOKUP(orders[[#This Row],[employeeID]],employees[[employeeID]:[city]],4,FALSE)</f>
        <v>New York</v>
      </c>
      <c r="J247" s="1" t="str">
        <f>VLOOKUP(orders[[#This Row],[employeeID]],employees[[employeeID]:[country]],5,FALSE)</f>
        <v>USA</v>
      </c>
      <c r="K247" s="4">
        <f>VLOOKUP(order_details[[#This Row],[orderID]],order_details[[orderID]:[productID]],2,FALSE)</f>
        <v>4</v>
      </c>
      <c r="L247">
        <f>VLOOKUP(orders[[#This Row],[Product ID]],products[],6,FALSE)</f>
        <v>2</v>
      </c>
      <c r="M247">
        <f>VLOOKUP(orders[[#This Row],[Product ID]],order_details[[productID]:[unitPrice]],2,FALSE)</f>
        <v>17.600000000000001</v>
      </c>
      <c r="N247">
        <f>VLOOKUP(orders[[#This Row],[Product ID]],order_details[[productID]:[quantity]],3,FALSE)</f>
        <v>20</v>
      </c>
      <c r="O247" s="3">
        <f>VLOOKUP(orders[[#This Row],[Product ID]],order_details[[productID]:[discount]],4,FALSE)</f>
        <v>0</v>
      </c>
    </row>
    <row r="248" spans="1:15" x14ac:dyDescent="0.3">
      <c r="A248">
        <v>10494</v>
      </c>
      <c r="B248" t="s">
        <v>93</v>
      </c>
      <c r="C248">
        <v>4</v>
      </c>
      <c r="D248" s="1">
        <v>41731</v>
      </c>
      <c r="E248" s="1">
        <v>41759</v>
      </c>
      <c r="F248" s="1">
        <v>41738</v>
      </c>
      <c r="G248">
        <v>2</v>
      </c>
      <c r="H248">
        <v>65.989999999999995</v>
      </c>
      <c r="I248" s="1" t="str">
        <f>VLOOKUP(orders[[#This Row],[employeeID]],employees[[employeeID]:[city]],4,FALSE)</f>
        <v>New York</v>
      </c>
      <c r="J248" s="1" t="str">
        <f>VLOOKUP(orders[[#This Row],[employeeID]],employees[[employeeID]:[country]],5,FALSE)</f>
        <v>USA</v>
      </c>
      <c r="K248" s="4">
        <f>VLOOKUP(order_details[[#This Row],[orderID]],order_details[[orderID]:[productID]],2,FALSE)</f>
        <v>18</v>
      </c>
      <c r="L248">
        <f>VLOOKUP(orders[[#This Row],[Product ID]],products[],6,FALSE)</f>
        <v>8</v>
      </c>
      <c r="M248">
        <f>VLOOKUP(orders[[#This Row],[Product ID]],order_details[[productID]:[unitPrice]],2,FALSE)</f>
        <v>50</v>
      </c>
      <c r="N248">
        <f>VLOOKUP(orders[[#This Row],[Product ID]],order_details[[productID]:[quantity]],3,FALSE)</f>
        <v>12</v>
      </c>
      <c r="O248" s="3">
        <f>VLOOKUP(orders[[#This Row],[Product ID]],order_details[[productID]:[discount]],4,FALSE)</f>
        <v>0</v>
      </c>
    </row>
    <row r="249" spans="1:15" x14ac:dyDescent="0.3">
      <c r="A249">
        <v>10495</v>
      </c>
      <c r="B249" t="s">
        <v>207</v>
      </c>
      <c r="C249">
        <v>3</v>
      </c>
      <c r="D249" s="1">
        <v>41732</v>
      </c>
      <c r="E249" s="1">
        <v>41760</v>
      </c>
      <c r="F249" s="1">
        <v>41740</v>
      </c>
      <c r="G249">
        <v>3</v>
      </c>
      <c r="H249">
        <v>4.6500000000000004</v>
      </c>
      <c r="I249" s="1" t="str">
        <f>VLOOKUP(orders[[#This Row],[employeeID]],employees[[employeeID]:[city]],4,FALSE)</f>
        <v>New York</v>
      </c>
      <c r="J249" s="1" t="str">
        <f>VLOOKUP(orders[[#This Row],[employeeID]],employees[[employeeID]:[country]],5,FALSE)</f>
        <v>USA</v>
      </c>
      <c r="K249" s="4">
        <f>VLOOKUP(order_details[[#This Row],[orderID]],order_details[[orderID]:[productID]],2,FALSE)</f>
        <v>18</v>
      </c>
      <c r="L249">
        <f>VLOOKUP(orders[[#This Row],[Product ID]],products[],6,FALSE)</f>
        <v>8</v>
      </c>
      <c r="M249">
        <f>VLOOKUP(orders[[#This Row],[Product ID]],order_details[[productID]:[unitPrice]],2,FALSE)</f>
        <v>50</v>
      </c>
      <c r="N249">
        <f>VLOOKUP(orders[[#This Row],[Product ID]],order_details[[productID]:[quantity]],3,FALSE)</f>
        <v>12</v>
      </c>
      <c r="O249" s="3">
        <f>VLOOKUP(orders[[#This Row],[Product ID]],order_details[[productID]:[discount]],4,FALSE)</f>
        <v>0</v>
      </c>
    </row>
    <row r="250" spans="1:15" x14ac:dyDescent="0.3">
      <c r="A250">
        <v>10496</v>
      </c>
      <c r="B250" t="s">
        <v>354</v>
      </c>
      <c r="C250">
        <v>7</v>
      </c>
      <c r="D250" s="1">
        <v>41733</v>
      </c>
      <c r="E250" s="1">
        <v>41761</v>
      </c>
      <c r="F250" s="1">
        <v>41736</v>
      </c>
      <c r="G250">
        <v>2</v>
      </c>
      <c r="H250">
        <v>46.77</v>
      </c>
      <c r="I250" s="1" t="str">
        <f>VLOOKUP(orders[[#This Row],[employeeID]],employees[[employeeID]:[city]],4,FALSE)</f>
        <v>London</v>
      </c>
      <c r="J250" s="1" t="str">
        <f>VLOOKUP(orders[[#This Row],[employeeID]],employees[[employeeID]:[country]],5,FALSE)</f>
        <v>UK</v>
      </c>
      <c r="K250" s="4">
        <f>VLOOKUP(order_details[[#This Row],[orderID]],order_details[[orderID]:[productID]],2,FALSE)</f>
        <v>18</v>
      </c>
      <c r="L250">
        <f>VLOOKUP(orders[[#This Row],[Product ID]],products[],6,FALSE)</f>
        <v>8</v>
      </c>
      <c r="M250">
        <f>VLOOKUP(orders[[#This Row],[Product ID]],order_details[[productID]:[unitPrice]],2,FALSE)</f>
        <v>50</v>
      </c>
      <c r="N250">
        <f>VLOOKUP(orders[[#This Row],[Product ID]],order_details[[productID]:[quantity]],3,FALSE)</f>
        <v>12</v>
      </c>
      <c r="O250" s="3">
        <f>VLOOKUP(orders[[#This Row],[Product ID]],order_details[[productID]:[discount]],4,FALSE)</f>
        <v>0</v>
      </c>
    </row>
    <row r="251" spans="1:15" x14ac:dyDescent="0.3">
      <c r="A251">
        <v>10497</v>
      </c>
      <c r="B251" t="s">
        <v>215</v>
      </c>
      <c r="C251">
        <v>7</v>
      </c>
      <c r="D251" s="1">
        <v>41733</v>
      </c>
      <c r="E251" s="1">
        <v>41761</v>
      </c>
      <c r="F251" s="1">
        <v>41736</v>
      </c>
      <c r="G251">
        <v>1</v>
      </c>
      <c r="H251">
        <v>36.21</v>
      </c>
      <c r="I251" s="1" t="str">
        <f>VLOOKUP(orders[[#This Row],[employeeID]],employees[[employeeID]:[city]],4,FALSE)</f>
        <v>London</v>
      </c>
      <c r="J251" s="1" t="str">
        <f>VLOOKUP(orders[[#This Row],[employeeID]],employees[[employeeID]:[country]],5,FALSE)</f>
        <v>UK</v>
      </c>
      <c r="K251" s="4">
        <f>VLOOKUP(order_details[[#This Row],[orderID]],order_details[[orderID]:[productID]],2,FALSE)</f>
        <v>33</v>
      </c>
      <c r="L251">
        <f>VLOOKUP(orders[[#This Row],[Product ID]],products[],6,FALSE)</f>
        <v>4</v>
      </c>
      <c r="M251">
        <f>VLOOKUP(orders[[#This Row],[Product ID]],order_details[[productID]:[unitPrice]],2,FALSE)</f>
        <v>2</v>
      </c>
      <c r="N251">
        <f>VLOOKUP(orders[[#This Row],[Product ID]],order_details[[productID]:[quantity]],3,FALSE)</f>
        <v>25</v>
      </c>
      <c r="O251" s="3">
        <f>VLOOKUP(orders[[#This Row],[Product ID]],order_details[[productID]:[discount]],4,FALSE)</f>
        <v>0.05</v>
      </c>
    </row>
    <row r="252" spans="1:15" x14ac:dyDescent="0.3">
      <c r="A252">
        <v>10498</v>
      </c>
      <c r="B252" t="s">
        <v>178</v>
      </c>
      <c r="C252">
        <v>8</v>
      </c>
      <c r="D252" s="1">
        <v>41736</v>
      </c>
      <c r="E252" s="1">
        <v>41764</v>
      </c>
      <c r="F252" s="1">
        <v>41740</v>
      </c>
      <c r="G252">
        <v>2</v>
      </c>
      <c r="H252">
        <v>29.75</v>
      </c>
      <c r="I252" s="1" t="str">
        <f>VLOOKUP(orders[[#This Row],[employeeID]],employees[[employeeID]:[city]],4,FALSE)</f>
        <v>New York</v>
      </c>
      <c r="J252" s="1" t="str">
        <f>VLOOKUP(orders[[#This Row],[employeeID]],employees[[employeeID]:[country]],5,FALSE)</f>
        <v>USA</v>
      </c>
      <c r="K252" s="4">
        <f>VLOOKUP(order_details[[#This Row],[orderID]],order_details[[orderID]:[productID]],2,FALSE)</f>
        <v>33</v>
      </c>
      <c r="L252">
        <f>VLOOKUP(orders[[#This Row],[Product ID]],products[],6,FALSE)</f>
        <v>4</v>
      </c>
      <c r="M252">
        <f>VLOOKUP(orders[[#This Row],[Product ID]],order_details[[productID]:[unitPrice]],2,FALSE)</f>
        <v>2</v>
      </c>
      <c r="N252">
        <f>VLOOKUP(orders[[#This Row],[Product ID]],order_details[[productID]:[quantity]],3,FALSE)</f>
        <v>25</v>
      </c>
      <c r="O252" s="3">
        <f>VLOOKUP(orders[[#This Row],[Product ID]],order_details[[productID]:[discount]],4,FALSE)</f>
        <v>0.05</v>
      </c>
    </row>
    <row r="253" spans="1:15" x14ac:dyDescent="0.3">
      <c r="A253">
        <v>10499</v>
      </c>
      <c r="B253" t="s">
        <v>223</v>
      </c>
      <c r="C253">
        <v>4</v>
      </c>
      <c r="D253" s="1">
        <v>41737</v>
      </c>
      <c r="E253" s="1">
        <v>41765</v>
      </c>
      <c r="F253" s="1">
        <v>41745</v>
      </c>
      <c r="G253">
        <v>2</v>
      </c>
      <c r="H253">
        <v>102.02</v>
      </c>
      <c r="I253" s="1" t="str">
        <f>VLOOKUP(orders[[#This Row],[employeeID]],employees[[employeeID]:[city]],4,FALSE)</f>
        <v>New York</v>
      </c>
      <c r="J253" s="1" t="str">
        <f>VLOOKUP(orders[[#This Row],[employeeID]],employees[[employeeID]:[country]],5,FALSE)</f>
        <v>USA</v>
      </c>
      <c r="K253" s="4">
        <f>VLOOKUP(order_details[[#This Row],[orderID]],order_details[[orderID]:[productID]],2,FALSE)</f>
        <v>2</v>
      </c>
      <c r="L253">
        <f>VLOOKUP(orders[[#This Row],[Product ID]],products[],6,FALSE)</f>
        <v>1</v>
      </c>
      <c r="M253">
        <f>VLOOKUP(orders[[#This Row],[Product ID]],order_details[[productID]:[unitPrice]],2,FALSE)</f>
        <v>15.2</v>
      </c>
      <c r="N253">
        <f>VLOOKUP(orders[[#This Row],[Product ID]],order_details[[productID]:[quantity]],3,FALSE)</f>
        <v>20</v>
      </c>
      <c r="O253" s="3">
        <f>VLOOKUP(orders[[#This Row],[Product ID]],order_details[[productID]:[discount]],4,FALSE)</f>
        <v>0</v>
      </c>
    </row>
    <row r="254" spans="1:15" x14ac:dyDescent="0.3">
      <c r="A254">
        <v>10500</v>
      </c>
      <c r="B254" t="s">
        <v>203</v>
      </c>
      <c r="C254">
        <v>6</v>
      </c>
      <c r="D254" s="1">
        <v>41738</v>
      </c>
      <c r="E254" s="1">
        <v>41766</v>
      </c>
      <c r="F254" s="1">
        <v>41746</v>
      </c>
      <c r="G254">
        <v>1</v>
      </c>
      <c r="H254">
        <v>42.68</v>
      </c>
      <c r="I254" s="1" t="str">
        <f>VLOOKUP(orders[[#This Row],[employeeID]],employees[[employeeID]:[city]],4,FALSE)</f>
        <v>London</v>
      </c>
      <c r="J254" s="1" t="str">
        <f>VLOOKUP(orders[[#This Row],[employeeID]],employees[[employeeID]:[country]],5,FALSE)</f>
        <v>UK</v>
      </c>
      <c r="K254" s="4">
        <f>VLOOKUP(order_details[[#This Row],[orderID]],order_details[[orderID]:[productID]],2,FALSE)</f>
        <v>2</v>
      </c>
      <c r="L254">
        <f>VLOOKUP(orders[[#This Row],[Product ID]],products[],6,FALSE)</f>
        <v>1</v>
      </c>
      <c r="M254">
        <f>VLOOKUP(orders[[#This Row],[Product ID]],order_details[[productID]:[unitPrice]],2,FALSE)</f>
        <v>15.2</v>
      </c>
      <c r="N254">
        <f>VLOOKUP(orders[[#This Row],[Product ID]],order_details[[productID]:[quantity]],3,FALSE)</f>
        <v>20</v>
      </c>
      <c r="O254" s="3">
        <f>VLOOKUP(orders[[#This Row],[Product ID]],order_details[[productID]:[discount]],4,FALSE)</f>
        <v>0</v>
      </c>
    </row>
    <row r="255" spans="1:15" x14ac:dyDescent="0.3">
      <c r="A255">
        <v>10501</v>
      </c>
      <c r="B255" t="s">
        <v>51</v>
      </c>
      <c r="C255">
        <v>9</v>
      </c>
      <c r="D255" s="1">
        <v>41738</v>
      </c>
      <c r="E255" s="1">
        <v>41766</v>
      </c>
      <c r="F255" s="1">
        <v>41745</v>
      </c>
      <c r="G255">
        <v>3</v>
      </c>
      <c r="H255">
        <v>8.85</v>
      </c>
      <c r="I255" s="1" t="str">
        <f>VLOOKUP(orders[[#This Row],[employeeID]],employees[[employeeID]:[city]],4,FALSE)</f>
        <v>London</v>
      </c>
      <c r="J255" s="1" t="str">
        <f>VLOOKUP(orders[[#This Row],[employeeID]],employees[[employeeID]:[country]],5,FALSE)</f>
        <v>UK</v>
      </c>
      <c r="K255" s="4">
        <f>VLOOKUP(order_details[[#This Row],[orderID]],order_details[[orderID]:[productID]],2,FALSE)</f>
        <v>2</v>
      </c>
      <c r="L255">
        <f>VLOOKUP(orders[[#This Row],[Product ID]],products[],6,FALSE)</f>
        <v>1</v>
      </c>
      <c r="M255">
        <f>VLOOKUP(orders[[#This Row],[Product ID]],order_details[[productID]:[unitPrice]],2,FALSE)</f>
        <v>15.2</v>
      </c>
      <c r="N255">
        <f>VLOOKUP(orders[[#This Row],[Product ID]],order_details[[productID]:[quantity]],3,FALSE)</f>
        <v>20</v>
      </c>
      <c r="O255" s="3">
        <f>VLOOKUP(orders[[#This Row],[Product ID]],order_details[[productID]:[discount]],4,FALSE)</f>
        <v>0</v>
      </c>
    </row>
    <row r="256" spans="1:15" x14ac:dyDescent="0.3">
      <c r="A256">
        <v>10502</v>
      </c>
      <c r="B256" t="s">
        <v>270</v>
      </c>
      <c r="C256">
        <v>2</v>
      </c>
      <c r="D256" s="1">
        <v>41739</v>
      </c>
      <c r="E256" s="1">
        <v>41767</v>
      </c>
      <c r="F256" s="1">
        <v>41758</v>
      </c>
      <c r="G256">
        <v>1</v>
      </c>
      <c r="H256">
        <v>69.319999999999993</v>
      </c>
      <c r="I256" s="1" t="str">
        <f>VLOOKUP(orders[[#This Row],[employeeID]],employees[[employeeID]:[city]],4,FALSE)</f>
        <v>New York</v>
      </c>
      <c r="J256" s="1" t="str">
        <f>VLOOKUP(orders[[#This Row],[employeeID]],employees[[employeeID]:[country]],5,FALSE)</f>
        <v>USA</v>
      </c>
      <c r="K256" s="4">
        <f>VLOOKUP(order_details[[#This Row],[orderID]],order_details[[orderID]:[productID]],2,FALSE)</f>
        <v>2</v>
      </c>
      <c r="L256">
        <f>VLOOKUP(orders[[#This Row],[Product ID]],products[],6,FALSE)</f>
        <v>1</v>
      </c>
      <c r="M256">
        <f>VLOOKUP(orders[[#This Row],[Product ID]],order_details[[productID]:[unitPrice]],2,FALSE)</f>
        <v>15.2</v>
      </c>
      <c r="N256">
        <f>VLOOKUP(orders[[#This Row],[Product ID]],order_details[[productID]:[quantity]],3,FALSE)</f>
        <v>20</v>
      </c>
      <c r="O256" s="3">
        <f>VLOOKUP(orders[[#This Row],[Product ID]],order_details[[productID]:[discount]],4,FALSE)</f>
        <v>0</v>
      </c>
    </row>
    <row r="257" spans="1:15" x14ac:dyDescent="0.3">
      <c r="A257">
        <v>10503</v>
      </c>
      <c r="B257" t="s">
        <v>186</v>
      </c>
      <c r="C257">
        <v>6</v>
      </c>
      <c r="D257" s="1">
        <v>41740</v>
      </c>
      <c r="E257" s="1">
        <v>41768</v>
      </c>
      <c r="F257" s="1">
        <v>41745</v>
      </c>
      <c r="G257">
        <v>2</v>
      </c>
      <c r="H257">
        <v>16.739999999999998</v>
      </c>
      <c r="I257" s="1" t="str">
        <f>VLOOKUP(orders[[#This Row],[employeeID]],employees[[employeeID]:[city]],4,FALSE)</f>
        <v>London</v>
      </c>
      <c r="J257" s="1" t="str">
        <f>VLOOKUP(orders[[#This Row],[employeeID]],employees[[employeeID]:[country]],5,FALSE)</f>
        <v>UK</v>
      </c>
      <c r="K257" s="4">
        <f>VLOOKUP(order_details[[#This Row],[orderID]],order_details[[orderID]:[productID]],2,FALSE)</f>
        <v>64</v>
      </c>
      <c r="L257">
        <f>VLOOKUP(orders[[#This Row],[Product ID]],products[],6,FALSE)</f>
        <v>5</v>
      </c>
      <c r="M257">
        <f>VLOOKUP(orders[[#This Row],[Product ID]],order_details[[productID]:[unitPrice]],2,FALSE)</f>
        <v>26.6</v>
      </c>
      <c r="N257">
        <f>VLOOKUP(orders[[#This Row],[Product ID]],order_details[[productID]:[quantity]],3,FALSE)</f>
        <v>9</v>
      </c>
      <c r="O257" s="3">
        <f>VLOOKUP(orders[[#This Row],[Product ID]],order_details[[productID]:[discount]],4,FALSE)</f>
        <v>0</v>
      </c>
    </row>
    <row r="258" spans="1:15" x14ac:dyDescent="0.3">
      <c r="A258">
        <v>10504</v>
      </c>
      <c r="B258" t="s">
        <v>386</v>
      </c>
      <c r="C258">
        <v>4</v>
      </c>
      <c r="D258" s="1">
        <v>41740</v>
      </c>
      <c r="E258" s="1">
        <v>41768</v>
      </c>
      <c r="F258" s="1">
        <v>41747</v>
      </c>
      <c r="G258">
        <v>3</v>
      </c>
      <c r="H258">
        <v>59.13</v>
      </c>
      <c r="I258" s="1" t="str">
        <f>VLOOKUP(orders[[#This Row],[employeeID]],employees[[employeeID]:[city]],4,FALSE)</f>
        <v>New York</v>
      </c>
      <c r="J258" s="1" t="str">
        <f>VLOOKUP(orders[[#This Row],[employeeID]],employees[[employeeID]:[country]],5,FALSE)</f>
        <v>USA</v>
      </c>
      <c r="K258" s="4">
        <f>VLOOKUP(order_details[[#This Row],[orderID]],order_details[[orderID]:[productID]],2,FALSE)</f>
        <v>64</v>
      </c>
      <c r="L258">
        <f>VLOOKUP(orders[[#This Row],[Product ID]],products[],6,FALSE)</f>
        <v>5</v>
      </c>
      <c r="M258">
        <f>VLOOKUP(orders[[#This Row],[Product ID]],order_details[[productID]:[unitPrice]],2,FALSE)</f>
        <v>26.6</v>
      </c>
      <c r="N258">
        <f>VLOOKUP(orders[[#This Row],[Product ID]],order_details[[productID]:[quantity]],3,FALSE)</f>
        <v>9</v>
      </c>
      <c r="O258" s="3">
        <f>VLOOKUP(orders[[#This Row],[Product ID]],order_details[[productID]:[discount]],4,FALSE)</f>
        <v>0</v>
      </c>
    </row>
    <row r="259" spans="1:15" x14ac:dyDescent="0.3">
      <c r="A259">
        <v>10505</v>
      </c>
      <c r="B259" t="s">
        <v>244</v>
      </c>
      <c r="C259">
        <v>3</v>
      </c>
      <c r="D259" s="1">
        <v>41743</v>
      </c>
      <c r="E259" s="1">
        <v>41771</v>
      </c>
      <c r="F259" s="1">
        <v>41750</v>
      </c>
      <c r="G259">
        <v>3</v>
      </c>
      <c r="H259">
        <v>7.13</v>
      </c>
      <c r="I259" s="1" t="str">
        <f>VLOOKUP(orders[[#This Row],[employeeID]],employees[[employeeID]:[city]],4,FALSE)</f>
        <v>New York</v>
      </c>
      <c r="J259" s="1" t="str">
        <f>VLOOKUP(orders[[#This Row],[employeeID]],employees[[employeeID]:[country]],5,FALSE)</f>
        <v>USA</v>
      </c>
      <c r="K259" s="4">
        <f>VLOOKUP(order_details[[#This Row],[orderID]],order_details[[orderID]:[productID]],2,FALSE)</f>
        <v>64</v>
      </c>
      <c r="L259">
        <f>VLOOKUP(orders[[#This Row],[Product ID]],products[],6,FALSE)</f>
        <v>5</v>
      </c>
      <c r="M259">
        <f>VLOOKUP(orders[[#This Row],[Product ID]],order_details[[productID]:[unitPrice]],2,FALSE)</f>
        <v>26.6</v>
      </c>
      <c r="N259">
        <f>VLOOKUP(orders[[#This Row],[Product ID]],order_details[[productID]:[quantity]],3,FALSE)</f>
        <v>9</v>
      </c>
      <c r="O259" s="3">
        <f>VLOOKUP(orders[[#This Row],[Product ID]],order_details[[productID]:[discount]],4,FALSE)</f>
        <v>0</v>
      </c>
    </row>
    <row r="260" spans="1:15" x14ac:dyDescent="0.3">
      <c r="A260">
        <v>10506</v>
      </c>
      <c r="B260" t="s">
        <v>195</v>
      </c>
      <c r="C260">
        <v>9</v>
      </c>
      <c r="D260" s="1">
        <v>41744</v>
      </c>
      <c r="E260" s="1">
        <v>41772</v>
      </c>
      <c r="F260" s="1">
        <v>41761</v>
      </c>
      <c r="G260">
        <v>2</v>
      </c>
      <c r="H260">
        <v>21.19</v>
      </c>
      <c r="I260" s="1" t="str">
        <f>VLOOKUP(orders[[#This Row],[employeeID]],employees[[employeeID]:[city]],4,FALSE)</f>
        <v>London</v>
      </c>
      <c r="J260" s="1" t="str">
        <f>VLOOKUP(orders[[#This Row],[employeeID]],employees[[employeeID]:[country]],5,FALSE)</f>
        <v>UK</v>
      </c>
      <c r="K260" s="4">
        <f>VLOOKUP(order_details[[#This Row],[orderID]],order_details[[orderID]:[productID]],2,FALSE)</f>
        <v>4</v>
      </c>
      <c r="L260">
        <f>VLOOKUP(orders[[#This Row],[Product ID]],products[],6,FALSE)</f>
        <v>2</v>
      </c>
      <c r="M260">
        <f>VLOOKUP(orders[[#This Row],[Product ID]],order_details[[productID]:[unitPrice]],2,FALSE)</f>
        <v>17.600000000000001</v>
      </c>
      <c r="N260">
        <f>VLOOKUP(orders[[#This Row],[Product ID]],order_details[[productID]:[quantity]],3,FALSE)</f>
        <v>20</v>
      </c>
      <c r="O260" s="3">
        <f>VLOOKUP(orders[[#This Row],[Product ID]],order_details[[productID]:[discount]],4,FALSE)</f>
        <v>0</v>
      </c>
    </row>
    <row r="261" spans="1:15" x14ac:dyDescent="0.3">
      <c r="A261">
        <v>10507</v>
      </c>
      <c r="B261" t="s">
        <v>37</v>
      </c>
      <c r="C261">
        <v>7</v>
      </c>
      <c r="D261" s="1">
        <v>41744</v>
      </c>
      <c r="E261" s="1">
        <v>41772</v>
      </c>
      <c r="F261" s="1">
        <v>41751</v>
      </c>
      <c r="G261">
        <v>1</v>
      </c>
      <c r="H261">
        <v>47.45</v>
      </c>
      <c r="I261" s="1" t="str">
        <f>VLOOKUP(orders[[#This Row],[employeeID]],employees[[employeeID]:[city]],4,FALSE)</f>
        <v>London</v>
      </c>
      <c r="J261" s="1" t="str">
        <f>VLOOKUP(orders[[#This Row],[employeeID]],employees[[employeeID]:[country]],5,FALSE)</f>
        <v>UK</v>
      </c>
      <c r="K261" s="4">
        <f>VLOOKUP(order_details[[#This Row],[orderID]],order_details[[orderID]:[productID]],2,FALSE)</f>
        <v>4</v>
      </c>
      <c r="L261">
        <f>VLOOKUP(orders[[#This Row],[Product ID]],products[],6,FALSE)</f>
        <v>2</v>
      </c>
      <c r="M261">
        <f>VLOOKUP(orders[[#This Row],[Product ID]],order_details[[productID]:[unitPrice]],2,FALSE)</f>
        <v>17.600000000000001</v>
      </c>
      <c r="N261">
        <f>VLOOKUP(orders[[#This Row],[Product ID]],order_details[[productID]:[quantity]],3,FALSE)</f>
        <v>20</v>
      </c>
      <c r="O261" s="3">
        <f>VLOOKUP(orders[[#This Row],[Product ID]],order_details[[productID]:[discount]],4,FALSE)</f>
        <v>0</v>
      </c>
    </row>
    <row r="262" spans="1:15" x14ac:dyDescent="0.3">
      <c r="A262">
        <v>10508</v>
      </c>
      <c r="B262" t="s">
        <v>262</v>
      </c>
      <c r="C262">
        <v>1</v>
      </c>
      <c r="D262" s="1">
        <v>41745</v>
      </c>
      <c r="E262" s="1">
        <v>41773</v>
      </c>
      <c r="F262" s="1">
        <v>41772</v>
      </c>
      <c r="G262">
        <v>2</v>
      </c>
      <c r="H262">
        <v>4.99</v>
      </c>
      <c r="I262" s="1" t="str">
        <f>VLOOKUP(orders[[#This Row],[employeeID]],employees[[employeeID]:[city]],4,FALSE)</f>
        <v>New York</v>
      </c>
      <c r="J262" s="1" t="str">
        <f>VLOOKUP(orders[[#This Row],[employeeID]],employees[[employeeID]:[country]],5,FALSE)</f>
        <v>USA</v>
      </c>
      <c r="K262" s="4">
        <f>VLOOKUP(order_details[[#This Row],[orderID]],order_details[[orderID]:[productID]],2,FALSE)</f>
        <v>8</v>
      </c>
      <c r="L262">
        <f>VLOOKUP(orders[[#This Row],[Product ID]],products[],6,FALSE)</f>
        <v>2</v>
      </c>
      <c r="M262">
        <f>VLOOKUP(orders[[#This Row],[Product ID]],order_details[[productID]:[unitPrice]],2,FALSE)</f>
        <v>32</v>
      </c>
      <c r="N262">
        <f>VLOOKUP(orders[[#This Row],[Product ID]],order_details[[productID]:[quantity]],3,FALSE)</f>
        <v>70</v>
      </c>
      <c r="O262" s="3">
        <f>VLOOKUP(orders[[#This Row],[Product ID]],order_details[[productID]:[discount]],4,FALSE)</f>
        <v>0.25</v>
      </c>
    </row>
    <row r="263" spans="1:15" x14ac:dyDescent="0.3">
      <c r="A263">
        <v>10509</v>
      </c>
      <c r="B263" t="s">
        <v>51</v>
      </c>
      <c r="C263">
        <v>4</v>
      </c>
      <c r="D263" s="1">
        <v>41746</v>
      </c>
      <c r="E263" s="1">
        <v>41774</v>
      </c>
      <c r="F263" s="1">
        <v>41758</v>
      </c>
      <c r="G263">
        <v>1</v>
      </c>
      <c r="H263">
        <v>0.15</v>
      </c>
      <c r="I263" s="1" t="str">
        <f>VLOOKUP(orders[[#This Row],[employeeID]],employees[[employeeID]:[city]],4,FALSE)</f>
        <v>New York</v>
      </c>
      <c r="J263" s="1" t="str">
        <f>VLOOKUP(orders[[#This Row],[employeeID]],employees[[employeeID]:[country]],5,FALSE)</f>
        <v>USA</v>
      </c>
      <c r="K263" s="4">
        <f>VLOOKUP(order_details[[#This Row],[orderID]],order_details[[orderID]:[productID]],2,FALSE)</f>
        <v>8</v>
      </c>
      <c r="L263">
        <f>VLOOKUP(orders[[#This Row],[Product ID]],products[],6,FALSE)</f>
        <v>2</v>
      </c>
      <c r="M263">
        <f>VLOOKUP(orders[[#This Row],[Product ID]],order_details[[productID]:[unitPrice]],2,FALSE)</f>
        <v>32</v>
      </c>
      <c r="N263">
        <f>VLOOKUP(orders[[#This Row],[Product ID]],order_details[[productID]:[quantity]],3,FALSE)</f>
        <v>70</v>
      </c>
      <c r="O263" s="3">
        <f>VLOOKUP(orders[[#This Row],[Product ID]],order_details[[productID]:[discount]],4,FALSE)</f>
        <v>0.25</v>
      </c>
    </row>
    <row r="264" spans="1:15" x14ac:dyDescent="0.3">
      <c r="A264">
        <v>10510</v>
      </c>
      <c r="B264" t="s">
        <v>317</v>
      </c>
      <c r="C264">
        <v>6</v>
      </c>
      <c r="D264" s="1">
        <v>41747</v>
      </c>
      <c r="E264" s="1">
        <v>41775</v>
      </c>
      <c r="F264" s="1">
        <v>41757</v>
      </c>
      <c r="G264">
        <v>3</v>
      </c>
      <c r="H264">
        <v>367.63</v>
      </c>
      <c r="I264" s="1" t="str">
        <f>VLOOKUP(orders[[#This Row],[employeeID]],employees[[employeeID]:[city]],4,FALSE)</f>
        <v>London</v>
      </c>
      <c r="J264" s="1" t="str">
        <f>VLOOKUP(orders[[#This Row],[employeeID]],employees[[employeeID]:[country]],5,FALSE)</f>
        <v>UK</v>
      </c>
      <c r="K264" s="4">
        <f>VLOOKUP(order_details[[#This Row],[orderID]],order_details[[orderID]:[productID]],2,FALSE)</f>
        <v>8</v>
      </c>
      <c r="L264">
        <f>VLOOKUP(orders[[#This Row],[Product ID]],products[],6,FALSE)</f>
        <v>2</v>
      </c>
      <c r="M264">
        <f>VLOOKUP(orders[[#This Row],[Product ID]],order_details[[productID]:[unitPrice]],2,FALSE)</f>
        <v>32</v>
      </c>
      <c r="N264">
        <f>VLOOKUP(orders[[#This Row],[Product ID]],order_details[[productID]:[quantity]],3,FALSE)</f>
        <v>70</v>
      </c>
      <c r="O264" s="3">
        <f>VLOOKUP(orders[[#This Row],[Product ID]],order_details[[productID]:[discount]],4,FALSE)</f>
        <v>0.25</v>
      </c>
    </row>
    <row r="265" spans="1:15" x14ac:dyDescent="0.3">
      <c r="A265">
        <v>10511</v>
      </c>
      <c r="B265" t="s">
        <v>66</v>
      </c>
      <c r="C265">
        <v>4</v>
      </c>
      <c r="D265" s="1">
        <v>41747</v>
      </c>
      <c r="E265" s="1">
        <v>41775</v>
      </c>
      <c r="F265" s="1">
        <v>41750</v>
      </c>
      <c r="G265">
        <v>3</v>
      </c>
      <c r="H265">
        <v>350.64</v>
      </c>
      <c r="I265" s="1" t="str">
        <f>VLOOKUP(orders[[#This Row],[employeeID]],employees[[employeeID]:[city]],4,FALSE)</f>
        <v>New York</v>
      </c>
      <c r="J265" s="1" t="str">
        <f>VLOOKUP(orders[[#This Row],[employeeID]],employees[[employeeID]:[country]],5,FALSE)</f>
        <v>USA</v>
      </c>
      <c r="K265" s="4">
        <f>VLOOKUP(order_details[[#This Row],[orderID]],order_details[[orderID]:[productID]],2,FALSE)</f>
        <v>17</v>
      </c>
      <c r="L265">
        <f>VLOOKUP(orders[[#This Row],[Product ID]],products[],6,FALSE)</f>
        <v>6</v>
      </c>
      <c r="M265">
        <f>VLOOKUP(orders[[#This Row],[Product ID]],order_details[[productID]:[unitPrice]],2,FALSE)</f>
        <v>31.2</v>
      </c>
      <c r="N265">
        <f>VLOOKUP(orders[[#This Row],[Product ID]],order_details[[productID]:[quantity]],3,FALSE)</f>
        <v>30</v>
      </c>
      <c r="O265" s="3">
        <f>VLOOKUP(orders[[#This Row],[Product ID]],order_details[[productID]:[discount]],4,FALSE)</f>
        <v>0</v>
      </c>
    </row>
    <row r="266" spans="1:15" x14ac:dyDescent="0.3">
      <c r="A266">
        <v>10512</v>
      </c>
      <c r="B266" t="s">
        <v>119</v>
      </c>
      <c r="C266">
        <v>7</v>
      </c>
      <c r="D266" s="1">
        <v>41750</v>
      </c>
      <c r="E266" s="1">
        <v>41778</v>
      </c>
      <c r="F266" s="1">
        <v>41753</v>
      </c>
      <c r="G266">
        <v>2</v>
      </c>
      <c r="H266">
        <v>3.53</v>
      </c>
      <c r="I266" s="1" t="str">
        <f>VLOOKUP(orders[[#This Row],[employeeID]],employees[[employeeID]:[city]],4,FALSE)</f>
        <v>London</v>
      </c>
      <c r="J266" s="1" t="str">
        <f>VLOOKUP(orders[[#This Row],[employeeID]],employees[[employeeID]:[country]],5,FALSE)</f>
        <v>UK</v>
      </c>
      <c r="K266" s="4">
        <f>VLOOKUP(order_details[[#This Row],[orderID]],order_details[[orderID]:[productID]],2,FALSE)</f>
        <v>17</v>
      </c>
      <c r="L266">
        <f>VLOOKUP(orders[[#This Row],[Product ID]],products[],6,FALSE)</f>
        <v>6</v>
      </c>
      <c r="M266">
        <f>VLOOKUP(orders[[#This Row],[Product ID]],order_details[[productID]:[unitPrice]],2,FALSE)</f>
        <v>31.2</v>
      </c>
      <c r="N266">
        <f>VLOOKUP(orders[[#This Row],[Product ID]],order_details[[productID]:[quantity]],3,FALSE)</f>
        <v>30</v>
      </c>
      <c r="O266" s="3">
        <f>VLOOKUP(orders[[#This Row],[Product ID]],order_details[[productID]:[discount]],4,FALSE)</f>
        <v>0</v>
      </c>
    </row>
    <row r="267" spans="1:15" x14ac:dyDescent="0.3">
      <c r="A267">
        <v>10513</v>
      </c>
      <c r="B267" t="s">
        <v>373</v>
      </c>
      <c r="C267">
        <v>7</v>
      </c>
      <c r="D267" s="1">
        <v>41751</v>
      </c>
      <c r="E267" s="1">
        <v>41793</v>
      </c>
      <c r="F267" s="1">
        <v>41757</v>
      </c>
      <c r="G267">
        <v>1</v>
      </c>
      <c r="H267">
        <v>105.65</v>
      </c>
      <c r="I267" s="1" t="str">
        <f>VLOOKUP(orders[[#This Row],[employeeID]],employees[[employeeID]:[city]],4,FALSE)</f>
        <v>London</v>
      </c>
      <c r="J267" s="1" t="str">
        <f>VLOOKUP(orders[[#This Row],[employeeID]],employees[[employeeID]:[country]],5,FALSE)</f>
        <v>UK</v>
      </c>
      <c r="K267" s="4">
        <f>VLOOKUP(order_details[[#This Row],[orderID]],order_details[[orderID]:[productID]],2,FALSE)</f>
        <v>25</v>
      </c>
      <c r="L267">
        <f>VLOOKUP(orders[[#This Row],[Product ID]],products[],6,FALSE)</f>
        <v>3</v>
      </c>
      <c r="M267">
        <f>VLOOKUP(orders[[#This Row],[Product ID]],order_details[[productID]:[unitPrice]],2,FALSE)</f>
        <v>11.2</v>
      </c>
      <c r="N267">
        <f>VLOOKUP(orders[[#This Row],[Product ID]],order_details[[productID]:[quantity]],3,FALSE)</f>
        <v>4</v>
      </c>
      <c r="O267" s="3">
        <f>VLOOKUP(orders[[#This Row],[Product ID]],order_details[[productID]:[discount]],4,FALSE)</f>
        <v>0</v>
      </c>
    </row>
    <row r="268" spans="1:15" x14ac:dyDescent="0.3">
      <c r="A268">
        <v>10514</v>
      </c>
      <c r="B268" t="s">
        <v>113</v>
      </c>
      <c r="C268">
        <v>3</v>
      </c>
      <c r="D268" s="1">
        <v>41751</v>
      </c>
      <c r="E268" s="1">
        <v>41779</v>
      </c>
      <c r="F268" s="1">
        <v>41775</v>
      </c>
      <c r="G268">
        <v>2</v>
      </c>
      <c r="H268">
        <v>789.95</v>
      </c>
      <c r="I268" s="1" t="str">
        <f>VLOOKUP(orders[[#This Row],[employeeID]],employees[[employeeID]:[city]],4,FALSE)</f>
        <v>New York</v>
      </c>
      <c r="J268" s="1" t="str">
        <f>VLOOKUP(orders[[#This Row],[employeeID]],employees[[employeeID]:[country]],5,FALSE)</f>
        <v>USA</v>
      </c>
      <c r="K268" s="4">
        <f>VLOOKUP(order_details[[#This Row],[orderID]],order_details[[orderID]:[productID]],2,FALSE)</f>
        <v>25</v>
      </c>
      <c r="L268">
        <f>VLOOKUP(orders[[#This Row],[Product ID]],products[],6,FALSE)</f>
        <v>3</v>
      </c>
      <c r="M268">
        <f>VLOOKUP(orders[[#This Row],[Product ID]],order_details[[productID]:[unitPrice]],2,FALSE)</f>
        <v>11.2</v>
      </c>
      <c r="N268">
        <f>VLOOKUP(orders[[#This Row],[Product ID]],order_details[[productID]:[quantity]],3,FALSE)</f>
        <v>4</v>
      </c>
      <c r="O268" s="3">
        <f>VLOOKUP(orders[[#This Row],[Product ID]],order_details[[productID]:[discount]],4,FALSE)</f>
        <v>0</v>
      </c>
    </row>
    <row r="269" spans="1:15" x14ac:dyDescent="0.3">
      <c r="A269">
        <v>10515</v>
      </c>
      <c r="B269" t="s">
        <v>286</v>
      </c>
      <c r="C269">
        <v>2</v>
      </c>
      <c r="D269" s="1">
        <v>41752</v>
      </c>
      <c r="E269" s="1">
        <v>41766</v>
      </c>
      <c r="F269" s="1">
        <v>41782</v>
      </c>
      <c r="G269">
        <v>1</v>
      </c>
      <c r="H269">
        <v>204.47</v>
      </c>
      <c r="I269" s="1" t="str">
        <f>VLOOKUP(orders[[#This Row],[employeeID]],employees[[employeeID]:[city]],4,FALSE)</f>
        <v>New York</v>
      </c>
      <c r="J269" s="1" t="str">
        <f>VLOOKUP(orders[[#This Row],[employeeID]],employees[[employeeID]:[country]],5,FALSE)</f>
        <v>USA</v>
      </c>
      <c r="K269" s="4">
        <f>VLOOKUP(order_details[[#This Row],[orderID]],order_details[[orderID]:[productID]],2,FALSE)</f>
        <v>25</v>
      </c>
      <c r="L269">
        <f>VLOOKUP(orders[[#This Row],[Product ID]],products[],6,FALSE)</f>
        <v>3</v>
      </c>
      <c r="M269">
        <f>VLOOKUP(orders[[#This Row],[Product ID]],order_details[[productID]:[unitPrice]],2,FALSE)</f>
        <v>11.2</v>
      </c>
      <c r="N269">
        <f>VLOOKUP(orders[[#This Row],[Product ID]],order_details[[productID]:[quantity]],3,FALSE)</f>
        <v>4</v>
      </c>
      <c r="O269" s="3">
        <f>VLOOKUP(orders[[#This Row],[Product ID]],order_details[[productID]:[discount]],4,FALSE)</f>
        <v>0</v>
      </c>
    </row>
    <row r="270" spans="1:15" x14ac:dyDescent="0.3">
      <c r="A270">
        <v>10516</v>
      </c>
      <c r="B270" t="s">
        <v>186</v>
      </c>
      <c r="C270">
        <v>2</v>
      </c>
      <c r="D270" s="1">
        <v>41753</v>
      </c>
      <c r="E270" s="1">
        <v>41781</v>
      </c>
      <c r="F270" s="1">
        <v>41760</v>
      </c>
      <c r="G270">
        <v>3</v>
      </c>
      <c r="H270">
        <v>62.78</v>
      </c>
      <c r="I270" s="1" t="str">
        <f>VLOOKUP(orders[[#This Row],[employeeID]],employees[[employeeID]:[city]],4,FALSE)</f>
        <v>New York</v>
      </c>
      <c r="J270" s="1" t="str">
        <f>VLOOKUP(orders[[#This Row],[employeeID]],employees[[employeeID]:[country]],5,FALSE)</f>
        <v>USA</v>
      </c>
      <c r="K270" s="4">
        <f>VLOOKUP(order_details[[#This Row],[orderID]],order_details[[orderID]:[productID]],2,FALSE)</f>
        <v>25</v>
      </c>
      <c r="L270">
        <f>VLOOKUP(orders[[#This Row],[Product ID]],products[],6,FALSE)</f>
        <v>3</v>
      </c>
      <c r="M270">
        <f>VLOOKUP(orders[[#This Row],[Product ID]],order_details[[productID]:[unitPrice]],2,FALSE)</f>
        <v>11.2</v>
      </c>
      <c r="N270">
        <f>VLOOKUP(orders[[#This Row],[Product ID]],order_details[[productID]:[quantity]],3,FALSE)</f>
        <v>4</v>
      </c>
      <c r="O270" s="3">
        <f>VLOOKUP(orders[[#This Row],[Product ID]],order_details[[productID]:[discount]],4,FALSE)</f>
        <v>0</v>
      </c>
    </row>
    <row r="271" spans="1:15" x14ac:dyDescent="0.3">
      <c r="A271">
        <v>10517</v>
      </c>
      <c r="B271" t="s">
        <v>252</v>
      </c>
      <c r="C271">
        <v>3</v>
      </c>
      <c r="D271" s="1">
        <v>41753</v>
      </c>
      <c r="E271" s="1">
        <v>41781</v>
      </c>
      <c r="F271" s="1">
        <v>41758</v>
      </c>
      <c r="G271">
        <v>3</v>
      </c>
      <c r="H271">
        <v>32.07</v>
      </c>
      <c r="I271" s="1" t="str">
        <f>VLOOKUP(orders[[#This Row],[employeeID]],employees[[employeeID]:[city]],4,FALSE)</f>
        <v>New York</v>
      </c>
      <c r="J271" s="1" t="str">
        <f>VLOOKUP(orders[[#This Row],[employeeID]],employees[[employeeID]:[country]],5,FALSE)</f>
        <v>USA</v>
      </c>
      <c r="K271" s="4">
        <f>VLOOKUP(order_details[[#This Row],[orderID]],order_details[[orderID]:[productID]],2,FALSE)</f>
        <v>1</v>
      </c>
      <c r="L271">
        <f>VLOOKUP(orders[[#This Row],[Product ID]],products[],6,FALSE)</f>
        <v>1</v>
      </c>
      <c r="M271">
        <f>VLOOKUP(orders[[#This Row],[Product ID]],order_details[[productID]:[unitPrice]],2,FALSE)</f>
        <v>14.4</v>
      </c>
      <c r="N271">
        <f>VLOOKUP(orders[[#This Row],[Product ID]],order_details[[productID]:[quantity]],3,FALSE)</f>
        <v>45</v>
      </c>
      <c r="O271" s="3">
        <f>VLOOKUP(orders[[#This Row],[Product ID]],order_details[[productID]:[discount]],4,FALSE)</f>
        <v>0.2</v>
      </c>
    </row>
    <row r="272" spans="1:15" x14ac:dyDescent="0.3">
      <c r="A272">
        <v>10518</v>
      </c>
      <c r="B272" t="s">
        <v>351</v>
      </c>
      <c r="C272">
        <v>4</v>
      </c>
      <c r="D272" s="1">
        <v>41754</v>
      </c>
      <c r="E272" s="1">
        <v>41768</v>
      </c>
      <c r="F272" s="1">
        <v>41764</v>
      </c>
      <c r="G272">
        <v>2</v>
      </c>
      <c r="H272">
        <v>218.15</v>
      </c>
      <c r="I272" s="1" t="str">
        <f>VLOOKUP(orders[[#This Row],[employeeID]],employees[[employeeID]:[city]],4,FALSE)</f>
        <v>New York</v>
      </c>
      <c r="J272" s="1" t="str">
        <f>VLOOKUP(orders[[#This Row],[employeeID]],employees[[employeeID]:[country]],5,FALSE)</f>
        <v>USA</v>
      </c>
      <c r="K272" s="4">
        <f>VLOOKUP(order_details[[#This Row],[orderID]],order_details[[orderID]:[productID]],2,FALSE)</f>
        <v>1</v>
      </c>
      <c r="L272">
        <f>VLOOKUP(orders[[#This Row],[Product ID]],products[],6,FALSE)</f>
        <v>1</v>
      </c>
      <c r="M272">
        <f>VLOOKUP(orders[[#This Row],[Product ID]],order_details[[productID]:[unitPrice]],2,FALSE)</f>
        <v>14.4</v>
      </c>
      <c r="N272">
        <f>VLOOKUP(orders[[#This Row],[Product ID]],order_details[[productID]:[quantity]],3,FALSE)</f>
        <v>45</v>
      </c>
      <c r="O272" s="3">
        <f>VLOOKUP(orders[[#This Row],[Product ID]],order_details[[productID]:[discount]],4,FALSE)</f>
        <v>0.2</v>
      </c>
    </row>
    <row r="273" spans="1:15" x14ac:dyDescent="0.3">
      <c r="A273">
        <v>10519</v>
      </c>
      <c r="B273" t="s">
        <v>88</v>
      </c>
      <c r="C273">
        <v>6</v>
      </c>
      <c r="D273" s="1">
        <v>41757</v>
      </c>
      <c r="E273" s="1">
        <v>41785</v>
      </c>
      <c r="F273" s="1">
        <v>41760</v>
      </c>
      <c r="G273">
        <v>3</v>
      </c>
      <c r="H273">
        <v>91.76</v>
      </c>
      <c r="I273" s="1" t="str">
        <f>VLOOKUP(orders[[#This Row],[employeeID]],employees[[employeeID]:[city]],4,FALSE)</f>
        <v>London</v>
      </c>
      <c r="J273" s="1" t="str">
        <f>VLOOKUP(orders[[#This Row],[employeeID]],employees[[employeeID]:[country]],5,FALSE)</f>
        <v>UK</v>
      </c>
      <c r="K273" s="4">
        <f>VLOOKUP(order_details[[#This Row],[orderID]],order_details[[orderID]:[productID]],2,FALSE)</f>
        <v>54</v>
      </c>
      <c r="L273">
        <f>VLOOKUP(orders[[#This Row],[Product ID]],products[],6,FALSE)</f>
        <v>6</v>
      </c>
      <c r="M273">
        <f>VLOOKUP(orders[[#This Row],[Product ID]],order_details[[productID]:[unitPrice]],2,FALSE)</f>
        <v>5.9</v>
      </c>
      <c r="N273">
        <f>VLOOKUP(orders[[#This Row],[Product ID]],order_details[[productID]:[quantity]],3,FALSE)</f>
        <v>10</v>
      </c>
      <c r="O273" s="3">
        <f>VLOOKUP(orders[[#This Row],[Product ID]],order_details[[productID]:[discount]],4,FALSE)</f>
        <v>0.1</v>
      </c>
    </row>
    <row r="274" spans="1:15" x14ac:dyDescent="0.3">
      <c r="A274">
        <v>10520</v>
      </c>
      <c r="B274" t="s">
        <v>312</v>
      </c>
      <c r="C274">
        <v>7</v>
      </c>
      <c r="D274" s="1">
        <v>41758</v>
      </c>
      <c r="E274" s="1">
        <v>41786</v>
      </c>
      <c r="F274" s="1">
        <v>41760</v>
      </c>
      <c r="G274">
        <v>1</v>
      </c>
      <c r="H274">
        <v>13.37</v>
      </c>
      <c r="I274" s="1" t="str">
        <f>VLOOKUP(orders[[#This Row],[employeeID]],employees[[employeeID]:[city]],4,FALSE)</f>
        <v>London</v>
      </c>
      <c r="J274" s="1" t="str">
        <f>VLOOKUP(orders[[#This Row],[employeeID]],employees[[employeeID]:[country]],5,FALSE)</f>
        <v>UK</v>
      </c>
      <c r="K274" s="4">
        <f>VLOOKUP(order_details[[#This Row],[orderID]],order_details[[orderID]:[productID]],2,FALSE)</f>
        <v>50</v>
      </c>
      <c r="L274">
        <f>VLOOKUP(orders[[#This Row],[Product ID]],products[],6,FALSE)</f>
        <v>3</v>
      </c>
      <c r="M274">
        <f>VLOOKUP(orders[[#This Row],[Product ID]],order_details[[productID]:[unitPrice]],2,FALSE)</f>
        <v>13</v>
      </c>
      <c r="N274">
        <f>VLOOKUP(orders[[#This Row],[Product ID]],order_details[[productID]:[quantity]],3,FALSE)</f>
        <v>15</v>
      </c>
      <c r="O274" s="3">
        <f>VLOOKUP(orders[[#This Row],[Product ID]],order_details[[productID]:[discount]],4,FALSE)</f>
        <v>0.1</v>
      </c>
    </row>
    <row r="275" spans="1:15" x14ac:dyDescent="0.3">
      <c r="A275">
        <v>10521</v>
      </c>
      <c r="B275" t="s">
        <v>79</v>
      </c>
      <c r="C275">
        <v>8</v>
      </c>
      <c r="D275" s="1">
        <v>41758</v>
      </c>
      <c r="E275" s="1">
        <v>41786</v>
      </c>
      <c r="F275" s="1">
        <v>41761</v>
      </c>
      <c r="G275">
        <v>2</v>
      </c>
      <c r="H275">
        <v>17.22</v>
      </c>
      <c r="I275" s="1" t="str">
        <f>VLOOKUP(orders[[#This Row],[employeeID]],employees[[employeeID]:[city]],4,FALSE)</f>
        <v>New York</v>
      </c>
      <c r="J275" s="1" t="str">
        <f>VLOOKUP(orders[[#This Row],[employeeID]],employees[[employeeID]:[country]],5,FALSE)</f>
        <v>USA</v>
      </c>
      <c r="K275" s="4">
        <f>VLOOKUP(order_details[[#This Row],[orderID]],order_details[[orderID]:[productID]],2,FALSE)</f>
        <v>50</v>
      </c>
      <c r="L275">
        <f>VLOOKUP(orders[[#This Row],[Product ID]],products[],6,FALSE)</f>
        <v>3</v>
      </c>
      <c r="M275">
        <f>VLOOKUP(orders[[#This Row],[Product ID]],order_details[[productID]:[unitPrice]],2,FALSE)</f>
        <v>13</v>
      </c>
      <c r="N275">
        <f>VLOOKUP(orders[[#This Row],[Product ID]],order_details[[productID]:[quantity]],3,FALSE)</f>
        <v>15</v>
      </c>
      <c r="O275" s="3">
        <f>VLOOKUP(orders[[#This Row],[Product ID]],order_details[[productID]:[discount]],4,FALSE)</f>
        <v>0.1</v>
      </c>
    </row>
    <row r="276" spans="1:15" x14ac:dyDescent="0.3">
      <c r="A276">
        <v>10522</v>
      </c>
      <c r="B276" t="s">
        <v>215</v>
      </c>
      <c r="C276">
        <v>4</v>
      </c>
      <c r="D276" s="1">
        <v>41759</v>
      </c>
      <c r="E276" s="1">
        <v>41787</v>
      </c>
      <c r="F276" s="1">
        <v>41765</v>
      </c>
      <c r="G276">
        <v>1</v>
      </c>
      <c r="H276">
        <v>45.33</v>
      </c>
      <c r="I276" s="1" t="str">
        <f>VLOOKUP(orders[[#This Row],[employeeID]],employees[[employeeID]:[city]],4,FALSE)</f>
        <v>New York</v>
      </c>
      <c r="J276" s="1" t="str">
        <f>VLOOKUP(orders[[#This Row],[employeeID]],employees[[employeeID]:[country]],5,FALSE)</f>
        <v>USA</v>
      </c>
      <c r="K276" s="4">
        <f>VLOOKUP(order_details[[#This Row],[orderID]],order_details[[orderID]:[productID]],2,FALSE)</f>
        <v>38</v>
      </c>
      <c r="L276">
        <f>VLOOKUP(orders[[#This Row],[Product ID]],products[],6,FALSE)</f>
        <v>1</v>
      </c>
      <c r="M276">
        <f>VLOOKUP(orders[[#This Row],[Product ID]],order_details[[productID]:[unitPrice]],2,FALSE)</f>
        <v>210.8</v>
      </c>
      <c r="N276">
        <f>VLOOKUP(orders[[#This Row],[Product ID]],order_details[[productID]:[quantity]],3,FALSE)</f>
        <v>20</v>
      </c>
      <c r="O276" s="3">
        <f>VLOOKUP(orders[[#This Row],[Product ID]],order_details[[productID]:[discount]],4,FALSE)</f>
        <v>0.05</v>
      </c>
    </row>
    <row r="277" spans="1:15" x14ac:dyDescent="0.3">
      <c r="A277">
        <v>10523</v>
      </c>
      <c r="B277" t="s">
        <v>321</v>
      </c>
      <c r="C277">
        <v>7</v>
      </c>
      <c r="D277" s="1">
        <v>41760</v>
      </c>
      <c r="E277" s="1">
        <v>41788</v>
      </c>
      <c r="F277" s="1">
        <v>41789</v>
      </c>
      <c r="G277">
        <v>2</v>
      </c>
      <c r="H277">
        <v>77.63</v>
      </c>
      <c r="I277" s="1" t="str">
        <f>VLOOKUP(orders[[#This Row],[employeeID]],employees[[employeeID]:[city]],4,FALSE)</f>
        <v>London</v>
      </c>
      <c r="J277" s="1" t="str">
        <f>VLOOKUP(orders[[#This Row],[employeeID]],employees[[employeeID]:[country]],5,FALSE)</f>
        <v>UK</v>
      </c>
      <c r="K277" s="4">
        <f>VLOOKUP(order_details[[#This Row],[orderID]],order_details[[orderID]:[productID]],2,FALSE)</f>
        <v>38</v>
      </c>
      <c r="L277">
        <f>VLOOKUP(orders[[#This Row],[Product ID]],products[],6,FALSE)</f>
        <v>1</v>
      </c>
      <c r="M277">
        <f>VLOOKUP(orders[[#This Row],[Product ID]],order_details[[productID]:[unitPrice]],2,FALSE)</f>
        <v>210.8</v>
      </c>
      <c r="N277">
        <f>VLOOKUP(orders[[#This Row],[Product ID]],order_details[[productID]:[quantity]],3,FALSE)</f>
        <v>20</v>
      </c>
      <c r="O277" s="3">
        <f>VLOOKUP(orders[[#This Row],[Product ID]],order_details[[productID]:[discount]],4,FALSE)</f>
        <v>0.05</v>
      </c>
    </row>
    <row r="278" spans="1:15" x14ac:dyDescent="0.3">
      <c r="A278">
        <v>10524</v>
      </c>
      <c r="B278" t="s">
        <v>45</v>
      </c>
      <c r="C278">
        <v>1</v>
      </c>
      <c r="D278" s="1">
        <v>41760</v>
      </c>
      <c r="E278" s="1">
        <v>41788</v>
      </c>
      <c r="F278" s="1">
        <v>41766</v>
      </c>
      <c r="G278">
        <v>2</v>
      </c>
      <c r="H278">
        <v>244.79</v>
      </c>
      <c r="I278" s="1" t="str">
        <f>VLOOKUP(orders[[#This Row],[employeeID]],employees[[employeeID]:[city]],4,FALSE)</f>
        <v>New York</v>
      </c>
      <c r="J278" s="1" t="str">
        <f>VLOOKUP(orders[[#This Row],[employeeID]],employees[[employeeID]:[country]],5,FALSE)</f>
        <v>USA</v>
      </c>
      <c r="K278" s="4">
        <f>VLOOKUP(order_details[[#This Row],[orderID]],order_details[[orderID]:[productID]],2,FALSE)</f>
        <v>38</v>
      </c>
      <c r="L278">
        <f>VLOOKUP(orders[[#This Row],[Product ID]],products[],6,FALSE)</f>
        <v>1</v>
      </c>
      <c r="M278">
        <f>VLOOKUP(orders[[#This Row],[Product ID]],order_details[[productID]:[unitPrice]],2,FALSE)</f>
        <v>210.8</v>
      </c>
      <c r="N278">
        <f>VLOOKUP(orders[[#This Row],[Product ID]],order_details[[productID]:[quantity]],3,FALSE)</f>
        <v>20</v>
      </c>
      <c r="O278" s="3">
        <f>VLOOKUP(orders[[#This Row],[Product ID]],order_details[[productID]:[discount]],4,FALSE)</f>
        <v>0.05</v>
      </c>
    </row>
    <row r="279" spans="1:15" x14ac:dyDescent="0.3">
      <c r="A279">
        <v>10525</v>
      </c>
      <c r="B279" t="s">
        <v>66</v>
      </c>
      <c r="C279">
        <v>1</v>
      </c>
      <c r="D279" s="1">
        <v>41761</v>
      </c>
      <c r="E279" s="1">
        <v>41789</v>
      </c>
      <c r="F279" s="1">
        <v>41782</v>
      </c>
      <c r="G279">
        <v>2</v>
      </c>
      <c r="H279">
        <v>11.06</v>
      </c>
      <c r="I279" s="1" t="str">
        <f>VLOOKUP(orders[[#This Row],[employeeID]],employees[[employeeID]:[city]],4,FALSE)</f>
        <v>New York</v>
      </c>
      <c r="J279" s="1" t="str">
        <f>VLOOKUP(orders[[#This Row],[employeeID]],employees[[employeeID]:[country]],5,FALSE)</f>
        <v>USA</v>
      </c>
      <c r="K279" s="4">
        <f>VLOOKUP(order_details[[#This Row],[orderID]],order_details[[orderID]:[productID]],2,FALSE)</f>
        <v>38</v>
      </c>
      <c r="L279">
        <f>VLOOKUP(orders[[#This Row],[Product ID]],products[],6,FALSE)</f>
        <v>1</v>
      </c>
      <c r="M279">
        <f>VLOOKUP(orders[[#This Row],[Product ID]],order_details[[productID]:[unitPrice]],2,FALSE)</f>
        <v>210.8</v>
      </c>
      <c r="N279">
        <f>VLOOKUP(orders[[#This Row],[Product ID]],order_details[[productID]:[quantity]],3,FALSE)</f>
        <v>20</v>
      </c>
      <c r="O279" s="3">
        <f>VLOOKUP(orders[[#This Row],[Product ID]],order_details[[productID]:[discount]],4,FALSE)</f>
        <v>0.05</v>
      </c>
    </row>
    <row r="280" spans="1:15" x14ac:dyDescent="0.3">
      <c r="A280">
        <v>10526</v>
      </c>
      <c r="B280" t="s">
        <v>377</v>
      </c>
      <c r="C280">
        <v>4</v>
      </c>
      <c r="D280" s="1">
        <v>41764</v>
      </c>
      <c r="E280" s="1">
        <v>41792</v>
      </c>
      <c r="F280" s="1">
        <v>41774</v>
      </c>
      <c r="G280">
        <v>2</v>
      </c>
      <c r="H280">
        <v>58.59</v>
      </c>
      <c r="I280" s="1" t="str">
        <f>VLOOKUP(orders[[#This Row],[employeeID]],employees[[employeeID]:[city]],4,FALSE)</f>
        <v>New York</v>
      </c>
      <c r="J280" s="1" t="str">
        <f>VLOOKUP(orders[[#This Row],[employeeID]],employees[[employeeID]:[country]],5,FALSE)</f>
        <v>USA</v>
      </c>
      <c r="K280" s="4">
        <f>VLOOKUP(order_details[[#This Row],[orderID]],order_details[[orderID]:[productID]],2,FALSE)</f>
        <v>24</v>
      </c>
      <c r="L280">
        <f>VLOOKUP(orders[[#This Row],[Product ID]],products[],6,FALSE)</f>
        <v>1</v>
      </c>
      <c r="M280">
        <f>VLOOKUP(orders[[#This Row],[Product ID]],order_details[[productID]:[unitPrice]],2,FALSE)</f>
        <v>3.6</v>
      </c>
      <c r="N280">
        <f>VLOOKUP(orders[[#This Row],[Product ID]],order_details[[productID]:[quantity]],3,FALSE)</f>
        <v>15</v>
      </c>
      <c r="O280" s="3">
        <f>VLOOKUP(orders[[#This Row],[Product ID]],order_details[[productID]:[discount]],4,FALSE)</f>
        <v>0.15</v>
      </c>
    </row>
    <row r="281" spans="1:15" x14ac:dyDescent="0.3">
      <c r="A281">
        <v>10527</v>
      </c>
      <c r="B281" t="s">
        <v>286</v>
      </c>
      <c r="C281">
        <v>7</v>
      </c>
      <c r="D281" s="1">
        <v>41764</v>
      </c>
      <c r="E281" s="1">
        <v>41792</v>
      </c>
      <c r="F281" s="1">
        <v>41766</v>
      </c>
      <c r="G281">
        <v>1</v>
      </c>
      <c r="H281">
        <v>41.9</v>
      </c>
      <c r="I281" s="1" t="str">
        <f>VLOOKUP(orders[[#This Row],[employeeID]],employees[[employeeID]:[city]],4,FALSE)</f>
        <v>London</v>
      </c>
      <c r="J281" s="1" t="str">
        <f>VLOOKUP(orders[[#This Row],[employeeID]],employees[[employeeID]:[country]],5,FALSE)</f>
        <v>UK</v>
      </c>
      <c r="K281" s="4">
        <f>VLOOKUP(order_details[[#This Row],[orderID]],order_details[[orderID]:[productID]],2,FALSE)</f>
        <v>24</v>
      </c>
      <c r="L281">
        <f>VLOOKUP(orders[[#This Row],[Product ID]],products[],6,FALSE)</f>
        <v>1</v>
      </c>
      <c r="M281">
        <f>VLOOKUP(orders[[#This Row],[Product ID]],order_details[[productID]:[unitPrice]],2,FALSE)</f>
        <v>3.6</v>
      </c>
      <c r="N281">
        <f>VLOOKUP(orders[[#This Row],[Product ID]],order_details[[productID]:[quantity]],3,FALSE)</f>
        <v>15</v>
      </c>
      <c r="O281" s="3">
        <f>VLOOKUP(orders[[#This Row],[Product ID]],order_details[[productID]:[discount]],4,FALSE)</f>
        <v>0.15</v>
      </c>
    </row>
    <row r="282" spans="1:15" x14ac:dyDescent="0.3">
      <c r="A282">
        <v>10528</v>
      </c>
      <c r="B282" t="s">
        <v>164</v>
      </c>
      <c r="C282">
        <v>6</v>
      </c>
      <c r="D282" s="1">
        <v>41765</v>
      </c>
      <c r="E282" s="1">
        <v>41779</v>
      </c>
      <c r="F282" s="1">
        <v>41768</v>
      </c>
      <c r="G282">
        <v>2</v>
      </c>
      <c r="H282">
        <v>3.35</v>
      </c>
      <c r="I282" s="1" t="str">
        <f>VLOOKUP(orders[[#This Row],[employeeID]],employees[[employeeID]:[city]],4,FALSE)</f>
        <v>London</v>
      </c>
      <c r="J282" s="1" t="str">
        <f>VLOOKUP(orders[[#This Row],[employeeID]],employees[[employeeID]:[country]],5,FALSE)</f>
        <v>UK</v>
      </c>
      <c r="K282" s="4">
        <f>VLOOKUP(order_details[[#This Row],[orderID]],order_details[[orderID]:[productID]],2,FALSE)</f>
        <v>11</v>
      </c>
      <c r="L282">
        <f>VLOOKUP(orders[[#This Row],[Product ID]],products[],6,FALSE)</f>
        <v>4</v>
      </c>
      <c r="M282">
        <f>VLOOKUP(orders[[#This Row],[Product ID]],order_details[[productID]:[unitPrice]],2,FALSE)</f>
        <v>14</v>
      </c>
      <c r="N282">
        <f>VLOOKUP(orders[[#This Row],[Product ID]],order_details[[productID]:[quantity]],3,FALSE)</f>
        <v>12</v>
      </c>
      <c r="O282" s="3">
        <f>VLOOKUP(orders[[#This Row],[Product ID]],order_details[[productID]:[discount]],4,FALSE)</f>
        <v>0</v>
      </c>
    </row>
    <row r="283" spans="1:15" x14ac:dyDescent="0.3">
      <c r="A283">
        <v>10529</v>
      </c>
      <c r="B283" t="s">
        <v>239</v>
      </c>
      <c r="C283">
        <v>5</v>
      </c>
      <c r="D283" s="1">
        <v>41766</v>
      </c>
      <c r="E283" s="1">
        <v>41794</v>
      </c>
      <c r="F283" s="1">
        <v>41768</v>
      </c>
      <c r="G283">
        <v>2</v>
      </c>
      <c r="H283">
        <v>66.69</v>
      </c>
      <c r="I283" s="1" t="str">
        <f>VLOOKUP(orders[[#This Row],[employeeID]],employees[[employeeID]:[city]],4,FALSE)</f>
        <v>London</v>
      </c>
      <c r="J283" s="1" t="str">
        <f>VLOOKUP(orders[[#This Row],[employeeID]],employees[[employeeID]:[country]],5,FALSE)</f>
        <v>UK</v>
      </c>
      <c r="K283" s="4">
        <f>VLOOKUP(order_details[[#This Row],[orderID]],order_details[[orderID]:[productID]],2,FALSE)</f>
        <v>11</v>
      </c>
      <c r="L283">
        <f>VLOOKUP(orders[[#This Row],[Product ID]],products[],6,FALSE)</f>
        <v>4</v>
      </c>
      <c r="M283">
        <f>VLOOKUP(orders[[#This Row],[Product ID]],order_details[[productID]:[unitPrice]],2,FALSE)</f>
        <v>14</v>
      </c>
      <c r="N283">
        <f>VLOOKUP(orders[[#This Row],[Product ID]],order_details[[productID]:[quantity]],3,FALSE)</f>
        <v>12</v>
      </c>
      <c r="O283" s="3">
        <f>VLOOKUP(orders[[#This Row],[Product ID]],order_details[[productID]:[discount]],4,FALSE)</f>
        <v>0</v>
      </c>
    </row>
    <row r="284" spans="1:15" x14ac:dyDescent="0.3">
      <c r="A284">
        <v>10530</v>
      </c>
      <c r="B284" t="s">
        <v>273</v>
      </c>
      <c r="C284">
        <v>3</v>
      </c>
      <c r="D284" s="1">
        <v>41767</v>
      </c>
      <c r="E284" s="1">
        <v>41795</v>
      </c>
      <c r="F284" s="1">
        <v>41771</v>
      </c>
      <c r="G284">
        <v>2</v>
      </c>
      <c r="H284">
        <v>339.22</v>
      </c>
      <c r="I284" s="1" t="str">
        <f>VLOOKUP(orders[[#This Row],[employeeID]],employees[[employeeID]:[city]],4,FALSE)</f>
        <v>New York</v>
      </c>
      <c r="J284" s="1" t="str">
        <f>VLOOKUP(orders[[#This Row],[employeeID]],employees[[employeeID]:[country]],5,FALSE)</f>
        <v>USA</v>
      </c>
      <c r="K284" s="4">
        <f>VLOOKUP(order_details[[#This Row],[orderID]],order_details[[orderID]:[productID]],2,FALSE)</f>
        <v>1</v>
      </c>
      <c r="L284">
        <f>VLOOKUP(orders[[#This Row],[Product ID]],products[],6,FALSE)</f>
        <v>1</v>
      </c>
      <c r="M284">
        <f>VLOOKUP(orders[[#This Row],[Product ID]],order_details[[productID]:[unitPrice]],2,FALSE)</f>
        <v>14.4</v>
      </c>
      <c r="N284">
        <f>VLOOKUP(orders[[#This Row],[Product ID]],order_details[[productID]:[quantity]],3,FALSE)</f>
        <v>45</v>
      </c>
      <c r="O284" s="3">
        <f>VLOOKUP(orders[[#This Row],[Product ID]],order_details[[productID]:[discount]],4,FALSE)</f>
        <v>0.2</v>
      </c>
    </row>
    <row r="285" spans="1:15" x14ac:dyDescent="0.3">
      <c r="A285">
        <v>10531</v>
      </c>
      <c r="B285" t="s">
        <v>255</v>
      </c>
      <c r="C285">
        <v>7</v>
      </c>
      <c r="D285" s="1">
        <v>41767</v>
      </c>
      <c r="E285" s="1">
        <v>41795</v>
      </c>
      <c r="F285" s="1">
        <v>41778</v>
      </c>
      <c r="G285">
        <v>1</v>
      </c>
      <c r="H285">
        <v>8.1199999999999992</v>
      </c>
      <c r="I285" s="1" t="str">
        <f>VLOOKUP(orders[[#This Row],[employeeID]],employees[[employeeID]:[city]],4,FALSE)</f>
        <v>London</v>
      </c>
      <c r="J285" s="1" t="str">
        <f>VLOOKUP(orders[[#This Row],[employeeID]],employees[[employeeID]:[country]],5,FALSE)</f>
        <v>UK</v>
      </c>
      <c r="K285" s="4">
        <f>VLOOKUP(order_details[[#This Row],[orderID]],order_details[[orderID]:[productID]],2,FALSE)</f>
        <v>1</v>
      </c>
      <c r="L285">
        <f>VLOOKUP(orders[[#This Row],[Product ID]],products[],6,FALSE)</f>
        <v>1</v>
      </c>
      <c r="M285">
        <f>VLOOKUP(orders[[#This Row],[Product ID]],order_details[[productID]:[unitPrice]],2,FALSE)</f>
        <v>14.4</v>
      </c>
      <c r="N285">
        <f>VLOOKUP(orders[[#This Row],[Product ID]],order_details[[productID]:[quantity]],3,FALSE)</f>
        <v>45</v>
      </c>
      <c r="O285" s="3">
        <f>VLOOKUP(orders[[#This Row],[Product ID]],order_details[[productID]:[discount]],4,FALSE)</f>
        <v>0.2</v>
      </c>
    </row>
    <row r="286" spans="1:15" x14ac:dyDescent="0.3">
      <c r="A286">
        <v>10532</v>
      </c>
      <c r="B286" t="s">
        <v>110</v>
      </c>
      <c r="C286">
        <v>7</v>
      </c>
      <c r="D286" s="1">
        <v>41768</v>
      </c>
      <c r="E286" s="1">
        <v>41796</v>
      </c>
      <c r="F286" s="1">
        <v>41771</v>
      </c>
      <c r="G286">
        <v>3</v>
      </c>
      <c r="H286">
        <v>74.459999999999994</v>
      </c>
      <c r="I286" s="1" t="str">
        <f>VLOOKUP(orders[[#This Row],[employeeID]],employees[[employeeID]:[city]],4,FALSE)</f>
        <v>London</v>
      </c>
      <c r="J286" s="1" t="str">
        <f>VLOOKUP(orders[[#This Row],[employeeID]],employees[[employeeID]:[country]],5,FALSE)</f>
        <v>UK</v>
      </c>
      <c r="K286" s="4">
        <f>VLOOKUP(order_details[[#This Row],[orderID]],order_details[[orderID]:[productID]],2,FALSE)</f>
        <v>24</v>
      </c>
      <c r="L286">
        <f>VLOOKUP(orders[[#This Row],[Product ID]],products[],6,FALSE)</f>
        <v>1</v>
      </c>
      <c r="M286">
        <f>VLOOKUP(orders[[#This Row],[Product ID]],order_details[[productID]:[unitPrice]],2,FALSE)</f>
        <v>3.6</v>
      </c>
      <c r="N286">
        <f>VLOOKUP(orders[[#This Row],[Product ID]],order_details[[productID]:[quantity]],3,FALSE)</f>
        <v>15</v>
      </c>
      <c r="O286" s="3">
        <f>VLOOKUP(orders[[#This Row],[Product ID]],order_details[[productID]:[discount]],4,FALSE)</f>
        <v>0.15</v>
      </c>
    </row>
    <row r="287" spans="1:15" x14ac:dyDescent="0.3">
      <c r="A287">
        <v>10533</v>
      </c>
      <c r="B287" t="s">
        <v>131</v>
      </c>
      <c r="C287">
        <v>8</v>
      </c>
      <c r="D287" s="1">
        <v>41771</v>
      </c>
      <c r="E287" s="1">
        <v>41799</v>
      </c>
      <c r="F287" s="1">
        <v>41781</v>
      </c>
      <c r="G287">
        <v>1</v>
      </c>
      <c r="H287">
        <v>188.04</v>
      </c>
      <c r="I287" s="1" t="str">
        <f>VLOOKUP(orders[[#This Row],[employeeID]],employees[[employeeID]:[city]],4,FALSE)</f>
        <v>New York</v>
      </c>
      <c r="J287" s="1" t="str">
        <f>VLOOKUP(orders[[#This Row],[employeeID]],employees[[employeeID]:[country]],5,FALSE)</f>
        <v>USA</v>
      </c>
      <c r="K287" s="4">
        <f>VLOOKUP(order_details[[#This Row],[orderID]],order_details[[orderID]:[productID]],2,FALSE)</f>
        <v>24</v>
      </c>
      <c r="L287">
        <f>VLOOKUP(orders[[#This Row],[Product ID]],products[],6,FALSE)</f>
        <v>1</v>
      </c>
      <c r="M287">
        <f>VLOOKUP(orders[[#This Row],[Product ID]],order_details[[productID]:[unitPrice]],2,FALSE)</f>
        <v>3.6</v>
      </c>
      <c r="N287">
        <f>VLOOKUP(orders[[#This Row],[Product ID]],order_details[[productID]:[quantity]],3,FALSE)</f>
        <v>15</v>
      </c>
      <c r="O287" s="3">
        <f>VLOOKUP(orders[[#This Row],[Product ID]],order_details[[productID]:[discount]],4,FALSE)</f>
        <v>0.15</v>
      </c>
    </row>
    <row r="288" spans="1:15" x14ac:dyDescent="0.3">
      <c r="A288">
        <v>10534</v>
      </c>
      <c r="B288" t="s">
        <v>215</v>
      </c>
      <c r="C288">
        <v>8</v>
      </c>
      <c r="D288" s="1">
        <v>41771</v>
      </c>
      <c r="E288" s="1">
        <v>41799</v>
      </c>
      <c r="F288" s="1">
        <v>41773</v>
      </c>
      <c r="G288">
        <v>2</v>
      </c>
      <c r="H288">
        <v>27.94</v>
      </c>
      <c r="I288" s="1" t="str">
        <f>VLOOKUP(orders[[#This Row],[employeeID]],employees[[employeeID]:[city]],4,FALSE)</f>
        <v>New York</v>
      </c>
      <c r="J288" s="1" t="str">
        <f>VLOOKUP(orders[[#This Row],[employeeID]],employees[[employeeID]:[country]],5,FALSE)</f>
        <v>USA</v>
      </c>
      <c r="K288" s="4">
        <f>VLOOKUP(order_details[[#This Row],[orderID]],order_details[[orderID]:[productID]],2,FALSE)</f>
        <v>31</v>
      </c>
      <c r="L288">
        <f>VLOOKUP(orders[[#This Row],[Product ID]],products[],6,FALSE)</f>
        <v>4</v>
      </c>
      <c r="M288">
        <f>VLOOKUP(orders[[#This Row],[Product ID]],order_details[[productID]:[unitPrice]],2,FALSE)</f>
        <v>10</v>
      </c>
      <c r="N288">
        <f>VLOOKUP(orders[[#This Row],[Product ID]],order_details[[productID]:[quantity]],3,FALSE)</f>
        <v>20</v>
      </c>
      <c r="O288" s="3">
        <f>VLOOKUP(orders[[#This Row],[Product ID]],order_details[[productID]:[discount]],4,FALSE)</f>
        <v>0</v>
      </c>
    </row>
    <row r="289" spans="1:15" x14ac:dyDescent="0.3">
      <c r="A289">
        <v>10535</v>
      </c>
      <c r="B289" t="s">
        <v>37</v>
      </c>
      <c r="C289">
        <v>4</v>
      </c>
      <c r="D289" s="1">
        <v>41772</v>
      </c>
      <c r="E289" s="1">
        <v>41800</v>
      </c>
      <c r="F289" s="1">
        <v>41780</v>
      </c>
      <c r="G289">
        <v>1</v>
      </c>
      <c r="H289">
        <v>15.64</v>
      </c>
      <c r="I289" s="1" t="str">
        <f>VLOOKUP(orders[[#This Row],[employeeID]],employees[[employeeID]:[city]],4,FALSE)</f>
        <v>New York</v>
      </c>
      <c r="J289" s="1" t="str">
        <f>VLOOKUP(orders[[#This Row],[employeeID]],employees[[employeeID]:[country]],5,FALSE)</f>
        <v>USA</v>
      </c>
      <c r="K289" s="4">
        <f>VLOOKUP(order_details[[#This Row],[orderID]],order_details[[orderID]:[productID]],2,FALSE)</f>
        <v>31</v>
      </c>
      <c r="L289">
        <f>VLOOKUP(orders[[#This Row],[Product ID]],products[],6,FALSE)</f>
        <v>4</v>
      </c>
      <c r="M289">
        <f>VLOOKUP(orders[[#This Row],[Product ID]],order_details[[productID]:[unitPrice]],2,FALSE)</f>
        <v>10</v>
      </c>
      <c r="N289">
        <f>VLOOKUP(orders[[#This Row],[Product ID]],order_details[[productID]:[quantity]],3,FALSE)</f>
        <v>20</v>
      </c>
      <c r="O289" s="3">
        <f>VLOOKUP(orders[[#This Row],[Product ID]],order_details[[productID]:[discount]],4,FALSE)</f>
        <v>0</v>
      </c>
    </row>
    <row r="290" spans="1:15" x14ac:dyDescent="0.3">
      <c r="A290">
        <v>10536</v>
      </c>
      <c r="B290" t="s">
        <v>215</v>
      </c>
      <c r="C290">
        <v>3</v>
      </c>
      <c r="D290" s="1">
        <v>41773</v>
      </c>
      <c r="E290" s="1">
        <v>41801</v>
      </c>
      <c r="F290" s="1">
        <v>41796</v>
      </c>
      <c r="G290">
        <v>2</v>
      </c>
      <c r="H290">
        <v>58.88</v>
      </c>
      <c r="I290" s="1" t="str">
        <f>VLOOKUP(orders[[#This Row],[employeeID]],employees[[employeeID]:[city]],4,FALSE)</f>
        <v>New York</v>
      </c>
      <c r="J290" s="1" t="str">
        <f>VLOOKUP(orders[[#This Row],[employeeID]],employees[[employeeID]:[country]],5,FALSE)</f>
        <v>USA</v>
      </c>
      <c r="K290" s="4">
        <f>VLOOKUP(order_details[[#This Row],[orderID]],order_details[[orderID]:[productID]],2,FALSE)</f>
        <v>31</v>
      </c>
      <c r="L290">
        <f>VLOOKUP(orders[[#This Row],[Product ID]],products[],6,FALSE)</f>
        <v>4</v>
      </c>
      <c r="M290">
        <f>VLOOKUP(orders[[#This Row],[Product ID]],order_details[[productID]:[unitPrice]],2,FALSE)</f>
        <v>10</v>
      </c>
      <c r="N290">
        <f>VLOOKUP(orders[[#This Row],[Product ID]],order_details[[productID]:[quantity]],3,FALSE)</f>
        <v>20</v>
      </c>
      <c r="O290" s="3">
        <f>VLOOKUP(orders[[#This Row],[Product ID]],order_details[[productID]:[discount]],4,FALSE)</f>
        <v>0</v>
      </c>
    </row>
    <row r="291" spans="1:15" x14ac:dyDescent="0.3">
      <c r="A291">
        <v>10537</v>
      </c>
      <c r="B291" t="s">
        <v>305</v>
      </c>
      <c r="C291">
        <v>1</v>
      </c>
      <c r="D291" s="1">
        <v>41773</v>
      </c>
      <c r="E291" s="1">
        <v>41787</v>
      </c>
      <c r="F291" s="1">
        <v>41778</v>
      </c>
      <c r="G291">
        <v>1</v>
      </c>
      <c r="H291">
        <v>78.849999999999994</v>
      </c>
      <c r="I291" s="1" t="str">
        <f>VLOOKUP(orders[[#This Row],[employeeID]],employees[[employeeID]:[city]],4,FALSE)</f>
        <v>New York</v>
      </c>
      <c r="J291" s="1" t="str">
        <f>VLOOKUP(orders[[#This Row],[employeeID]],employees[[employeeID]:[country]],5,FALSE)</f>
        <v>USA</v>
      </c>
      <c r="K291" s="4">
        <f>VLOOKUP(order_details[[#This Row],[orderID]],order_details[[orderID]:[productID]],2,FALSE)</f>
        <v>10</v>
      </c>
      <c r="L291">
        <f>VLOOKUP(orders[[#This Row],[Product ID]],products[],6,FALSE)</f>
        <v>8</v>
      </c>
      <c r="M291">
        <f>VLOOKUP(orders[[#This Row],[Product ID]],order_details[[productID]:[unitPrice]],2,FALSE)</f>
        <v>24.8</v>
      </c>
      <c r="N291">
        <f>VLOOKUP(orders[[#This Row],[Product ID]],order_details[[productID]:[quantity]],3,FALSE)</f>
        <v>24</v>
      </c>
      <c r="O291" s="3">
        <f>VLOOKUP(orders[[#This Row],[Product ID]],order_details[[productID]:[discount]],4,FALSE)</f>
        <v>0.05</v>
      </c>
    </row>
    <row r="292" spans="1:15" x14ac:dyDescent="0.3">
      <c r="A292">
        <v>10538</v>
      </c>
      <c r="B292" t="s">
        <v>76</v>
      </c>
      <c r="C292">
        <v>9</v>
      </c>
      <c r="D292" s="1">
        <v>41774</v>
      </c>
      <c r="E292" s="1">
        <v>41802</v>
      </c>
      <c r="F292" s="1">
        <v>41775</v>
      </c>
      <c r="G292">
        <v>3</v>
      </c>
      <c r="H292">
        <v>4.87</v>
      </c>
      <c r="I292" s="1" t="str">
        <f>VLOOKUP(orders[[#This Row],[employeeID]],employees[[employeeID]:[city]],4,FALSE)</f>
        <v>London</v>
      </c>
      <c r="J292" s="1" t="str">
        <f>VLOOKUP(orders[[#This Row],[employeeID]],employees[[employeeID]:[country]],5,FALSE)</f>
        <v>UK</v>
      </c>
      <c r="K292" s="4">
        <f>VLOOKUP(order_details[[#This Row],[orderID]],order_details[[orderID]:[productID]],2,FALSE)</f>
        <v>10</v>
      </c>
      <c r="L292">
        <f>VLOOKUP(orders[[#This Row],[Product ID]],products[],6,FALSE)</f>
        <v>8</v>
      </c>
      <c r="M292">
        <f>VLOOKUP(orders[[#This Row],[Product ID]],order_details[[productID]:[unitPrice]],2,FALSE)</f>
        <v>24.8</v>
      </c>
      <c r="N292">
        <f>VLOOKUP(orders[[#This Row],[Product ID]],order_details[[productID]:[quantity]],3,FALSE)</f>
        <v>24</v>
      </c>
      <c r="O292" s="3">
        <f>VLOOKUP(orders[[#This Row],[Product ID]],order_details[[productID]:[discount]],4,FALSE)</f>
        <v>0.05</v>
      </c>
    </row>
    <row r="293" spans="1:15" x14ac:dyDescent="0.3">
      <c r="A293">
        <v>10539</v>
      </c>
      <c r="B293" t="s">
        <v>76</v>
      </c>
      <c r="C293">
        <v>6</v>
      </c>
      <c r="D293" s="1">
        <v>41775</v>
      </c>
      <c r="E293" s="1">
        <v>41803</v>
      </c>
      <c r="F293" s="1">
        <v>41782</v>
      </c>
      <c r="G293">
        <v>3</v>
      </c>
      <c r="H293">
        <v>12.36</v>
      </c>
      <c r="I293" s="1" t="str">
        <f>VLOOKUP(orders[[#This Row],[employeeID]],employees[[employeeID]:[city]],4,FALSE)</f>
        <v>London</v>
      </c>
      <c r="J293" s="1" t="str">
        <f>VLOOKUP(orders[[#This Row],[employeeID]],employees[[employeeID]:[country]],5,FALSE)</f>
        <v>UK</v>
      </c>
      <c r="K293" s="4">
        <f>VLOOKUP(order_details[[#This Row],[orderID]],order_details[[orderID]:[productID]],2,FALSE)</f>
        <v>10</v>
      </c>
      <c r="L293">
        <f>VLOOKUP(orders[[#This Row],[Product ID]],products[],6,FALSE)</f>
        <v>8</v>
      </c>
      <c r="M293">
        <f>VLOOKUP(orders[[#This Row],[Product ID]],order_details[[productID]:[unitPrice]],2,FALSE)</f>
        <v>24.8</v>
      </c>
      <c r="N293">
        <f>VLOOKUP(orders[[#This Row],[Product ID]],order_details[[productID]:[quantity]],3,FALSE)</f>
        <v>24</v>
      </c>
      <c r="O293" s="3">
        <f>VLOOKUP(orders[[#This Row],[Product ID]],order_details[[productID]:[discount]],4,FALSE)</f>
        <v>0.05</v>
      </c>
    </row>
    <row r="294" spans="1:15" x14ac:dyDescent="0.3">
      <c r="A294">
        <v>10540</v>
      </c>
      <c r="B294" t="s">
        <v>286</v>
      </c>
      <c r="C294">
        <v>3</v>
      </c>
      <c r="D294" s="1">
        <v>41778</v>
      </c>
      <c r="E294" s="1">
        <v>41806</v>
      </c>
      <c r="F294" s="1">
        <v>41803</v>
      </c>
      <c r="G294">
        <v>3</v>
      </c>
      <c r="H294">
        <v>1007.64</v>
      </c>
      <c r="I294" s="1" t="str">
        <f>VLOOKUP(orders[[#This Row],[employeeID]],employees[[employeeID]:[city]],4,FALSE)</f>
        <v>New York</v>
      </c>
      <c r="J294" s="1" t="str">
        <f>VLOOKUP(orders[[#This Row],[employeeID]],employees[[employeeID]:[country]],5,FALSE)</f>
        <v>USA</v>
      </c>
      <c r="K294" s="4">
        <f>VLOOKUP(order_details[[#This Row],[orderID]],order_details[[orderID]:[productID]],2,FALSE)</f>
        <v>24</v>
      </c>
      <c r="L294">
        <f>VLOOKUP(orders[[#This Row],[Product ID]],products[],6,FALSE)</f>
        <v>1</v>
      </c>
      <c r="M294">
        <f>VLOOKUP(orders[[#This Row],[Product ID]],order_details[[productID]:[unitPrice]],2,FALSE)</f>
        <v>3.6</v>
      </c>
      <c r="N294">
        <f>VLOOKUP(orders[[#This Row],[Product ID]],order_details[[productID]:[quantity]],3,FALSE)</f>
        <v>15</v>
      </c>
      <c r="O294" s="3">
        <f>VLOOKUP(orders[[#This Row],[Product ID]],order_details[[productID]:[discount]],4,FALSE)</f>
        <v>0.15</v>
      </c>
    </row>
    <row r="295" spans="1:15" x14ac:dyDescent="0.3">
      <c r="A295">
        <v>10541</v>
      </c>
      <c r="B295" t="s">
        <v>174</v>
      </c>
      <c r="C295">
        <v>2</v>
      </c>
      <c r="D295" s="1">
        <v>41778</v>
      </c>
      <c r="E295" s="1">
        <v>41806</v>
      </c>
      <c r="F295" s="1">
        <v>41788</v>
      </c>
      <c r="G295">
        <v>1</v>
      </c>
      <c r="H295">
        <v>68.650000000000006</v>
      </c>
      <c r="I295" s="1" t="str">
        <f>VLOOKUP(orders[[#This Row],[employeeID]],employees[[employeeID]:[city]],4,FALSE)</f>
        <v>New York</v>
      </c>
      <c r="J295" s="1" t="str">
        <f>VLOOKUP(orders[[#This Row],[employeeID]],employees[[employeeID]:[country]],5,FALSE)</f>
        <v>USA</v>
      </c>
      <c r="K295" s="4">
        <f>VLOOKUP(order_details[[#This Row],[orderID]],order_details[[orderID]:[productID]],2,FALSE)</f>
        <v>24</v>
      </c>
      <c r="L295">
        <f>VLOOKUP(orders[[#This Row],[Product ID]],products[],6,FALSE)</f>
        <v>1</v>
      </c>
      <c r="M295">
        <f>VLOOKUP(orders[[#This Row],[Product ID]],order_details[[productID]:[unitPrice]],2,FALSE)</f>
        <v>3.6</v>
      </c>
      <c r="N295">
        <f>VLOOKUP(orders[[#This Row],[Product ID]],order_details[[productID]:[quantity]],3,FALSE)</f>
        <v>15</v>
      </c>
      <c r="O295" s="3">
        <f>VLOOKUP(orders[[#This Row],[Product ID]],order_details[[productID]:[discount]],4,FALSE)</f>
        <v>0.15</v>
      </c>
    </row>
    <row r="296" spans="1:15" x14ac:dyDescent="0.3">
      <c r="A296">
        <v>10542</v>
      </c>
      <c r="B296" t="s">
        <v>195</v>
      </c>
      <c r="C296">
        <v>1</v>
      </c>
      <c r="D296" s="1">
        <v>41779</v>
      </c>
      <c r="E296" s="1">
        <v>41807</v>
      </c>
      <c r="F296" s="1">
        <v>41785</v>
      </c>
      <c r="G296">
        <v>3</v>
      </c>
      <c r="H296">
        <v>10.95</v>
      </c>
      <c r="I296" s="1" t="str">
        <f>VLOOKUP(orders[[#This Row],[employeeID]],employees[[employeeID]:[city]],4,FALSE)</f>
        <v>New York</v>
      </c>
      <c r="J296" s="1" t="str">
        <f>VLOOKUP(orders[[#This Row],[employeeID]],employees[[employeeID]:[country]],5,FALSE)</f>
        <v>USA</v>
      </c>
      <c r="K296" s="4">
        <f>VLOOKUP(order_details[[#This Row],[orderID]],order_details[[orderID]:[productID]],2,FALSE)</f>
        <v>24</v>
      </c>
      <c r="L296">
        <f>VLOOKUP(orders[[#This Row],[Product ID]],products[],6,FALSE)</f>
        <v>1</v>
      </c>
      <c r="M296">
        <f>VLOOKUP(orders[[#This Row],[Product ID]],order_details[[productID]:[unitPrice]],2,FALSE)</f>
        <v>3.6</v>
      </c>
      <c r="N296">
        <f>VLOOKUP(orders[[#This Row],[Product ID]],order_details[[productID]:[quantity]],3,FALSE)</f>
        <v>15</v>
      </c>
      <c r="O296" s="3">
        <f>VLOOKUP(orders[[#This Row],[Product ID]],order_details[[productID]:[discount]],4,FALSE)</f>
        <v>0.15</v>
      </c>
    </row>
    <row r="297" spans="1:15" x14ac:dyDescent="0.3">
      <c r="A297">
        <v>10543</v>
      </c>
      <c r="B297" t="s">
        <v>223</v>
      </c>
      <c r="C297">
        <v>8</v>
      </c>
      <c r="D297" s="1">
        <v>41780</v>
      </c>
      <c r="E297" s="1">
        <v>41808</v>
      </c>
      <c r="F297" s="1">
        <v>41782</v>
      </c>
      <c r="G297">
        <v>2</v>
      </c>
      <c r="H297">
        <v>48.17</v>
      </c>
      <c r="I297" s="1" t="str">
        <f>VLOOKUP(orders[[#This Row],[employeeID]],employees[[employeeID]:[city]],4,FALSE)</f>
        <v>New York</v>
      </c>
      <c r="J297" s="1" t="str">
        <f>VLOOKUP(orders[[#This Row],[employeeID]],employees[[employeeID]:[country]],5,FALSE)</f>
        <v>USA</v>
      </c>
      <c r="K297" s="4">
        <f>VLOOKUP(order_details[[#This Row],[orderID]],order_details[[orderID]:[productID]],2,FALSE)</f>
        <v>16</v>
      </c>
      <c r="L297">
        <f>VLOOKUP(orders[[#This Row],[Product ID]],products[],6,FALSE)</f>
        <v>3</v>
      </c>
      <c r="M297">
        <f>VLOOKUP(orders[[#This Row],[Product ID]],order_details[[productID]:[unitPrice]],2,FALSE)</f>
        <v>13.9</v>
      </c>
      <c r="N297">
        <f>VLOOKUP(orders[[#This Row],[Product ID]],order_details[[productID]:[quantity]],3,FALSE)</f>
        <v>35</v>
      </c>
      <c r="O297" s="3">
        <f>VLOOKUP(orders[[#This Row],[Product ID]],order_details[[productID]:[discount]],4,FALSE)</f>
        <v>0</v>
      </c>
    </row>
    <row r="298" spans="1:15" x14ac:dyDescent="0.3">
      <c r="A298">
        <v>10544</v>
      </c>
      <c r="B298" t="s">
        <v>231</v>
      </c>
      <c r="C298">
        <v>4</v>
      </c>
      <c r="D298" s="1">
        <v>41780</v>
      </c>
      <c r="E298" s="1">
        <v>41808</v>
      </c>
      <c r="F298" s="1">
        <v>41789</v>
      </c>
      <c r="G298">
        <v>1</v>
      </c>
      <c r="H298">
        <v>24.91</v>
      </c>
      <c r="I298" s="1" t="str">
        <f>VLOOKUP(orders[[#This Row],[employeeID]],employees[[employeeID]:[city]],4,FALSE)</f>
        <v>New York</v>
      </c>
      <c r="J298" s="1" t="str">
        <f>VLOOKUP(orders[[#This Row],[employeeID]],employees[[employeeID]:[country]],5,FALSE)</f>
        <v>USA</v>
      </c>
      <c r="K298" s="4">
        <f>VLOOKUP(order_details[[#This Row],[orderID]],order_details[[orderID]:[productID]],2,FALSE)</f>
        <v>16</v>
      </c>
      <c r="L298">
        <f>VLOOKUP(orders[[#This Row],[Product ID]],products[],6,FALSE)</f>
        <v>3</v>
      </c>
      <c r="M298">
        <f>VLOOKUP(orders[[#This Row],[Product ID]],order_details[[productID]:[unitPrice]],2,FALSE)</f>
        <v>13.9</v>
      </c>
      <c r="N298">
        <f>VLOOKUP(orders[[#This Row],[Product ID]],order_details[[productID]:[quantity]],3,FALSE)</f>
        <v>35</v>
      </c>
      <c r="O298" s="3">
        <f>VLOOKUP(orders[[#This Row],[Product ID]],order_details[[productID]:[discount]],4,FALSE)</f>
        <v>0</v>
      </c>
    </row>
    <row r="299" spans="1:15" x14ac:dyDescent="0.3">
      <c r="A299">
        <v>10545</v>
      </c>
      <c r="B299" t="s">
        <v>211</v>
      </c>
      <c r="C299">
        <v>8</v>
      </c>
      <c r="D299" s="1">
        <v>41781</v>
      </c>
      <c r="E299" s="1">
        <v>41809</v>
      </c>
      <c r="F299" s="1">
        <v>41816</v>
      </c>
      <c r="G299">
        <v>2</v>
      </c>
      <c r="H299">
        <v>11.92</v>
      </c>
      <c r="I299" s="1" t="str">
        <f>VLOOKUP(orders[[#This Row],[employeeID]],employees[[employeeID]:[city]],4,FALSE)</f>
        <v>New York</v>
      </c>
      <c r="J299" s="1" t="str">
        <f>VLOOKUP(orders[[#This Row],[employeeID]],employees[[employeeID]:[country]],5,FALSE)</f>
        <v>USA</v>
      </c>
      <c r="K299" s="4">
        <f>VLOOKUP(order_details[[#This Row],[orderID]],order_details[[orderID]:[productID]],2,FALSE)</f>
        <v>16</v>
      </c>
      <c r="L299">
        <f>VLOOKUP(orders[[#This Row],[Product ID]],products[],6,FALSE)</f>
        <v>3</v>
      </c>
      <c r="M299">
        <f>VLOOKUP(orders[[#This Row],[Product ID]],order_details[[productID]:[unitPrice]],2,FALSE)</f>
        <v>13.9</v>
      </c>
      <c r="N299">
        <f>VLOOKUP(orders[[#This Row],[Product ID]],order_details[[productID]:[quantity]],3,FALSE)</f>
        <v>35</v>
      </c>
      <c r="O299" s="3">
        <f>VLOOKUP(orders[[#This Row],[Product ID]],order_details[[productID]:[discount]],4,FALSE)</f>
        <v>0</v>
      </c>
    </row>
    <row r="300" spans="1:15" x14ac:dyDescent="0.3">
      <c r="A300">
        <v>10546</v>
      </c>
      <c r="B300" t="s">
        <v>365</v>
      </c>
      <c r="C300">
        <v>1</v>
      </c>
      <c r="D300" s="1">
        <v>41782</v>
      </c>
      <c r="E300" s="1">
        <v>41810</v>
      </c>
      <c r="F300" s="1">
        <v>41786</v>
      </c>
      <c r="G300">
        <v>3</v>
      </c>
      <c r="H300">
        <v>194.72</v>
      </c>
      <c r="I300" s="1" t="str">
        <f>VLOOKUP(orders[[#This Row],[employeeID]],employees[[employeeID]:[city]],4,FALSE)</f>
        <v>New York</v>
      </c>
      <c r="J300" s="1" t="str">
        <f>VLOOKUP(orders[[#This Row],[employeeID]],employees[[employeeID]:[country]],5,FALSE)</f>
        <v>USA</v>
      </c>
      <c r="K300" s="4">
        <f>VLOOKUP(order_details[[#This Row],[orderID]],order_details[[orderID]:[productID]],2,FALSE)</f>
        <v>28</v>
      </c>
      <c r="L300">
        <f>VLOOKUP(orders[[#This Row],[Product ID]],products[],6,FALSE)</f>
        <v>7</v>
      </c>
      <c r="M300">
        <f>VLOOKUP(orders[[#This Row],[Product ID]],order_details[[productID]:[unitPrice]],2,FALSE)</f>
        <v>36.4</v>
      </c>
      <c r="N300">
        <f>VLOOKUP(orders[[#This Row],[Product ID]],order_details[[productID]:[quantity]],3,FALSE)</f>
        <v>20</v>
      </c>
      <c r="O300" s="3">
        <f>VLOOKUP(orders[[#This Row],[Product ID]],order_details[[productID]:[discount]],4,FALSE)</f>
        <v>0</v>
      </c>
    </row>
    <row r="301" spans="1:15" x14ac:dyDescent="0.3">
      <c r="A301">
        <v>10547</v>
      </c>
      <c r="B301" t="s">
        <v>321</v>
      </c>
      <c r="C301">
        <v>3</v>
      </c>
      <c r="D301" s="1">
        <v>41782</v>
      </c>
      <c r="E301" s="1">
        <v>41810</v>
      </c>
      <c r="F301" s="1">
        <v>41792</v>
      </c>
      <c r="G301">
        <v>2</v>
      </c>
      <c r="H301">
        <v>178.43</v>
      </c>
      <c r="I301" s="1" t="str">
        <f>VLOOKUP(orders[[#This Row],[employeeID]],employees[[employeeID]:[city]],4,FALSE)</f>
        <v>New York</v>
      </c>
      <c r="J301" s="1" t="str">
        <f>VLOOKUP(orders[[#This Row],[employeeID]],employees[[employeeID]:[country]],5,FALSE)</f>
        <v>USA</v>
      </c>
      <c r="K301" s="4">
        <f>VLOOKUP(order_details[[#This Row],[orderID]],order_details[[orderID]:[productID]],2,FALSE)</f>
        <v>28</v>
      </c>
      <c r="L301">
        <f>VLOOKUP(orders[[#This Row],[Product ID]],products[],6,FALSE)</f>
        <v>7</v>
      </c>
      <c r="M301">
        <f>VLOOKUP(orders[[#This Row],[Product ID]],order_details[[productID]:[unitPrice]],2,FALSE)</f>
        <v>36.4</v>
      </c>
      <c r="N301">
        <f>VLOOKUP(orders[[#This Row],[Product ID]],order_details[[productID]:[quantity]],3,FALSE)</f>
        <v>20</v>
      </c>
      <c r="O301" s="3">
        <f>VLOOKUP(orders[[#This Row],[Product ID]],order_details[[productID]:[discount]],4,FALSE)</f>
        <v>0</v>
      </c>
    </row>
    <row r="302" spans="1:15" x14ac:dyDescent="0.3">
      <c r="A302">
        <v>10548</v>
      </c>
      <c r="B302" t="s">
        <v>347</v>
      </c>
      <c r="C302">
        <v>3</v>
      </c>
      <c r="D302" s="1">
        <v>41785</v>
      </c>
      <c r="E302" s="1">
        <v>41813</v>
      </c>
      <c r="F302" s="1">
        <v>41792</v>
      </c>
      <c r="G302">
        <v>2</v>
      </c>
      <c r="H302">
        <v>1.43</v>
      </c>
      <c r="I302" s="1" t="str">
        <f>VLOOKUP(orders[[#This Row],[employeeID]],employees[[employeeID]:[city]],4,FALSE)</f>
        <v>New York</v>
      </c>
      <c r="J302" s="1" t="str">
        <f>VLOOKUP(orders[[#This Row],[employeeID]],employees[[employeeID]:[country]],5,FALSE)</f>
        <v>USA</v>
      </c>
      <c r="K302" s="4">
        <f>VLOOKUP(order_details[[#This Row],[orderID]],order_details[[orderID]:[productID]],2,FALSE)</f>
        <v>28</v>
      </c>
      <c r="L302">
        <f>VLOOKUP(orders[[#This Row],[Product ID]],products[],6,FALSE)</f>
        <v>7</v>
      </c>
      <c r="M302">
        <f>VLOOKUP(orders[[#This Row],[Product ID]],order_details[[productID]:[unitPrice]],2,FALSE)</f>
        <v>36.4</v>
      </c>
      <c r="N302">
        <f>VLOOKUP(orders[[#This Row],[Product ID]],order_details[[productID]:[quantity]],3,FALSE)</f>
        <v>20</v>
      </c>
      <c r="O302" s="3">
        <f>VLOOKUP(orders[[#This Row],[Product ID]],order_details[[productID]:[discount]],4,FALSE)</f>
        <v>0</v>
      </c>
    </row>
    <row r="303" spans="1:15" x14ac:dyDescent="0.3">
      <c r="A303">
        <v>10549</v>
      </c>
      <c r="B303" t="s">
        <v>286</v>
      </c>
      <c r="C303">
        <v>5</v>
      </c>
      <c r="D303" s="1">
        <v>41786</v>
      </c>
      <c r="E303" s="1">
        <v>41800</v>
      </c>
      <c r="F303" s="1">
        <v>41789</v>
      </c>
      <c r="G303">
        <v>1</v>
      </c>
      <c r="H303">
        <v>171.24</v>
      </c>
      <c r="I303" s="1" t="str">
        <f>VLOOKUP(orders[[#This Row],[employeeID]],employees[[employeeID]:[city]],4,FALSE)</f>
        <v>London</v>
      </c>
      <c r="J303" s="1" t="str">
        <f>VLOOKUP(orders[[#This Row],[employeeID]],employees[[employeeID]:[country]],5,FALSE)</f>
        <v>UK</v>
      </c>
      <c r="K303" s="4">
        <f>VLOOKUP(order_details[[#This Row],[orderID]],order_details[[orderID]:[productID]],2,FALSE)</f>
        <v>28</v>
      </c>
      <c r="L303">
        <f>VLOOKUP(orders[[#This Row],[Product ID]],products[],6,FALSE)</f>
        <v>7</v>
      </c>
      <c r="M303">
        <f>VLOOKUP(orders[[#This Row],[Product ID]],order_details[[productID]:[unitPrice]],2,FALSE)</f>
        <v>36.4</v>
      </c>
      <c r="N303">
        <f>VLOOKUP(orders[[#This Row],[Product ID]],order_details[[productID]:[quantity]],3,FALSE)</f>
        <v>20</v>
      </c>
      <c r="O303" s="3">
        <f>VLOOKUP(orders[[#This Row],[Product ID]],order_details[[productID]:[discount]],4,FALSE)</f>
        <v>0</v>
      </c>
    </row>
    <row r="304" spans="1:15" x14ac:dyDescent="0.3">
      <c r="A304">
        <v>10550</v>
      </c>
      <c r="B304" t="s">
        <v>156</v>
      </c>
      <c r="C304">
        <v>7</v>
      </c>
      <c r="D304" s="1">
        <v>41787</v>
      </c>
      <c r="E304" s="1">
        <v>41815</v>
      </c>
      <c r="F304" s="1">
        <v>41796</v>
      </c>
      <c r="G304">
        <v>3</v>
      </c>
      <c r="H304">
        <v>4.32</v>
      </c>
      <c r="I304" s="1" t="str">
        <f>VLOOKUP(orders[[#This Row],[employeeID]],employees[[employeeID]:[city]],4,FALSE)</f>
        <v>London</v>
      </c>
      <c r="J304" s="1" t="str">
        <f>VLOOKUP(orders[[#This Row],[employeeID]],employees[[employeeID]:[country]],5,FALSE)</f>
        <v>UK</v>
      </c>
      <c r="K304" s="4">
        <f>VLOOKUP(order_details[[#This Row],[orderID]],order_details[[orderID]:[productID]],2,FALSE)</f>
        <v>28</v>
      </c>
      <c r="L304">
        <f>VLOOKUP(orders[[#This Row],[Product ID]],products[],6,FALSE)</f>
        <v>7</v>
      </c>
      <c r="M304">
        <f>VLOOKUP(orders[[#This Row],[Product ID]],order_details[[productID]:[unitPrice]],2,FALSE)</f>
        <v>36.4</v>
      </c>
      <c r="N304">
        <f>VLOOKUP(orders[[#This Row],[Product ID]],order_details[[productID]:[quantity]],3,FALSE)</f>
        <v>20</v>
      </c>
      <c r="O304" s="3">
        <f>VLOOKUP(orders[[#This Row],[Product ID]],order_details[[productID]:[discount]],4,FALSE)</f>
        <v>0</v>
      </c>
    </row>
    <row r="305" spans="1:15" x14ac:dyDescent="0.3">
      <c r="A305">
        <v>10551</v>
      </c>
      <c r="B305" t="s">
        <v>147</v>
      </c>
      <c r="C305">
        <v>4</v>
      </c>
      <c r="D305" s="1">
        <v>41787</v>
      </c>
      <c r="E305" s="1">
        <v>41829</v>
      </c>
      <c r="F305" s="1">
        <v>41796</v>
      </c>
      <c r="G305">
        <v>3</v>
      </c>
      <c r="H305">
        <v>72.95</v>
      </c>
      <c r="I305" s="1" t="str">
        <f>VLOOKUP(orders[[#This Row],[employeeID]],employees[[employeeID]:[city]],4,FALSE)</f>
        <v>New York</v>
      </c>
      <c r="J305" s="1" t="str">
        <f>VLOOKUP(orders[[#This Row],[employeeID]],employees[[employeeID]:[country]],5,FALSE)</f>
        <v>USA</v>
      </c>
      <c r="K305" s="4">
        <f>VLOOKUP(order_details[[#This Row],[orderID]],order_details[[orderID]:[productID]],2,FALSE)</f>
        <v>39</v>
      </c>
      <c r="L305">
        <f>VLOOKUP(orders[[#This Row],[Product ID]],products[],6,FALSE)</f>
        <v>1</v>
      </c>
      <c r="M305">
        <f>VLOOKUP(orders[[#This Row],[Product ID]],order_details[[productID]:[unitPrice]],2,FALSE)</f>
        <v>14.4</v>
      </c>
      <c r="N305">
        <f>VLOOKUP(orders[[#This Row],[Product ID]],order_details[[productID]:[quantity]],3,FALSE)</f>
        <v>42</v>
      </c>
      <c r="O305" s="3">
        <f>VLOOKUP(orders[[#This Row],[Product ID]],order_details[[productID]:[discount]],4,FALSE)</f>
        <v>0</v>
      </c>
    </row>
    <row r="306" spans="1:15" x14ac:dyDescent="0.3">
      <c r="A306">
        <v>10552</v>
      </c>
      <c r="B306" t="s">
        <v>178</v>
      </c>
      <c r="C306">
        <v>2</v>
      </c>
      <c r="D306" s="1">
        <v>41788</v>
      </c>
      <c r="E306" s="1">
        <v>41816</v>
      </c>
      <c r="F306" s="1">
        <v>41795</v>
      </c>
      <c r="G306">
        <v>1</v>
      </c>
      <c r="H306">
        <v>83.22</v>
      </c>
      <c r="I306" s="1" t="str">
        <f>VLOOKUP(orders[[#This Row],[employeeID]],employees[[employeeID]:[city]],4,FALSE)</f>
        <v>New York</v>
      </c>
      <c r="J306" s="1" t="str">
        <f>VLOOKUP(orders[[#This Row],[employeeID]],employees[[employeeID]:[country]],5,FALSE)</f>
        <v>USA</v>
      </c>
      <c r="K306" s="4">
        <f>VLOOKUP(order_details[[#This Row],[orderID]],order_details[[orderID]:[productID]],2,FALSE)</f>
        <v>39</v>
      </c>
      <c r="L306">
        <f>VLOOKUP(orders[[#This Row],[Product ID]],products[],6,FALSE)</f>
        <v>1</v>
      </c>
      <c r="M306">
        <f>VLOOKUP(orders[[#This Row],[Product ID]],order_details[[productID]:[unitPrice]],2,FALSE)</f>
        <v>14.4</v>
      </c>
      <c r="N306">
        <f>VLOOKUP(orders[[#This Row],[Product ID]],order_details[[productID]:[quantity]],3,FALSE)</f>
        <v>42</v>
      </c>
      <c r="O306" s="3">
        <f>VLOOKUP(orders[[#This Row],[Product ID]],order_details[[productID]:[discount]],4,FALSE)</f>
        <v>0</v>
      </c>
    </row>
    <row r="307" spans="1:15" x14ac:dyDescent="0.3">
      <c r="A307">
        <v>10553</v>
      </c>
      <c r="B307" t="s">
        <v>377</v>
      </c>
      <c r="C307">
        <v>2</v>
      </c>
      <c r="D307" s="1">
        <v>41789</v>
      </c>
      <c r="E307" s="1">
        <v>41817</v>
      </c>
      <c r="F307" s="1">
        <v>41793</v>
      </c>
      <c r="G307">
        <v>2</v>
      </c>
      <c r="H307">
        <v>149.49</v>
      </c>
      <c r="I307" s="1" t="str">
        <f>VLOOKUP(orders[[#This Row],[employeeID]],employees[[employeeID]:[city]],4,FALSE)</f>
        <v>New York</v>
      </c>
      <c r="J307" s="1" t="str">
        <f>VLOOKUP(orders[[#This Row],[employeeID]],employees[[employeeID]:[country]],5,FALSE)</f>
        <v>USA</v>
      </c>
      <c r="K307" s="4">
        <f>VLOOKUP(order_details[[#This Row],[orderID]],order_details[[orderID]:[productID]],2,FALSE)</f>
        <v>25</v>
      </c>
      <c r="L307">
        <f>VLOOKUP(orders[[#This Row],[Product ID]],products[],6,FALSE)</f>
        <v>3</v>
      </c>
      <c r="M307">
        <f>VLOOKUP(orders[[#This Row],[Product ID]],order_details[[productID]:[unitPrice]],2,FALSE)</f>
        <v>11.2</v>
      </c>
      <c r="N307">
        <f>VLOOKUP(orders[[#This Row],[Product ID]],order_details[[productID]:[quantity]],3,FALSE)</f>
        <v>4</v>
      </c>
      <c r="O307" s="3">
        <f>VLOOKUP(orders[[#This Row],[Product ID]],order_details[[productID]:[discount]],4,FALSE)</f>
        <v>0</v>
      </c>
    </row>
    <row r="308" spans="1:15" x14ac:dyDescent="0.3">
      <c r="A308">
        <v>10554</v>
      </c>
      <c r="B308" t="s">
        <v>262</v>
      </c>
      <c r="C308">
        <v>4</v>
      </c>
      <c r="D308" s="1">
        <v>41789</v>
      </c>
      <c r="E308" s="1">
        <v>41817</v>
      </c>
      <c r="F308" s="1">
        <v>41795</v>
      </c>
      <c r="G308">
        <v>3</v>
      </c>
      <c r="H308">
        <v>120.97</v>
      </c>
      <c r="I308" s="1" t="str">
        <f>VLOOKUP(orders[[#This Row],[employeeID]],employees[[employeeID]:[city]],4,FALSE)</f>
        <v>New York</v>
      </c>
      <c r="J308" s="1" t="str">
        <f>VLOOKUP(orders[[#This Row],[employeeID]],employees[[employeeID]:[country]],5,FALSE)</f>
        <v>USA</v>
      </c>
      <c r="K308" s="4">
        <f>VLOOKUP(order_details[[#This Row],[orderID]],order_details[[orderID]:[productID]],2,FALSE)</f>
        <v>25</v>
      </c>
      <c r="L308">
        <f>VLOOKUP(orders[[#This Row],[Product ID]],products[],6,FALSE)</f>
        <v>3</v>
      </c>
      <c r="M308">
        <f>VLOOKUP(orders[[#This Row],[Product ID]],order_details[[productID]:[unitPrice]],2,FALSE)</f>
        <v>11.2</v>
      </c>
      <c r="N308">
        <f>VLOOKUP(orders[[#This Row],[Product ID]],order_details[[productID]:[quantity]],3,FALSE)</f>
        <v>4</v>
      </c>
      <c r="O308" s="3">
        <f>VLOOKUP(orders[[#This Row],[Product ID]],order_details[[productID]:[discount]],4,FALSE)</f>
        <v>0</v>
      </c>
    </row>
    <row r="309" spans="1:15" x14ac:dyDescent="0.3">
      <c r="A309">
        <v>10555</v>
      </c>
      <c r="B309" t="s">
        <v>317</v>
      </c>
      <c r="C309">
        <v>6</v>
      </c>
      <c r="D309" s="1">
        <v>41792</v>
      </c>
      <c r="E309" s="1">
        <v>41820</v>
      </c>
      <c r="F309" s="1">
        <v>41794</v>
      </c>
      <c r="G309">
        <v>3</v>
      </c>
      <c r="H309">
        <v>252.49</v>
      </c>
      <c r="I309" s="1" t="str">
        <f>VLOOKUP(orders[[#This Row],[employeeID]],employees[[employeeID]:[city]],4,FALSE)</f>
        <v>London</v>
      </c>
      <c r="J309" s="1" t="str">
        <f>VLOOKUP(orders[[#This Row],[employeeID]],employees[[employeeID]:[country]],5,FALSE)</f>
        <v>UK</v>
      </c>
      <c r="K309" s="4">
        <f>VLOOKUP(order_details[[#This Row],[orderID]],order_details[[orderID]:[productID]],2,FALSE)</f>
        <v>25</v>
      </c>
      <c r="L309">
        <f>VLOOKUP(orders[[#This Row],[Product ID]],products[],6,FALSE)</f>
        <v>3</v>
      </c>
      <c r="M309">
        <f>VLOOKUP(orders[[#This Row],[Product ID]],order_details[[productID]:[unitPrice]],2,FALSE)</f>
        <v>11.2</v>
      </c>
      <c r="N309">
        <f>VLOOKUP(orders[[#This Row],[Product ID]],order_details[[productID]:[quantity]],3,FALSE)</f>
        <v>4</v>
      </c>
      <c r="O309" s="3">
        <f>VLOOKUP(orders[[#This Row],[Product ID]],order_details[[productID]:[discount]],4,FALSE)</f>
        <v>0</v>
      </c>
    </row>
    <row r="310" spans="1:15" x14ac:dyDescent="0.3">
      <c r="A310">
        <v>10556</v>
      </c>
      <c r="B310" t="s">
        <v>324</v>
      </c>
      <c r="C310">
        <v>2</v>
      </c>
      <c r="D310" s="1">
        <v>41793</v>
      </c>
      <c r="E310" s="1">
        <v>41835</v>
      </c>
      <c r="F310" s="1">
        <v>41803</v>
      </c>
      <c r="G310">
        <v>1</v>
      </c>
      <c r="H310">
        <v>9.8000000000000007</v>
      </c>
      <c r="I310" s="1" t="str">
        <f>VLOOKUP(orders[[#This Row],[employeeID]],employees[[employeeID]:[city]],4,FALSE)</f>
        <v>New York</v>
      </c>
      <c r="J310" s="1" t="str">
        <f>VLOOKUP(orders[[#This Row],[employeeID]],employees[[employeeID]:[country]],5,FALSE)</f>
        <v>USA</v>
      </c>
      <c r="K310" s="4">
        <f>VLOOKUP(order_details[[#This Row],[orderID]],order_details[[orderID]:[productID]],2,FALSE)</f>
        <v>31</v>
      </c>
      <c r="L310">
        <f>VLOOKUP(orders[[#This Row],[Product ID]],products[],6,FALSE)</f>
        <v>4</v>
      </c>
      <c r="M310">
        <f>VLOOKUP(orders[[#This Row],[Product ID]],order_details[[productID]:[unitPrice]],2,FALSE)</f>
        <v>10</v>
      </c>
      <c r="N310">
        <f>VLOOKUP(orders[[#This Row],[Product ID]],order_details[[productID]:[quantity]],3,FALSE)</f>
        <v>20</v>
      </c>
      <c r="O310" s="3">
        <f>VLOOKUP(orders[[#This Row],[Product ID]],order_details[[productID]:[discount]],4,FALSE)</f>
        <v>0</v>
      </c>
    </row>
    <row r="311" spans="1:15" x14ac:dyDescent="0.3">
      <c r="A311">
        <v>10557</v>
      </c>
      <c r="B311" t="s">
        <v>215</v>
      </c>
      <c r="C311">
        <v>9</v>
      </c>
      <c r="D311" s="1">
        <v>41793</v>
      </c>
      <c r="E311" s="1">
        <v>41807</v>
      </c>
      <c r="F311" s="1">
        <v>41796</v>
      </c>
      <c r="G311">
        <v>2</v>
      </c>
      <c r="H311">
        <v>96.72</v>
      </c>
      <c r="I311" s="1" t="str">
        <f>VLOOKUP(orders[[#This Row],[employeeID]],employees[[employeeID]:[city]],4,FALSE)</f>
        <v>London</v>
      </c>
      <c r="J311" s="1" t="str">
        <f>VLOOKUP(orders[[#This Row],[employeeID]],employees[[employeeID]:[country]],5,FALSE)</f>
        <v>UK</v>
      </c>
      <c r="K311" s="4">
        <f>VLOOKUP(order_details[[#This Row],[orderID]],order_details[[orderID]:[productID]],2,FALSE)</f>
        <v>31</v>
      </c>
      <c r="L311">
        <f>VLOOKUP(orders[[#This Row],[Product ID]],products[],6,FALSE)</f>
        <v>4</v>
      </c>
      <c r="M311">
        <f>VLOOKUP(orders[[#This Row],[Product ID]],order_details[[productID]:[unitPrice]],2,FALSE)</f>
        <v>10</v>
      </c>
      <c r="N311">
        <f>VLOOKUP(orders[[#This Row],[Product ID]],order_details[[productID]:[quantity]],3,FALSE)</f>
        <v>20</v>
      </c>
      <c r="O311" s="3">
        <f>VLOOKUP(orders[[#This Row],[Product ID]],order_details[[productID]:[discount]],4,FALSE)</f>
        <v>0</v>
      </c>
    </row>
    <row r="312" spans="1:15" x14ac:dyDescent="0.3">
      <c r="A312">
        <v>10558</v>
      </c>
      <c r="B312" t="s">
        <v>40</v>
      </c>
      <c r="C312">
        <v>1</v>
      </c>
      <c r="D312" s="1">
        <v>41794</v>
      </c>
      <c r="E312" s="1">
        <v>41822</v>
      </c>
      <c r="F312" s="1">
        <v>41800</v>
      </c>
      <c r="G312">
        <v>2</v>
      </c>
      <c r="H312">
        <v>72.97</v>
      </c>
      <c r="I312" s="1" t="str">
        <f>VLOOKUP(orders[[#This Row],[employeeID]],employees[[employeeID]:[city]],4,FALSE)</f>
        <v>New York</v>
      </c>
      <c r="J312" s="1" t="str">
        <f>VLOOKUP(orders[[#This Row],[employeeID]],employees[[employeeID]:[country]],5,FALSE)</f>
        <v>USA</v>
      </c>
      <c r="K312" s="4">
        <f>VLOOKUP(order_details[[#This Row],[orderID]],order_details[[orderID]:[productID]],2,FALSE)</f>
        <v>31</v>
      </c>
      <c r="L312">
        <f>VLOOKUP(orders[[#This Row],[Product ID]],products[],6,FALSE)</f>
        <v>4</v>
      </c>
      <c r="M312">
        <f>VLOOKUP(orders[[#This Row],[Product ID]],order_details[[productID]:[unitPrice]],2,FALSE)</f>
        <v>10</v>
      </c>
      <c r="N312">
        <f>VLOOKUP(orders[[#This Row],[Product ID]],order_details[[productID]:[quantity]],3,FALSE)</f>
        <v>20</v>
      </c>
      <c r="O312" s="3">
        <f>VLOOKUP(orders[[#This Row],[Product ID]],order_details[[productID]:[discount]],4,FALSE)</f>
        <v>0</v>
      </c>
    </row>
    <row r="313" spans="1:15" x14ac:dyDescent="0.3">
      <c r="A313">
        <v>10559</v>
      </c>
      <c r="B313" t="s">
        <v>55</v>
      </c>
      <c r="C313">
        <v>6</v>
      </c>
      <c r="D313" s="1">
        <v>41795</v>
      </c>
      <c r="E313" s="1">
        <v>41823</v>
      </c>
      <c r="F313" s="1">
        <v>41803</v>
      </c>
      <c r="G313">
        <v>1</v>
      </c>
      <c r="H313">
        <v>8.0500000000000007</v>
      </c>
      <c r="I313" s="1" t="str">
        <f>VLOOKUP(orders[[#This Row],[employeeID]],employees[[employeeID]:[city]],4,FALSE)</f>
        <v>London</v>
      </c>
      <c r="J313" s="1" t="str">
        <f>VLOOKUP(orders[[#This Row],[employeeID]],employees[[employeeID]:[country]],5,FALSE)</f>
        <v>UK</v>
      </c>
      <c r="K313" s="4">
        <f>VLOOKUP(order_details[[#This Row],[orderID]],order_details[[orderID]:[productID]],2,FALSE)</f>
        <v>69</v>
      </c>
      <c r="L313">
        <f>VLOOKUP(orders[[#This Row],[Product ID]],products[],6,FALSE)</f>
        <v>4</v>
      </c>
      <c r="M313">
        <f>VLOOKUP(orders[[#This Row],[Product ID]],order_details[[productID]:[unitPrice]],2,FALSE)</f>
        <v>28.8</v>
      </c>
      <c r="N313">
        <f>VLOOKUP(orders[[#This Row],[Product ID]],order_details[[productID]:[quantity]],3,FALSE)</f>
        <v>15</v>
      </c>
      <c r="O313" s="3">
        <f>VLOOKUP(orders[[#This Row],[Product ID]],order_details[[productID]:[discount]],4,FALSE)</f>
        <v>0</v>
      </c>
    </row>
    <row r="314" spans="1:15" x14ac:dyDescent="0.3">
      <c r="A314">
        <v>10560</v>
      </c>
      <c r="B314" t="s">
        <v>135</v>
      </c>
      <c r="C314">
        <v>8</v>
      </c>
      <c r="D314" s="1">
        <v>41796</v>
      </c>
      <c r="E314" s="1">
        <v>41824</v>
      </c>
      <c r="F314" s="1">
        <v>41799</v>
      </c>
      <c r="G314">
        <v>1</v>
      </c>
      <c r="H314">
        <v>36.65</v>
      </c>
      <c r="I314" s="1" t="str">
        <f>VLOOKUP(orders[[#This Row],[employeeID]],employees[[employeeID]:[city]],4,FALSE)</f>
        <v>New York</v>
      </c>
      <c r="J314" s="1" t="str">
        <f>VLOOKUP(orders[[#This Row],[employeeID]],employees[[employeeID]:[country]],5,FALSE)</f>
        <v>USA</v>
      </c>
      <c r="K314" s="4">
        <f>VLOOKUP(order_details[[#This Row],[orderID]],order_details[[orderID]:[productID]],2,FALSE)</f>
        <v>69</v>
      </c>
      <c r="L314">
        <f>VLOOKUP(orders[[#This Row],[Product ID]],products[],6,FALSE)</f>
        <v>4</v>
      </c>
      <c r="M314">
        <f>VLOOKUP(orders[[#This Row],[Product ID]],order_details[[productID]:[unitPrice]],2,FALSE)</f>
        <v>28.8</v>
      </c>
      <c r="N314">
        <f>VLOOKUP(orders[[#This Row],[Product ID]],order_details[[productID]:[quantity]],3,FALSE)</f>
        <v>15</v>
      </c>
      <c r="O314" s="3">
        <f>VLOOKUP(orders[[#This Row],[Product ID]],order_details[[productID]:[discount]],4,FALSE)</f>
        <v>0</v>
      </c>
    </row>
    <row r="315" spans="1:15" x14ac:dyDescent="0.3">
      <c r="A315">
        <v>10561</v>
      </c>
      <c r="B315" t="s">
        <v>131</v>
      </c>
      <c r="C315">
        <v>2</v>
      </c>
      <c r="D315" s="1">
        <v>41796</v>
      </c>
      <c r="E315" s="1">
        <v>41824</v>
      </c>
      <c r="F315" s="1">
        <v>41799</v>
      </c>
      <c r="G315">
        <v>2</v>
      </c>
      <c r="H315">
        <v>242.21</v>
      </c>
      <c r="I315" s="1" t="str">
        <f>VLOOKUP(orders[[#This Row],[employeeID]],employees[[employeeID]:[city]],4,FALSE)</f>
        <v>New York</v>
      </c>
      <c r="J315" s="1" t="str">
        <f>VLOOKUP(orders[[#This Row],[employeeID]],employees[[employeeID]:[country]],5,FALSE)</f>
        <v>USA</v>
      </c>
      <c r="K315" s="4">
        <f>VLOOKUP(order_details[[#This Row],[orderID]],order_details[[orderID]:[productID]],2,FALSE)</f>
        <v>11</v>
      </c>
      <c r="L315">
        <f>VLOOKUP(orders[[#This Row],[Product ID]],products[],6,FALSE)</f>
        <v>4</v>
      </c>
      <c r="M315">
        <f>VLOOKUP(orders[[#This Row],[Product ID]],order_details[[productID]:[unitPrice]],2,FALSE)</f>
        <v>14</v>
      </c>
      <c r="N315">
        <f>VLOOKUP(orders[[#This Row],[Product ID]],order_details[[productID]:[quantity]],3,FALSE)</f>
        <v>12</v>
      </c>
      <c r="O315" s="3">
        <f>VLOOKUP(orders[[#This Row],[Product ID]],order_details[[productID]:[discount]],4,FALSE)</f>
        <v>0</v>
      </c>
    </row>
    <row r="316" spans="1:15" x14ac:dyDescent="0.3">
      <c r="A316">
        <v>10562</v>
      </c>
      <c r="B316" t="s">
        <v>298</v>
      </c>
      <c r="C316">
        <v>1</v>
      </c>
      <c r="D316" s="1">
        <v>41799</v>
      </c>
      <c r="E316" s="1">
        <v>41827</v>
      </c>
      <c r="F316" s="1">
        <v>41802</v>
      </c>
      <c r="G316">
        <v>1</v>
      </c>
      <c r="H316">
        <v>22.95</v>
      </c>
      <c r="I316" s="1" t="str">
        <f>VLOOKUP(orders[[#This Row],[employeeID]],employees[[employeeID]:[city]],4,FALSE)</f>
        <v>New York</v>
      </c>
      <c r="J316" s="1" t="str">
        <f>VLOOKUP(orders[[#This Row],[employeeID]],employees[[employeeID]:[country]],5,FALSE)</f>
        <v>USA</v>
      </c>
      <c r="K316" s="4">
        <f>VLOOKUP(order_details[[#This Row],[orderID]],order_details[[orderID]:[productID]],2,FALSE)</f>
        <v>65</v>
      </c>
      <c r="L316">
        <f>VLOOKUP(orders[[#This Row],[Product ID]],products[],6,FALSE)</f>
        <v>2</v>
      </c>
      <c r="M316">
        <f>VLOOKUP(orders[[#This Row],[Product ID]],order_details[[productID]:[unitPrice]],2,FALSE)</f>
        <v>16.8</v>
      </c>
      <c r="N316">
        <f>VLOOKUP(orders[[#This Row],[Product ID]],order_details[[productID]:[quantity]],3,FALSE)</f>
        <v>15</v>
      </c>
      <c r="O316" s="3">
        <f>VLOOKUP(orders[[#This Row],[Product ID]],order_details[[productID]:[discount]],4,FALSE)</f>
        <v>0.15</v>
      </c>
    </row>
    <row r="317" spans="1:15" x14ac:dyDescent="0.3">
      <c r="A317">
        <v>10563</v>
      </c>
      <c r="B317" t="s">
        <v>302</v>
      </c>
      <c r="C317">
        <v>2</v>
      </c>
      <c r="D317" s="1">
        <v>41800</v>
      </c>
      <c r="E317" s="1">
        <v>41842</v>
      </c>
      <c r="F317" s="1">
        <v>41814</v>
      </c>
      <c r="G317">
        <v>2</v>
      </c>
      <c r="H317">
        <v>60.43</v>
      </c>
      <c r="I317" s="1" t="str">
        <f>VLOOKUP(orders[[#This Row],[employeeID]],employees[[employeeID]:[city]],4,FALSE)</f>
        <v>New York</v>
      </c>
      <c r="J317" s="1" t="str">
        <f>VLOOKUP(orders[[#This Row],[employeeID]],employees[[employeeID]:[country]],5,FALSE)</f>
        <v>USA</v>
      </c>
      <c r="K317" s="4">
        <f>VLOOKUP(order_details[[#This Row],[orderID]],order_details[[orderID]:[productID]],2,FALSE)</f>
        <v>65</v>
      </c>
      <c r="L317">
        <f>VLOOKUP(orders[[#This Row],[Product ID]],products[],6,FALSE)</f>
        <v>2</v>
      </c>
      <c r="M317">
        <f>VLOOKUP(orders[[#This Row],[Product ID]],order_details[[productID]:[unitPrice]],2,FALSE)</f>
        <v>16.8</v>
      </c>
      <c r="N317">
        <f>VLOOKUP(orders[[#This Row],[Product ID]],order_details[[productID]:[quantity]],3,FALSE)</f>
        <v>15</v>
      </c>
      <c r="O317" s="3">
        <f>VLOOKUP(orders[[#This Row],[Product ID]],order_details[[productID]:[discount]],4,FALSE)</f>
        <v>0.15</v>
      </c>
    </row>
    <row r="318" spans="1:15" x14ac:dyDescent="0.3">
      <c r="A318">
        <v>10564</v>
      </c>
      <c r="B318" t="s">
        <v>293</v>
      </c>
      <c r="C318">
        <v>4</v>
      </c>
      <c r="D318" s="1">
        <v>41800</v>
      </c>
      <c r="E318" s="1">
        <v>41828</v>
      </c>
      <c r="F318" s="1">
        <v>41806</v>
      </c>
      <c r="G318">
        <v>3</v>
      </c>
      <c r="H318">
        <v>13.75</v>
      </c>
      <c r="I318" s="1" t="str">
        <f>VLOOKUP(orders[[#This Row],[employeeID]],employees[[employeeID]:[city]],4,FALSE)</f>
        <v>New York</v>
      </c>
      <c r="J318" s="1" t="str">
        <f>VLOOKUP(orders[[#This Row],[employeeID]],employees[[employeeID]:[country]],5,FALSE)</f>
        <v>USA</v>
      </c>
      <c r="K318" s="4">
        <f>VLOOKUP(order_details[[#This Row],[orderID]],order_details[[orderID]:[productID]],2,FALSE)</f>
        <v>34</v>
      </c>
      <c r="L318">
        <f>VLOOKUP(orders[[#This Row],[Product ID]],products[],6,FALSE)</f>
        <v>1</v>
      </c>
      <c r="M318">
        <f>VLOOKUP(orders[[#This Row],[Product ID]],order_details[[productID]:[unitPrice]],2,FALSE)</f>
        <v>11.2</v>
      </c>
      <c r="N318">
        <f>VLOOKUP(orders[[#This Row],[Product ID]],order_details[[productID]:[quantity]],3,FALSE)</f>
        <v>20</v>
      </c>
      <c r="O318" s="3">
        <f>VLOOKUP(orders[[#This Row],[Product ID]],order_details[[productID]:[discount]],4,FALSE)</f>
        <v>0</v>
      </c>
    </row>
    <row r="319" spans="1:15" x14ac:dyDescent="0.3">
      <c r="A319">
        <v>10565</v>
      </c>
      <c r="B319" t="s">
        <v>244</v>
      </c>
      <c r="C319">
        <v>8</v>
      </c>
      <c r="D319" s="1">
        <v>41801</v>
      </c>
      <c r="E319" s="1">
        <v>41829</v>
      </c>
      <c r="F319" s="1">
        <v>41808</v>
      </c>
      <c r="G319">
        <v>2</v>
      </c>
      <c r="H319">
        <v>7.15</v>
      </c>
      <c r="I319" s="1" t="str">
        <f>VLOOKUP(orders[[#This Row],[employeeID]],employees[[employeeID]:[city]],4,FALSE)</f>
        <v>New York</v>
      </c>
      <c r="J319" s="1" t="str">
        <f>VLOOKUP(orders[[#This Row],[employeeID]],employees[[employeeID]:[country]],5,FALSE)</f>
        <v>USA</v>
      </c>
      <c r="K319" s="4">
        <f>VLOOKUP(order_details[[#This Row],[orderID]],order_details[[orderID]:[productID]],2,FALSE)</f>
        <v>34</v>
      </c>
      <c r="L319">
        <f>VLOOKUP(orders[[#This Row],[Product ID]],products[],6,FALSE)</f>
        <v>1</v>
      </c>
      <c r="M319">
        <f>VLOOKUP(orders[[#This Row],[Product ID]],order_details[[productID]:[unitPrice]],2,FALSE)</f>
        <v>11.2</v>
      </c>
      <c r="N319">
        <f>VLOOKUP(orders[[#This Row],[Product ID]],order_details[[productID]:[quantity]],3,FALSE)</f>
        <v>20</v>
      </c>
      <c r="O319" s="3">
        <f>VLOOKUP(orders[[#This Row],[Product ID]],order_details[[productID]:[discount]],4,FALSE)</f>
        <v>0</v>
      </c>
    </row>
    <row r="320" spans="1:15" x14ac:dyDescent="0.3">
      <c r="A320">
        <v>10566</v>
      </c>
      <c r="B320" t="s">
        <v>55</v>
      </c>
      <c r="C320">
        <v>9</v>
      </c>
      <c r="D320" s="1">
        <v>41802</v>
      </c>
      <c r="E320" s="1">
        <v>41830</v>
      </c>
      <c r="F320" s="1">
        <v>41808</v>
      </c>
      <c r="G320">
        <v>1</v>
      </c>
      <c r="H320">
        <v>88.4</v>
      </c>
      <c r="I320" s="1" t="str">
        <f>VLOOKUP(orders[[#This Row],[employeeID]],employees[[employeeID]:[city]],4,FALSE)</f>
        <v>London</v>
      </c>
      <c r="J320" s="1" t="str">
        <f>VLOOKUP(orders[[#This Row],[employeeID]],employees[[employeeID]:[country]],5,FALSE)</f>
        <v>UK</v>
      </c>
      <c r="K320" s="4">
        <f>VLOOKUP(order_details[[#This Row],[orderID]],order_details[[orderID]:[productID]],2,FALSE)</f>
        <v>34</v>
      </c>
      <c r="L320">
        <f>VLOOKUP(orders[[#This Row],[Product ID]],products[],6,FALSE)</f>
        <v>1</v>
      </c>
      <c r="M320">
        <f>VLOOKUP(orders[[#This Row],[Product ID]],order_details[[productID]:[unitPrice]],2,FALSE)</f>
        <v>11.2</v>
      </c>
      <c r="N320">
        <f>VLOOKUP(orders[[#This Row],[Product ID]],order_details[[productID]:[quantity]],3,FALSE)</f>
        <v>20</v>
      </c>
      <c r="O320" s="3">
        <f>VLOOKUP(orders[[#This Row],[Product ID]],order_details[[productID]:[discount]],4,FALSE)</f>
        <v>0</v>
      </c>
    </row>
    <row r="321" spans="1:15" x14ac:dyDescent="0.3">
      <c r="A321">
        <v>10567</v>
      </c>
      <c r="B321" t="s">
        <v>186</v>
      </c>
      <c r="C321">
        <v>1</v>
      </c>
      <c r="D321" s="1">
        <v>41802</v>
      </c>
      <c r="E321" s="1">
        <v>41830</v>
      </c>
      <c r="F321" s="1">
        <v>41807</v>
      </c>
      <c r="G321">
        <v>1</v>
      </c>
      <c r="H321">
        <v>33.97</v>
      </c>
      <c r="I321" s="1" t="str">
        <f>VLOOKUP(orders[[#This Row],[employeeID]],employees[[employeeID]:[city]],4,FALSE)</f>
        <v>New York</v>
      </c>
      <c r="J321" s="1" t="str">
        <f>VLOOKUP(orders[[#This Row],[employeeID]],employees[[employeeID]:[country]],5,FALSE)</f>
        <v>USA</v>
      </c>
      <c r="K321" s="4">
        <f>VLOOKUP(order_details[[#This Row],[orderID]],order_details[[orderID]:[productID]],2,FALSE)</f>
        <v>34</v>
      </c>
      <c r="L321">
        <f>VLOOKUP(orders[[#This Row],[Product ID]],products[],6,FALSE)</f>
        <v>1</v>
      </c>
      <c r="M321">
        <f>VLOOKUP(orders[[#This Row],[Product ID]],order_details[[productID]:[unitPrice]],2,FALSE)</f>
        <v>11.2</v>
      </c>
      <c r="N321">
        <f>VLOOKUP(orders[[#This Row],[Product ID]],order_details[[productID]:[quantity]],3,FALSE)</f>
        <v>20</v>
      </c>
      <c r="O321" s="3">
        <f>VLOOKUP(orders[[#This Row],[Product ID]],order_details[[productID]:[discount]],4,FALSE)</f>
        <v>0</v>
      </c>
    </row>
    <row r="322" spans="1:15" x14ac:dyDescent="0.3">
      <c r="A322">
        <v>10568</v>
      </c>
      <c r="B322" t="s">
        <v>152</v>
      </c>
      <c r="C322">
        <v>3</v>
      </c>
      <c r="D322" s="1">
        <v>41803</v>
      </c>
      <c r="E322" s="1">
        <v>41831</v>
      </c>
      <c r="F322" s="1">
        <v>41829</v>
      </c>
      <c r="G322">
        <v>3</v>
      </c>
      <c r="H322">
        <v>6.54</v>
      </c>
      <c r="I322" s="1" t="str">
        <f>VLOOKUP(orders[[#This Row],[employeeID]],employees[[employeeID]:[city]],4,FALSE)</f>
        <v>New York</v>
      </c>
      <c r="J322" s="1" t="str">
        <f>VLOOKUP(orders[[#This Row],[employeeID]],employees[[employeeID]:[country]],5,FALSE)</f>
        <v>USA</v>
      </c>
      <c r="K322" s="4">
        <f>VLOOKUP(order_details[[#This Row],[orderID]],order_details[[orderID]:[productID]],2,FALSE)</f>
        <v>21</v>
      </c>
      <c r="L322">
        <f>VLOOKUP(orders[[#This Row],[Product ID]],products[],6,FALSE)</f>
        <v>3</v>
      </c>
      <c r="M322">
        <f>VLOOKUP(orders[[#This Row],[Product ID]],order_details[[productID]:[unitPrice]],2,FALSE)</f>
        <v>8</v>
      </c>
      <c r="N322">
        <f>VLOOKUP(orders[[#This Row],[Product ID]],order_details[[productID]:[quantity]],3,FALSE)</f>
        <v>10</v>
      </c>
      <c r="O322" s="3">
        <f>VLOOKUP(orders[[#This Row],[Product ID]],order_details[[productID]:[discount]],4,FALSE)</f>
        <v>0</v>
      </c>
    </row>
    <row r="323" spans="1:15" x14ac:dyDescent="0.3">
      <c r="A323">
        <v>10569</v>
      </c>
      <c r="B323" t="s">
        <v>293</v>
      </c>
      <c r="C323">
        <v>5</v>
      </c>
      <c r="D323" s="1">
        <v>41806</v>
      </c>
      <c r="E323" s="1">
        <v>41834</v>
      </c>
      <c r="F323" s="1">
        <v>41831</v>
      </c>
      <c r="G323">
        <v>1</v>
      </c>
      <c r="H323">
        <v>58.98</v>
      </c>
      <c r="I323" s="1" t="str">
        <f>VLOOKUP(orders[[#This Row],[employeeID]],employees[[employeeID]:[city]],4,FALSE)</f>
        <v>London</v>
      </c>
      <c r="J323" s="1" t="str">
        <f>VLOOKUP(orders[[#This Row],[employeeID]],employees[[employeeID]:[country]],5,FALSE)</f>
        <v>UK</v>
      </c>
      <c r="K323" s="4">
        <f>VLOOKUP(order_details[[#This Row],[orderID]],order_details[[orderID]:[productID]],2,FALSE)</f>
        <v>21</v>
      </c>
      <c r="L323">
        <f>VLOOKUP(orders[[#This Row],[Product ID]],products[],6,FALSE)</f>
        <v>3</v>
      </c>
      <c r="M323">
        <f>VLOOKUP(orders[[#This Row],[Product ID]],order_details[[productID]:[unitPrice]],2,FALSE)</f>
        <v>8</v>
      </c>
      <c r="N323">
        <f>VLOOKUP(orders[[#This Row],[Product ID]],order_details[[productID]:[quantity]],3,FALSE)</f>
        <v>10</v>
      </c>
      <c r="O323" s="3">
        <f>VLOOKUP(orders[[#This Row],[Product ID]],order_details[[productID]:[discount]],4,FALSE)</f>
        <v>0</v>
      </c>
    </row>
    <row r="324" spans="1:15" x14ac:dyDescent="0.3">
      <c r="A324">
        <v>10570</v>
      </c>
      <c r="B324" t="s">
        <v>244</v>
      </c>
      <c r="C324">
        <v>3</v>
      </c>
      <c r="D324" s="1">
        <v>41807</v>
      </c>
      <c r="E324" s="1">
        <v>41835</v>
      </c>
      <c r="F324" s="1">
        <v>41809</v>
      </c>
      <c r="G324">
        <v>3</v>
      </c>
      <c r="H324">
        <v>188.99</v>
      </c>
      <c r="I324" s="1" t="str">
        <f>VLOOKUP(orders[[#This Row],[employeeID]],employees[[employeeID]:[city]],4,FALSE)</f>
        <v>New York</v>
      </c>
      <c r="J324" s="1" t="str">
        <f>VLOOKUP(orders[[#This Row],[employeeID]],employees[[employeeID]:[country]],5,FALSE)</f>
        <v>USA</v>
      </c>
      <c r="K324" s="4">
        <f>VLOOKUP(order_details[[#This Row],[orderID]],order_details[[orderID]:[productID]],2,FALSE)</f>
        <v>21</v>
      </c>
      <c r="L324">
        <f>VLOOKUP(orders[[#This Row],[Product ID]],products[],6,FALSE)</f>
        <v>3</v>
      </c>
      <c r="M324">
        <f>VLOOKUP(orders[[#This Row],[Product ID]],order_details[[productID]:[unitPrice]],2,FALSE)</f>
        <v>8</v>
      </c>
      <c r="N324">
        <f>VLOOKUP(orders[[#This Row],[Product ID]],order_details[[productID]:[quantity]],3,FALSE)</f>
        <v>10</v>
      </c>
      <c r="O324" s="3">
        <f>VLOOKUP(orders[[#This Row],[Product ID]],order_details[[productID]:[discount]],4,FALSE)</f>
        <v>0</v>
      </c>
    </row>
    <row r="325" spans="1:15" x14ac:dyDescent="0.3">
      <c r="A325">
        <v>10571</v>
      </c>
      <c r="B325" t="s">
        <v>113</v>
      </c>
      <c r="C325">
        <v>8</v>
      </c>
      <c r="D325" s="1">
        <v>41807</v>
      </c>
      <c r="E325" s="1">
        <v>41849</v>
      </c>
      <c r="F325" s="1">
        <v>41824</v>
      </c>
      <c r="G325">
        <v>3</v>
      </c>
      <c r="H325">
        <v>26.06</v>
      </c>
      <c r="I325" s="1" t="str">
        <f>VLOOKUP(orders[[#This Row],[employeeID]],employees[[employeeID]:[city]],4,FALSE)</f>
        <v>New York</v>
      </c>
      <c r="J325" s="1" t="str">
        <f>VLOOKUP(orders[[#This Row],[employeeID]],employees[[employeeID]:[country]],5,FALSE)</f>
        <v>USA</v>
      </c>
      <c r="K325" s="4">
        <f>VLOOKUP(order_details[[#This Row],[orderID]],order_details[[orderID]:[productID]],2,FALSE)</f>
        <v>21</v>
      </c>
      <c r="L325">
        <f>VLOOKUP(orders[[#This Row],[Product ID]],products[],6,FALSE)</f>
        <v>3</v>
      </c>
      <c r="M325">
        <f>VLOOKUP(orders[[#This Row],[Product ID]],order_details[[productID]:[unitPrice]],2,FALSE)</f>
        <v>8</v>
      </c>
      <c r="N325">
        <f>VLOOKUP(orders[[#This Row],[Product ID]],order_details[[productID]:[quantity]],3,FALSE)</f>
        <v>10</v>
      </c>
      <c r="O325" s="3">
        <f>VLOOKUP(orders[[#This Row],[Product ID]],order_details[[productID]:[discount]],4,FALSE)</f>
        <v>0</v>
      </c>
    </row>
    <row r="326" spans="1:15" x14ac:dyDescent="0.3">
      <c r="A326">
        <v>10572</v>
      </c>
      <c r="B326" t="s">
        <v>45</v>
      </c>
      <c r="C326">
        <v>3</v>
      </c>
      <c r="D326" s="1">
        <v>41808</v>
      </c>
      <c r="E326" s="1">
        <v>41836</v>
      </c>
      <c r="F326" s="1">
        <v>41815</v>
      </c>
      <c r="G326">
        <v>2</v>
      </c>
      <c r="H326">
        <v>116.43</v>
      </c>
      <c r="I326" s="1" t="str">
        <f>VLOOKUP(orders[[#This Row],[employeeID]],employees[[employeeID]:[city]],4,FALSE)</f>
        <v>New York</v>
      </c>
      <c r="J326" s="1" t="str">
        <f>VLOOKUP(orders[[#This Row],[employeeID]],employees[[employeeID]:[country]],5,FALSE)</f>
        <v>USA</v>
      </c>
      <c r="K326" s="4">
        <f>VLOOKUP(order_details[[#This Row],[orderID]],order_details[[orderID]:[productID]],2,FALSE)</f>
        <v>29</v>
      </c>
      <c r="L326">
        <f>VLOOKUP(orders[[#This Row],[Product ID]],products[],6,FALSE)</f>
        <v>6</v>
      </c>
      <c r="M326">
        <f>VLOOKUP(orders[[#This Row],[Product ID]],order_details[[productID]:[unitPrice]],2,FALSE)</f>
        <v>99</v>
      </c>
      <c r="N326">
        <f>VLOOKUP(orders[[#This Row],[Product ID]],order_details[[productID]:[quantity]],3,FALSE)</f>
        <v>10</v>
      </c>
      <c r="O326" s="3">
        <f>VLOOKUP(orders[[#This Row],[Product ID]],order_details[[productID]:[discount]],4,FALSE)</f>
        <v>0</v>
      </c>
    </row>
    <row r="327" spans="1:15" x14ac:dyDescent="0.3">
      <c r="A327">
        <v>10573</v>
      </c>
      <c r="B327" t="s">
        <v>37</v>
      </c>
      <c r="C327">
        <v>7</v>
      </c>
      <c r="D327" s="1">
        <v>41809</v>
      </c>
      <c r="E327" s="1">
        <v>41837</v>
      </c>
      <c r="F327" s="1">
        <v>41810</v>
      </c>
      <c r="G327">
        <v>3</v>
      </c>
      <c r="H327">
        <v>84.84</v>
      </c>
      <c r="I327" s="1" t="str">
        <f>VLOOKUP(orders[[#This Row],[employeeID]],employees[[employeeID]:[city]],4,FALSE)</f>
        <v>London</v>
      </c>
      <c r="J327" s="1" t="str">
        <f>VLOOKUP(orders[[#This Row],[employeeID]],employees[[employeeID]:[country]],5,FALSE)</f>
        <v>UK</v>
      </c>
      <c r="K327" s="4">
        <f>VLOOKUP(order_details[[#This Row],[orderID]],order_details[[orderID]:[productID]],2,FALSE)</f>
        <v>29</v>
      </c>
      <c r="L327">
        <f>VLOOKUP(orders[[#This Row],[Product ID]],products[],6,FALSE)</f>
        <v>6</v>
      </c>
      <c r="M327">
        <f>VLOOKUP(orders[[#This Row],[Product ID]],order_details[[productID]:[unitPrice]],2,FALSE)</f>
        <v>99</v>
      </c>
      <c r="N327">
        <f>VLOOKUP(orders[[#This Row],[Product ID]],order_details[[productID]:[quantity]],3,FALSE)</f>
        <v>10</v>
      </c>
      <c r="O327" s="3">
        <f>VLOOKUP(orders[[#This Row],[Product ID]],order_details[[productID]:[discount]],4,FALSE)</f>
        <v>0</v>
      </c>
    </row>
    <row r="328" spans="1:15" x14ac:dyDescent="0.3">
      <c r="A328">
        <v>10574</v>
      </c>
      <c r="B328" t="s">
        <v>357</v>
      </c>
      <c r="C328">
        <v>4</v>
      </c>
      <c r="D328" s="1">
        <v>41809</v>
      </c>
      <c r="E328" s="1">
        <v>41837</v>
      </c>
      <c r="F328" s="1">
        <v>41820</v>
      </c>
      <c r="G328">
        <v>2</v>
      </c>
      <c r="H328">
        <v>37.6</v>
      </c>
      <c r="I328" s="1" t="str">
        <f>VLOOKUP(orders[[#This Row],[employeeID]],employees[[employeeID]:[city]],4,FALSE)</f>
        <v>New York</v>
      </c>
      <c r="J328" s="1" t="str">
        <f>VLOOKUP(orders[[#This Row],[employeeID]],employees[[employeeID]:[country]],5,FALSE)</f>
        <v>USA</v>
      </c>
      <c r="K328" s="4">
        <f>VLOOKUP(order_details[[#This Row],[orderID]],order_details[[orderID]:[productID]],2,FALSE)</f>
        <v>1</v>
      </c>
      <c r="L328">
        <f>VLOOKUP(orders[[#This Row],[Product ID]],products[],6,FALSE)</f>
        <v>1</v>
      </c>
      <c r="M328">
        <f>VLOOKUP(orders[[#This Row],[Product ID]],order_details[[productID]:[unitPrice]],2,FALSE)</f>
        <v>14.4</v>
      </c>
      <c r="N328">
        <f>VLOOKUP(orders[[#This Row],[Product ID]],order_details[[productID]:[quantity]],3,FALSE)</f>
        <v>45</v>
      </c>
      <c r="O328" s="3">
        <f>VLOOKUP(orders[[#This Row],[Product ID]],order_details[[productID]:[discount]],4,FALSE)</f>
        <v>0.2</v>
      </c>
    </row>
    <row r="329" spans="1:15" x14ac:dyDescent="0.3">
      <c r="A329">
        <v>10575</v>
      </c>
      <c r="B329" t="s">
        <v>248</v>
      </c>
      <c r="C329">
        <v>5</v>
      </c>
      <c r="D329" s="1">
        <v>41810</v>
      </c>
      <c r="E329" s="1">
        <v>41824</v>
      </c>
      <c r="F329" s="1">
        <v>41820</v>
      </c>
      <c r="G329">
        <v>1</v>
      </c>
      <c r="H329">
        <v>127.34</v>
      </c>
      <c r="I329" s="1" t="str">
        <f>VLOOKUP(orders[[#This Row],[employeeID]],employees[[employeeID]:[city]],4,FALSE)</f>
        <v>London</v>
      </c>
      <c r="J329" s="1" t="str">
        <f>VLOOKUP(orders[[#This Row],[employeeID]],employees[[employeeID]:[country]],5,FALSE)</f>
        <v>UK</v>
      </c>
      <c r="K329" s="4">
        <f>VLOOKUP(order_details[[#This Row],[orderID]],order_details[[orderID]:[productID]],2,FALSE)</f>
        <v>1</v>
      </c>
      <c r="L329">
        <f>VLOOKUP(orders[[#This Row],[Product ID]],products[],6,FALSE)</f>
        <v>1</v>
      </c>
      <c r="M329">
        <f>VLOOKUP(orders[[#This Row],[Product ID]],order_details[[productID]:[unitPrice]],2,FALSE)</f>
        <v>14.4</v>
      </c>
      <c r="N329">
        <f>VLOOKUP(orders[[#This Row],[Product ID]],order_details[[productID]:[quantity]],3,FALSE)</f>
        <v>45</v>
      </c>
      <c r="O329" s="3">
        <f>VLOOKUP(orders[[#This Row],[Product ID]],order_details[[productID]:[discount]],4,FALSE)</f>
        <v>0.2</v>
      </c>
    </row>
    <row r="330" spans="1:15" x14ac:dyDescent="0.3">
      <c r="A330">
        <v>10576</v>
      </c>
      <c r="B330" t="s">
        <v>351</v>
      </c>
      <c r="C330">
        <v>3</v>
      </c>
      <c r="D330" s="1">
        <v>41813</v>
      </c>
      <c r="E330" s="1">
        <v>41827</v>
      </c>
      <c r="F330" s="1">
        <v>41820</v>
      </c>
      <c r="G330">
        <v>3</v>
      </c>
      <c r="H330">
        <v>18.559999999999999</v>
      </c>
      <c r="I330" s="1" t="str">
        <f>VLOOKUP(orders[[#This Row],[employeeID]],employees[[employeeID]:[city]],4,FALSE)</f>
        <v>New York</v>
      </c>
      <c r="J330" s="1" t="str">
        <f>VLOOKUP(orders[[#This Row],[employeeID]],employees[[employeeID]:[country]],5,FALSE)</f>
        <v>USA</v>
      </c>
      <c r="K330" s="4">
        <f>VLOOKUP(order_details[[#This Row],[orderID]],order_details[[orderID]:[productID]],2,FALSE)</f>
        <v>1</v>
      </c>
      <c r="L330">
        <f>VLOOKUP(orders[[#This Row],[Product ID]],products[],6,FALSE)</f>
        <v>1</v>
      </c>
      <c r="M330">
        <f>VLOOKUP(orders[[#This Row],[Product ID]],order_details[[productID]:[unitPrice]],2,FALSE)</f>
        <v>14.4</v>
      </c>
      <c r="N330">
        <f>VLOOKUP(orders[[#This Row],[Product ID]],order_details[[productID]:[quantity]],3,FALSE)</f>
        <v>45</v>
      </c>
      <c r="O330" s="3">
        <f>VLOOKUP(orders[[#This Row],[Product ID]],order_details[[productID]:[discount]],4,FALSE)</f>
        <v>0.2</v>
      </c>
    </row>
    <row r="331" spans="1:15" x14ac:dyDescent="0.3">
      <c r="A331">
        <v>10577</v>
      </c>
      <c r="B331" t="s">
        <v>357</v>
      </c>
      <c r="C331">
        <v>9</v>
      </c>
      <c r="D331" s="1">
        <v>41813</v>
      </c>
      <c r="E331" s="1">
        <v>41855</v>
      </c>
      <c r="F331" s="1">
        <v>41820</v>
      </c>
      <c r="G331">
        <v>2</v>
      </c>
      <c r="H331">
        <v>25.41</v>
      </c>
      <c r="I331" s="1" t="str">
        <f>VLOOKUP(orders[[#This Row],[employeeID]],employees[[employeeID]:[city]],4,FALSE)</f>
        <v>London</v>
      </c>
      <c r="J331" s="1" t="str">
        <f>VLOOKUP(orders[[#This Row],[employeeID]],employees[[employeeID]:[country]],5,FALSE)</f>
        <v>UK</v>
      </c>
      <c r="K331" s="4">
        <f>VLOOKUP(order_details[[#This Row],[orderID]],order_details[[orderID]:[productID]],2,FALSE)</f>
        <v>36</v>
      </c>
      <c r="L331">
        <f>VLOOKUP(orders[[#This Row],[Product ID]],products[],6,FALSE)</f>
        <v>8</v>
      </c>
      <c r="M331">
        <f>VLOOKUP(orders[[#This Row],[Product ID]],order_details[[productID]:[unitPrice]],2,FALSE)</f>
        <v>15.2</v>
      </c>
      <c r="N331">
        <f>VLOOKUP(orders[[#This Row],[Product ID]],order_details[[productID]:[quantity]],3,FALSE)</f>
        <v>25</v>
      </c>
      <c r="O331" s="3">
        <f>VLOOKUP(orders[[#This Row],[Product ID]],order_details[[productID]:[discount]],4,FALSE)</f>
        <v>0</v>
      </c>
    </row>
    <row r="332" spans="1:15" x14ac:dyDescent="0.3">
      <c r="A332">
        <v>10578</v>
      </c>
      <c r="B332" t="s">
        <v>76</v>
      </c>
      <c r="C332">
        <v>4</v>
      </c>
      <c r="D332" s="1">
        <v>41814</v>
      </c>
      <c r="E332" s="1">
        <v>41842</v>
      </c>
      <c r="F332" s="1">
        <v>41845</v>
      </c>
      <c r="G332">
        <v>3</v>
      </c>
      <c r="H332">
        <v>29.6</v>
      </c>
      <c r="I332" s="1" t="str">
        <f>VLOOKUP(orders[[#This Row],[employeeID]],employees[[employeeID]:[city]],4,FALSE)</f>
        <v>New York</v>
      </c>
      <c r="J332" s="1" t="str">
        <f>VLOOKUP(orders[[#This Row],[employeeID]],employees[[employeeID]:[country]],5,FALSE)</f>
        <v>USA</v>
      </c>
      <c r="K332" s="4">
        <f>VLOOKUP(order_details[[#This Row],[orderID]],order_details[[orderID]:[productID]],2,FALSE)</f>
        <v>20</v>
      </c>
      <c r="L332">
        <f>VLOOKUP(orders[[#This Row],[Product ID]],products[],6,FALSE)</f>
        <v>3</v>
      </c>
      <c r="M332">
        <f>VLOOKUP(orders[[#This Row],[Product ID]],order_details[[productID]:[unitPrice]],2,FALSE)</f>
        <v>64.8</v>
      </c>
      <c r="N332">
        <f>VLOOKUP(orders[[#This Row],[Product ID]],order_details[[productID]:[quantity]],3,FALSE)</f>
        <v>40</v>
      </c>
      <c r="O332" s="3">
        <f>VLOOKUP(orders[[#This Row],[Product ID]],order_details[[productID]:[discount]],4,FALSE)</f>
        <v>0.05</v>
      </c>
    </row>
    <row r="333" spans="1:15" x14ac:dyDescent="0.3">
      <c r="A333">
        <v>10579</v>
      </c>
      <c r="B333" t="s">
        <v>219</v>
      </c>
      <c r="C333">
        <v>1</v>
      </c>
      <c r="D333" s="1">
        <v>41815</v>
      </c>
      <c r="E333" s="1">
        <v>41843</v>
      </c>
      <c r="F333" s="1">
        <v>41824</v>
      </c>
      <c r="G333">
        <v>2</v>
      </c>
      <c r="H333">
        <v>13.73</v>
      </c>
      <c r="I333" s="1" t="str">
        <f>VLOOKUP(orders[[#This Row],[employeeID]],employees[[employeeID]:[city]],4,FALSE)</f>
        <v>New York</v>
      </c>
      <c r="J333" s="1" t="str">
        <f>VLOOKUP(orders[[#This Row],[employeeID]],employees[[employeeID]:[country]],5,FALSE)</f>
        <v>USA</v>
      </c>
      <c r="K333" s="4">
        <f>VLOOKUP(order_details[[#This Row],[orderID]],order_details[[orderID]:[productID]],2,FALSE)</f>
        <v>20</v>
      </c>
      <c r="L333">
        <f>VLOOKUP(orders[[#This Row],[Product ID]],products[],6,FALSE)</f>
        <v>3</v>
      </c>
      <c r="M333">
        <f>VLOOKUP(orders[[#This Row],[Product ID]],order_details[[productID]:[unitPrice]],2,FALSE)</f>
        <v>64.8</v>
      </c>
      <c r="N333">
        <f>VLOOKUP(orders[[#This Row],[Product ID]],order_details[[productID]:[quantity]],3,FALSE)</f>
        <v>40</v>
      </c>
      <c r="O333" s="3">
        <f>VLOOKUP(orders[[#This Row],[Product ID]],order_details[[productID]:[discount]],4,FALSE)</f>
        <v>0.05</v>
      </c>
    </row>
    <row r="334" spans="1:15" x14ac:dyDescent="0.3">
      <c r="A334">
        <v>10580</v>
      </c>
      <c r="B334" t="s">
        <v>262</v>
      </c>
      <c r="C334">
        <v>4</v>
      </c>
      <c r="D334" s="1">
        <v>41816</v>
      </c>
      <c r="E334" s="1">
        <v>41844</v>
      </c>
      <c r="F334" s="1">
        <v>41821</v>
      </c>
      <c r="G334">
        <v>3</v>
      </c>
      <c r="H334">
        <v>75.89</v>
      </c>
      <c r="I334" s="1" t="str">
        <f>VLOOKUP(orders[[#This Row],[employeeID]],employees[[employeeID]:[city]],4,FALSE)</f>
        <v>New York</v>
      </c>
      <c r="J334" s="1" t="str">
        <f>VLOOKUP(orders[[#This Row],[employeeID]],employees[[employeeID]:[country]],5,FALSE)</f>
        <v>USA</v>
      </c>
      <c r="K334" s="4">
        <f>VLOOKUP(order_details[[#This Row],[orderID]],order_details[[orderID]:[productID]],2,FALSE)</f>
        <v>20</v>
      </c>
      <c r="L334">
        <f>VLOOKUP(orders[[#This Row],[Product ID]],products[],6,FALSE)</f>
        <v>3</v>
      </c>
      <c r="M334">
        <f>VLOOKUP(orders[[#This Row],[Product ID]],order_details[[productID]:[unitPrice]],2,FALSE)</f>
        <v>64.8</v>
      </c>
      <c r="N334">
        <f>VLOOKUP(orders[[#This Row],[Product ID]],order_details[[productID]:[quantity]],3,FALSE)</f>
        <v>40</v>
      </c>
      <c r="O334" s="3">
        <f>VLOOKUP(orders[[#This Row],[Product ID]],order_details[[productID]:[discount]],4,FALSE)</f>
        <v>0.05</v>
      </c>
    </row>
    <row r="335" spans="1:15" x14ac:dyDescent="0.3">
      <c r="A335">
        <v>10581</v>
      </c>
      <c r="B335" t="s">
        <v>119</v>
      </c>
      <c r="C335">
        <v>3</v>
      </c>
      <c r="D335" s="1">
        <v>41816</v>
      </c>
      <c r="E335" s="1">
        <v>41844</v>
      </c>
      <c r="F335" s="1">
        <v>41822</v>
      </c>
      <c r="G335">
        <v>1</v>
      </c>
      <c r="H335">
        <v>3.01</v>
      </c>
      <c r="I335" s="1" t="str">
        <f>VLOOKUP(orders[[#This Row],[employeeID]],employees[[employeeID]:[city]],4,FALSE)</f>
        <v>New York</v>
      </c>
      <c r="J335" s="1" t="str">
        <f>VLOOKUP(orders[[#This Row],[employeeID]],employees[[employeeID]:[country]],5,FALSE)</f>
        <v>USA</v>
      </c>
      <c r="K335" s="4">
        <f>VLOOKUP(order_details[[#This Row],[orderID]],order_details[[orderID]:[productID]],2,FALSE)</f>
        <v>20</v>
      </c>
      <c r="L335">
        <f>VLOOKUP(orders[[#This Row],[Product ID]],products[],6,FALSE)</f>
        <v>3</v>
      </c>
      <c r="M335">
        <f>VLOOKUP(orders[[#This Row],[Product ID]],order_details[[productID]:[unitPrice]],2,FALSE)</f>
        <v>64.8</v>
      </c>
      <c r="N335">
        <f>VLOOKUP(orders[[#This Row],[Product ID]],order_details[[productID]:[quantity]],3,FALSE)</f>
        <v>40</v>
      </c>
      <c r="O335" s="3">
        <f>VLOOKUP(orders[[#This Row],[Product ID]],order_details[[productID]:[discount]],4,FALSE)</f>
        <v>0.05</v>
      </c>
    </row>
    <row r="336" spans="1:15" x14ac:dyDescent="0.3">
      <c r="A336">
        <v>10582</v>
      </c>
      <c r="B336" t="s">
        <v>51</v>
      </c>
      <c r="C336">
        <v>3</v>
      </c>
      <c r="D336" s="1">
        <v>41817</v>
      </c>
      <c r="E336" s="1">
        <v>41845</v>
      </c>
      <c r="F336" s="1">
        <v>41834</v>
      </c>
      <c r="G336">
        <v>2</v>
      </c>
      <c r="H336">
        <v>27.71</v>
      </c>
      <c r="I336" s="1" t="str">
        <f>VLOOKUP(orders[[#This Row],[employeeID]],employees[[employeeID]:[city]],4,FALSE)</f>
        <v>New York</v>
      </c>
      <c r="J336" s="1" t="str">
        <f>VLOOKUP(orders[[#This Row],[employeeID]],employees[[employeeID]:[country]],5,FALSE)</f>
        <v>USA</v>
      </c>
      <c r="K336" s="4">
        <f>VLOOKUP(order_details[[#This Row],[orderID]],order_details[[orderID]:[productID]],2,FALSE)</f>
        <v>58</v>
      </c>
      <c r="L336">
        <f>VLOOKUP(orders[[#This Row],[Product ID]],products[],6,FALSE)</f>
        <v>8</v>
      </c>
      <c r="M336">
        <f>VLOOKUP(orders[[#This Row],[Product ID]],order_details[[productID]:[unitPrice]],2,FALSE)</f>
        <v>10.6</v>
      </c>
      <c r="N336">
        <f>VLOOKUP(orders[[#This Row],[Product ID]],order_details[[productID]:[quantity]],3,FALSE)</f>
        <v>30</v>
      </c>
      <c r="O336" s="3">
        <f>VLOOKUP(orders[[#This Row],[Product ID]],order_details[[productID]:[discount]],4,FALSE)</f>
        <v>0.1</v>
      </c>
    </row>
    <row r="337" spans="1:15" x14ac:dyDescent="0.3">
      <c r="A337">
        <v>10583</v>
      </c>
      <c r="B337" t="s">
        <v>377</v>
      </c>
      <c r="C337">
        <v>2</v>
      </c>
      <c r="D337" s="1">
        <v>41820</v>
      </c>
      <c r="E337" s="1">
        <v>41848</v>
      </c>
      <c r="F337" s="1">
        <v>41824</v>
      </c>
      <c r="G337">
        <v>2</v>
      </c>
      <c r="H337">
        <v>7.28</v>
      </c>
      <c r="I337" s="1" t="str">
        <f>VLOOKUP(orders[[#This Row],[employeeID]],employees[[employeeID]:[city]],4,FALSE)</f>
        <v>New York</v>
      </c>
      <c r="J337" s="1" t="str">
        <f>VLOOKUP(orders[[#This Row],[employeeID]],employees[[employeeID]:[country]],5,FALSE)</f>
        <v>USA</v>
      </c>
      <c r="K337" s="4">
        <f>VLOOKUP(order_details[[#This Row],[orderID]],order_details[[orderID]:[productID]],2,FALSE)</f>
        <v>58</v>
      </c>
      <c r="L337">
        <f>VLOOKUP(orders[[#This Row],[Product ID]],products[],6,FALSE)</f>
        <v>8</v>
      </c>
      <c r="M337">
        <f>VLOOKUP(orders[[#This Row],[Product ID]],order_details[[productID]:[unitPrice]],2,FALSE)</f>
        <v>10.6</v>
      </c>
      <c r="N337">
        <f>VLOOKUP(orders[[#This Row],[Product ID]],order_details[[productID]:[quantity]],3,FALSE)</f>
        <v>30</v>
      </c>
      <c r="O337" s="3">
        <f>VLOOKUP(orders[[#This Row],[Product ID]],order_details[[productID]:[discount]],4,FALSE)</f>
        <v>0.1</v>
      </c>
    </row>
    <row r="338" spans="1:15" x14ac:dyDescent="0.3">
      <c r="A338">
        <v>10584</v>
      </c>
      <c r="B338" t="s">
        <v>55</v>
      </c>
      <c r="C338">
        <v>4</v>
      </c>
      <c r="D338" s="1">
        <v>41820</v>
      </c>
      <c r="E338" s="1">
        <v>41848</v>
      </c>
      <c r="F338" s="1">
        <v>41824</v>
      </c>
      <c r="G338">
        <v>1</v>
      </c>
      <c r="H338">
        <v>59.14</v>
      </c>
      <c r="I338" s="1" t="str">
        <f>VLOOKUP(orders[[#This Row],[employeeID]],employees[[employeeID]:[city]],4,FALSE)</f>
        <v>New York</v>
      </c>
      <c r="J338" s="1" t="str">
        <f>VLOOKUP(orders[[#This Row],[employeeID]],employees[[employeeID]:[country]],5,FALSE)</f>
        <v>USA</v>
      </c>
      <c r="K338" s="4">
        <f>VLOOKUP(order_details[[#This Row],[orderID]],order_details[[orderID]:[productID]],2,FALSE)</f>
        <v>31</v>
      </c>
      <c r="L338">
        <f>VLOOKUP(orders[[#This Row],[Product ID]],products[],6,FALSE)</f>
        <v>4</v>
      </c>
      <c r="M338">
        <f>VLOOKUP(orders[[#This Row],[Product ID]],order_details[[productID]:[unitPrice]],2,FALSE)</f>
        <v>10</v>
      </c>
      <c r="N338">
        <f>VLOOKUP(orders[[#This Row],[Product ID]],order_details[[productID]:[quantity]],3,FALSE)</f>
        <v>20</v>
      </c>
      <c r="O338" s="3">
        <f>VLOOKUP(orders[[#This Row],[Product ID]],order_details[[productID]:[discount]],4,FALSE)</f>
        <v>0</v>
      </c>
    </row>
    <row r="339" spans="1:15" x14ac:dyDescent="0.3">
      <c r="A339">
        <v>10585</v>
      </c>
      <c r="B339" t="s">
        <v>382</v>
      </c>
      <c r="C339">
        <v>7</v>
      </c>
      <c r="D339" s="1">
        <v>41821</v>
      </c>
      <c r="E339" s="1">
        <v>41849</v>
      </c>
      <c r="F339" s="1">
        <v>41830</v>
      </c>
      <c r="G339">
        <v>1</v>
      </c>
      <c r="H339">
        <v>13.41</v>
      </c>
      <c r="I339" s="1" t="str">
        <f>VLOOKUP(orders[[#This Row],[employeeID]],employees[[employeeID]:[city]],4,FALSE)</f>
        <v>London</v>
      </c>
      <c r="J339" s="1" t="str">
        <f>VLOOKUP(orders[[#This Row],[employeeID]],employees[[employeeID]:[country]],5,FALSE)</f>
        <v>UK</v>
      </c>
      <c r="K339" s="4">
        <f>VLOOKUP(order_details[[#This Row],[orderID]],order_details[[orderID]:[productID]],2,FALSE)</f>
        <v>31</v>
      </c>
      <c r="L339">
        <f>VLOOKUP(orders[[#This Row],[Product ID]],products[],6,FALSE)</f>
        <v>4</v>
      </c>
      <c r="M339">
        <f>VLOOKUP(orders[[#This Row],[Product ID]],order_details[[productID]:[unitPrice]],2,FALSE)</f>
        <v>10</v>
      </c>
      <c r="N339">
        <f>VLOOKUP(orders[[#This Row],[Product ID]],order_details[[productID]:[quantity]],3,FALSE)</f>
        <v>20</v>
      </c>
      <c r="O339" s="3">
        <f>VLOOKUP(orders[[#This Row],[Product ID]],order_details[[productID]:[discount]],4,FALSE)</f>
        <v>0</v>
      </c>
    </row>
    <row r="340" spans="1:15" x14ac:dyDescent="0.3">
      <c r="A340">
        <v>10586</v>
      </c>
      <c r="B340" t="s">
        <v>298</v>
      </c>
      <c r="C340">
        <v>9</v>
      </c>
      <c r="D340" s="1">
        <v>41822</v>
      </c>
      <c r="E340" s="1">
        <v>41850</v>
      </c>
      <c r="F340" s="1">
        <v>41829</v>
      </c>
      <c r="G340">
        <v>1</v>
      </c>
      <c r="H340">
        <v>0.48</v>
      </c>
      <c r="I340" s="1" t="str">
        <f>VLOOKUP(orders[[#This Row],[employeeID]],employees[[employeeID]:[city]],4,FALSE)</f>
        <v>London</v>
      </c>
      <c r="J340" s="1" t="str">
        <f>VLOOKUP(orders[[#This Row],[employeeID]],employees[[employeeID]:[country]],5,FALSE)</f>
        <v>UK</v>
      </c>
      <c r="K340" s="4">
        <f>VLOOKUP(order_details[[#This Row],[orderID]],order_details[[orderID]:[productID]],2,FALSE)</f>
        <v>14</v>
      </c>
      <c r="L340">
        <f>VLOOKUP(orders[[#This Row],[Product ID]],products[],6,FALSE)</f>
        <v>7</v>
      </c>
      <c r="M340">
        <f>VLOOKUP(orders[[#This Row],[Product ID]],order_details[[productID]:[unitPrice]],2,FALSE)</f>
        <v>18.600000000000001</v>
      </c>
      <c r="N340">
        <f>VLOOKUP(orders[[#This Row],[Product ID]],order_details[[productID]:[quantity]],3,FALSE)</f>
        <v>9</v>
      </c>
      <c r="O340" s="3">
        <f>VLOOKUP(orders[[#This Row],[Product ID]],order_details[[productID]:[discount]],4,FALSE)</f>
        <v>0</v>
      </c>
    </row>
    <row r="341" spans="1:15" x14ac:dyDescent="0.3">
      <c r="A341">
        <v>10587</v>
      </c>
      <c r="B341" t="s">
        <v>280</v>
      </c>
      <c r="C341">
        <v>1</v>
      </c>
      <c r="D341" s="1">
        <v>41822</v>
      </c>
      <c r="E341" s="1">
        <v>41850</v>
      </c>
      <c r="F341" s="1">
        <v>41829</v>
      </c>
      <c r="G341">
        <v>1</v>
      </c>
      <c r="H341">
        <v>62.52</v>
      </c>
      <c r="I341" s="1" t="str">
        <f>VLOOKUP(orders[[#This Row],[employeeID]],employees[[employeeID]:[city]],4,FALSE)</f>
        <v>New York</v>
      </c>
      <c r="J341" s="1" t="str">
        <f>VLOOKUP(orders[[#This Row],[employeeID]],employees[[employeeID]:[country]],5,FALSE)</f>
        <v>USA</v>
      </c>
      <c r="K341" s="4">
        <f>VLOOKUP(order_details[[#This Row],[orderID]],order_details[[orderID]:[productID]],2,FALSE)</f>
        <v>14</v>
      </c>
      <c r="L341">
        <f>VLOOKUP(orders[[#This Row],[Product ID]],products[],6,FALSE)</f>
        <v>7</v>
      </c>
      <c r="M341">
        <f>VLOOKUP(orders[[#This Row],[Product ID]],order_details[[productID]:[unitPrice]],2,FALSE)</f>
        <v>18.600000000000001</v>
      </c>
      <c r="N341">
        <f>VLOOKUP(orders[[#This Row],[Product ID]],order_details[[productID]:[quantity]],3,FALSE)</f>
        <v>9</v>
      </c>
      <c r="O341" s="3">
        <f>VLOOKUP(orders[[#This Row],[Product ID]],order_details[[productID]:[discount]],4,FALSE)</f>
        <v>0</v>
      </c>
    </row>
    <row r="342" spans="1:15" x14ac:dyDescent="0.3">
      <c r="A342">
        <v>10588</v>
      </c>
      <c r="B342" t="s">
        <v>286</v>
      </c>
      <c r="C342">
        <v>2</v>
      </c>
      <c r="D342" s="1">
        <v>41823</v>
      </c>
      <c r="E342" s="1">
        <v>41851</v>
      </c>
      <c r="F342" s="1">
        <v>41830</v>
      </c>
      <c r="G342">
        <v>3</v>
      </c>
      <c r="H342">
        <v>194.67</v>
      </c>
      <c r="I342" s="1" t="str">
        <f>VLOOKUP(orders[[#This Row],[employeeID]],employees[[employeeID]:[city]],4,FALSE)</f>
        <v>New York</v>
      </c>
      <c r="J342" s="1" t="str">
        <f>VLOOKUP(orders[[#This Row],[employeeID]],employees[[employeeID]:[country]],5,FALSE)</f>
        <v>USA</v>
      </c>
      <c r="K342" s="4">
        <f>VLOOKUP(order_details[[#This Row],[orderID]],order_details[[orderID]:[productID]],2,FALSE)</f>
        <v>31</v>
      </c>
      <c r="L342">
        <f>VLOOKUP(orders[[#This Row],[Product ID]],products[],6,FALSE)</f>
        <v>4</v>
      </c>
      <c r="M342">
        <f>VLOOKUP(orders[[#This Row],[Product ID]],order_details[[productID]:[unitPrice]],2,FALSE)</f>
        <v>10</v>
      </c>
      <c r="N342">
        <f>VLOOKUP(orders[[#This Row],[Product ID]],order_details[[productID]:[quantity]],3,FALSE)</f>
        <v>20</v>
      </c>
      <c r="O342" s="3">
        <f>VLOOKUP(orders[[#This Row],[Product ID]],order_details[[productID]:[discount]],4,FALSE)</f>
        <v>0</v>
      </c>
    </row>
    <row r="343" spans="1:15" x14ac:dyDescent="0.3">
      <c r="A343">
        <v>10589</v>
      </c>
      <c r="B343" t="s">
        <v>164</v>
      </c>
      <c r="C343">
        <v>8</v>
      </c>
      <c r="D343" s="1">
        <v>41824</v>
      </c>
      <c r="E343" s="1">
        <v>41852</v>
      </c>
      <c r="F343" s="1">
        <v>41834</v>
      </c>
      <c r="G343">
        <v>2</v>
      </c>
      <c r="H343">
        <v>4.42</v>
      </c>
      <c r="I343" s="1" t="str">
        <f>VLOOKUP(orders[[#This Row],[employeeID]],employees[[employeeID]:[city]],4,FALSE)</f>
        <v>New York</v>
      </c>
      <c r="J343" s="1" t="str">
        <f>VLOOKUP(orders[[#This Row],[employeeID]],employees[[employeeID]:[country]],5,FALSE)</f>
        <v>USA</v>
      </c>
      <c r="K343" s="4">
        <f>VLOOKUP(order_details[[#This Row],[orderID]],order_details[[orderID]:[productID]],2,FALSE)</f>
        <v>28</v>
      </c>
      <c r="L343">
        <f>VLOOKUP(orders[[#This Row],[Product ID]],products[],6,FALSE)</f>
        <v>7</v>
      </c>
      <c r="M343">
        <f>VLOOKUP(orders[[#This Row],[Product ID]],order_details[[productID]:[unitPrice]],2,FALSE)</f>
        <v>36.4</v>
      </c>
      <c r="N343">
        <f>VLOOKUP(orders[[#This Row],[Product ID]],order_details[[productID]:[quantity]],3,FALSE)</f>
        <v>20</v>
      </c>
      <c r="O343" s="3">
        <f>VLOOKUP(orders[[#This Row],[Product ID]],order_details[[productID]:[discount]],4,FALSE)</f>
        <v>0</v>
      </c>
    </row>
    <row r="344" spans="1:15" x14ac:dyDescent="0.3">
      <c r="A344">
        <v>10590</v>
      </c>
      <c r="B344" t="s">
        <v>244</v>
      </c>
      <c r="C344">
        <v>4</v>
      </c>
      <c r="D344" s="1">
        <v>41827</v>
      </c>
      <c r="E344" s="1">
        <v>41855</v>
      </c>
      <c r="F344" s="1">
        <v>41834</v>
      </c>
      <c r="G344">
        <v>3</v>
      </c>
      <c r="H344">
        <v>44.77</v>
      </c>
      <c r="I344" s="1" t="str">
        <f>VLOOKUP(orders[[#This Row],[employeeID]],employees[[employeeID]:[city]],4,FALSE)</f>
        <v>New York</v>
      </c>
      <c r="J344" s="1" t="str">
        <f>VLOOKUP(orders[[#This Row],[employeeID]],employees[[employeeID]:[country]],5,FALSE)</f>
        <v>USA</v>
      </c>
      <c r="K344" s="4">
        <f>VLOOKUP(order_details[[#This Row],[orderID]],order_details[[orderID]:[productID]],2,FALSE)</f>
        <v>28</v>
      </c>
      <c r="L344">
        <f>VLOOKUP(orders[[#This Row],[Product ID]],products[],6,FALSE)</f>
        <v>7</v>
      </c>
      <c r="M344">
        <f>VLOOKUP(orders[[#This Row],[Product ID]],order_details[[productID]:[unitPrice]],2,FALSE)</f>
        <v>36.4</v>
      </c>
      <c r="N344">
        <f>VLOOKUP(orders[[#This Row],[Product ID]],order_details[[productID]:[quantity]],3,FALSE)</f>
        <v>20</v>
      </c>
      <c r="O344" s="3">
        <f>VLOOKUP(orders[[#This Row],[Product ID]],order_details[[productID]:[discount]],4,FALSE)</f>
        <v>0</v>
      </c>
    </row>
    <row r="345" spans="1:15" x14ac:dyDescent="0.3">
      <c r="A345">
        <v>10591</v>
      </c>
      <c r="B345" t="s">
        <v>361</v>
      </c>
      <c r="C345">
        <v>1</v>
      </c>
      <c r="D345" s="1">
        <v>41827</v>
      </c>
      <c r="E345" s="1">
        <v>41841</v>
      </c>
      <c r="F345" s="1">
        <v>41836</v>
      </c>
      <c r="G345">
        <v>1</v>
      </c>
      <c r="H345">
        <v>55.92</v>
      </c>
      <c r="I345" s="1" t="str">
        <f>VLOOKUP(orders[[#This Row],[employeeID]],employees[[employeeID]:[city]],4,FALSE)</f>
        <v>New York</v>
      </c>
      <c r="J345" s="1" t="str">
        <f>VLOOKUP(orders[[#This Row],[employeeID]],employees[[employeeID]:[country]],5,FALSE)</f>
        <v>USA</v>
      </c>
      <c r="K345" s="4">
        <f>VLOOKUP(order_details[[#This Row],[orderID]],order_details[[orderID]:[productID]],2,FALSE)</f>
        <v>71</v>
      </c>
      <c r="L345">
        <f>VLOOKUP(orders[[#This Row],[Product ID]],products[],6,FALSE)</f>
        <v>4</v>
      </c>
      <c r="M345">
        <f>VLOOKUP(orders[[#This Row],[Product ID]],order_details[[productID]:[unitPrice]],2,FALSE)</f>
        <v>17.2</v>
      </c>
      <c r="N345">
        <f>VLOOKUP(orders[[#This Row],[Product ID]],order_details[[productID]:[quantity]],3,FALSE)</f>
        <v>20</v>
      </c>
      <c r="O345" s="3">
        <f>VLOOKUP(orders[[#This Row],[Product ID]],order_details[[productID]:[discount]],4,FALSE)</f>
        <v>0</v>
      </c>
    </row>
    <row r="346" spans="1:15" x14ac:dyDescent="0.3">
      <c r="A346">
        <v>10592</v>
      </c>
      <c r="B346" t="s">
        <v>215</v>
      </c>
      <c r="C346">
        <v>3</v>
      </c>
      <c r="D346" s="1">
        <v>41828</v>
      </c>
      <c r="E346" s="1">
        <v>41856</v>
      </c>
      <c r="F346" s="1">
        <v>41836</v>
      </c>
      <c r="G346">
        <v>1</v>
      </c>
      <c r="H346">
        <v>32.1</v>
      </c>
      <c r="I346" s="1" t="str">
        <f>VLOOKUP(orders[[#This Row],[employeeID]],employees[[employeeID]:[city]],4,FALSE)</f>
        <v>New York</v>
      </c>
      <c r="J346" s="1" t="str">
        <f>VLOOKUP(orders[[#This Row],[employeeID]],employees[[employeeID]:[country]],5,FALSE)</f>
        <v>USA</v>
      </c>
      <c r="K346" s="4">
        <f>VLOOKUP(order_details[[#This Row],[orderID]],order_details[[orderID]:[productID]],2,FALSE)</f>
        <v>41</v>
      </c>
      <c r="L346">
        <f>VLOOKUP(orders[[#This Row],[Product ID]],products[],6,FALSE)</f>
        <v>8</v>
      </c>
      <c r="M346">
        <f>VLOOKUP(orders[[#This Row],[Product ID]],order_details[[productID]:[unitPrice]],2,FALSE)</f>
        <v>7.7</v>
      </c>
      <c r="N346">
        <f>VLOOKUP(orders[[#This Row],[Product ID]],order_details[[productID]:[quantity]],3,FALSE)</f>
        <v>10</v>
      </c>
      <c r="O346" s="3">
        <f>VLOOKUP(orders[[#This Row],[Product ID]],order_details[[productID]:[discount]],4,FALSE)</f>
        <v>0</v>
      </c>
    </row>
    <row r="347" spans="1:15" x14ac:dyDescent="0.3">
      <c r="A347">
        <v>10593</v>
      </c>
      <c r="B347" t="s">
        <v>215</v>
      </c>
      <c r="C347">
        <v>7</v>
      </c>
      <c r="D347" s="1">
        <v>41829</v>
      </c>
      <c r="E347" s="1">
        <v>41857</v>
      </c>
      <c r="F347" s="1">
        <v>41864</v>
      </c>
      <c r="G347">
        <v>2</v>
      </c>
      <c r="H347">
        <v>174.2</v>
      </c>
      <c r="I347" s="1" t="str">
        <f>VLOOKUP(orders[[#This Row],[employeeID]],employees[[employeeID]:[city]],4,FALSE)</f>
        <v>London</v>
      </c>
      <c r="J347" s="1" t="str">
        <f>VLOOKUP(orders[[#This Row],[employeeID]],employees[[employeeID]:[country]],5,FALSE)</f>
        <v>UK</v>
      </c>
      <c r="K347" s="4">
        <f>VLOOKUP(order_details[[#This Row],[orderID]],order_details[[orderID]:[productID]],2,FALSE)</f>
        <v>41</v>
      </c>
      <c r="L347">
        <f>VLOOKUP(orders[[#This Row],[Product ID]],products[],6,FALSE)</f>
        <v>8</v>
      </c>
      <c r="M347">
        <f>VLOOKUP(orders[[#This Row],[Product ID]],order_details[[productID]:[unitPrice]],2,FALSE)</f>
        <v>7.7</v>
      </c>
      <c r="N347">
        <f>VLOOKUP(orders[[#This Row],[Product ID]],order_details[[productID]:[quantity]],3,FALSE)</f>
        <v>10</v>
      </c>
      <c r="O347" s="3">
        <f>VLOOKUP(orders[[#This Row],[Product ID]],order_details[[productID]:[discount]],4,FALSE)</f>
        <v>0</v>
      </c>
    </row>
    <row r="348" spans="1:15" x14ac:dyDescent="0.3">
      <c r="A348">
        <v>10594</v>
      </c>
      <c r="B348" t="s">
        <v>258</v>
      </c>
      <c r="C348">
        <v>3</v>
      </c>
      <c r="D348" s="1">
        <v>41829</v>
      </c>
      <c r="E348" s="1">
        <v>41857</v>
      </c>
      <c r="F348" s="1">
        <v>41836</v>
      </c>
      <c r="G348">
        <v>2</v>
      </c>
      <c r="H348">
        <v>5.24</v>
      </c>
      <c r="I348" s="1" t="str">
        <f>VLOOKUP(orders[[#This Row],[employeeID]],employees[[employeeID]:[city]],4,FALSE)</f>
        <v>New York</v>
      </c>
      <c r="J348" s="1" t="str">
        <f>VLOOKUP(orders[[#This Row],[employeeID]],employees[[employeeID]:[country]],5,FALSE)</f>
        <v>USA</v>
      </c>
      <c r="K348" s="4">
        <f>VLOOKUP(order_details[[#This Row],[orderID]],order_details[[orderID]:[productID]],2,FALSE)</f>
        <v>41</v>
      </c>
      <c r="L348">
        <f>VLOOKUP(orders[[#This Row],[Product ID]],products[],6,FALSE)</f>
        <v>8</v>
      </c>
      <c r="M348">
        <f>VLOOKUP(orders[[#This Row],[Product ID]],order_details[[productID]:[unitPrice]],2,FALSE)</f>
        <v>7.7</v>
      </c>
      <c r="N348">
        <f>VLOOKUP(orders[[#This Row],[Product ID]],order_details[[productID]:[quantity]],3,FALSE)</f>
        <v>10</v>
      </c>
      <c r="O348" s="3">
        <f>VLOOKUP(orders[[#This Row],[Product ID]],order_details[[productID]:[discount]],4,FALSE)</f>
        <v>0</v>
      </c>
    </row>
    <row r="349" spans="1:15" x14ac:dyDescent="0.3">
      <c r="A349">
        <v>10595</v>
      </c>
      <c r="B349" t="s">
        <v>113</v>
      </c>
      <c r="C349">
        <v>2</v>
      </c>
      <c r="D349" s="1">
        <v>41830</v>
      </c>
      <c r="E349" s="1">
        <v>41858</v>
      </c>
      <c r="F349" s="1">
        <v>41834</v>
      </c>
      <c r="G349">
        <v>1</v>
      </c>
      <c r="H349">
        <v>96.78</v>
      </c>
      <c r="I349" s="1" t="str">
        <f>VLOOKUP(orders[[#This Row],[employeeID]],employees[[employeeID]:[city]],4,FALSE)</f>
        <v>New York</v>
      </c>
      <c r="J349" s="1" t="str">
        <f>VLOOKUP(orders[[#This Row],[employeeID]],employees[[employeeID]:[country]],5,FALSE)</f>
        <v>USA</v>
      </c>
      <c r="K349" s="4">
        <f>VLOOKUP(order_details[[#This Row],[orderID]],order_details[[orderID]:[productID]],2,FALSE)</f>
        <v>30</v>
      </c>
      <c r="L349">
        <f>VLOOKUP(orders[[#This Row],[Product ID]],products[],6,FALSE)</f>
        <v>8</v>
      </c>
      <c r="M349">
        <f>VLOOKUP(orders[[#This Row],[Product ID]],order_details[[productID]:[unitPrice]],2,FALSE)</f>
        <v>20.7</v>
      </c>
      <c r="N349">
        <f>VLOOKUP(orders[[#This Row],[Product ID]],order_details[[productID]:[quantity]],3,FALSE)</f>
        <v>60</v>
      </c>
      <c r="O349" s="3">
        <f>VLOOKUP(orders[[#This Row],[Product ID]],order_details[[productID]:[discount]],4,FALSE)</f>
        <v>0.25</v>
      </c>
    </row>
    <row r="350" spans="1:15" x14ac:dyDescent="0.3">
      <c r="A350">
        <v>10596</v>
      </c>
      <c r="B350" t="s">
        <v>386</v>
      </c>
      <c r="C350">
        <v>8</v>
      </c>
      <c r="D350" s="1">
        <v>41831</v>
      </c>
      <c r="E350" s="1">
        <v>41859</v>
      </c>
      <c r="F350" s="1">
        <v>41863</v>
      </c>
      <c r="G350">
        <v>1</v>
      </c>
      <c r="H350">
        <v>16.34</v>
      </c>
      <c r="I350" s="1" t="str">
        <f>VLOOKUP(orders[[#This Row],[employeeID]],employees[[employeeID]:[city]],4,FALSE)</f>
        <v>New York</v>
      </c>
      <c r="J350" s="1" t="str">
        <f>VLOOKUP(orders[[#This Row],[employeeID]],employees[[employeeID]:[country]],5,FALSE)</f>
        <v>USA</v>
      </c>
      <c r="K350" s="4">
        <f>VLOOKUP(order_details[[#This Row],[orderID]],order_details[[orderID]:[productID]],2,FALSE)</f>
        <v>30</v>
      </c>
      <c r="L350">
        <f>VLOOKUP(orders[[#This Row],[Product ID]],products[],6,FALSE)</f>
        <v>8</v>
      </c>
      <c r="M350">
        <f>VLOOKUP(orders[[#This Row],[Product ID]],order_details[[productID]:[unitPrice]],2,FALSE)</f>
        <v>20.7</v>
      </c>
      <c r="N350">
        <f>VLOOKUP(orders[[#This Row],[Product ID]],order_details[[productID]:[quantity]],3,FALSE)</f>
        <v>60</v>
      </c>
      <c r="O350" s="3">
        <f>VLOOKUP(orders[[#This Row],[Product ID]],order_details[[productID]:[discount]],4,FALSE)</f>
        <v>0.25</v>
      </c>
    </row>
    <row r="351" spans="1:15" x14ac:dyDescent="0.3">
      <c r="A351">
        <v>10597</v>
      </c>
      <c r="B351" t="s">
        <v>273</v>
      </c>
      <c r="C351">
        <v>7</v>
      </c>
      <c r="D351" s="1">
        <v>41831</v>
      </c>
      <c r="E351" s="1">
        <v>41859</v>
      </c>
      <c r="F351" s="1">
        <v>41838</v>
      </c>
      <c r="G351">
        <v>3</v>
      </c>
      <c r="H351">
        <v>35.119999999999997</v>
      </c>
      <c r="I351" s="1" t="str">
        <f>VLOOKUP(orders[[#This Row],[employeeID]],employees[[employeeID]:[city]],4,FALSE)</f>
        <v>London</v>
      </c>
      <c r="J351" s="1" t="str">
        <f>VLOOKUP(orders[[#This Row],[employeeID]],employees[[employeeID]:[country]],5,FALSE)</f>
        <v>UK</v>
      </c>
      <c r="K351" s="4">
        <f>VLOOKUP(order_details[[#This Row],[orderID]],order_details[[orderID]:[productID]],2,FALSE)</f>
        <v>30</v>
      </c>
      <c r="L351">
        <f>VLOOKUP(orders[[#This Row],[Product ID]],products[],6,FALSE)</f>
        <v>8</v>
      </c>
      <c r="M351">
        <f>VLOOKUP(orders[[#This Row],[Product ID]],order_details[[productID]:[unitPrice]],2,FALSE)</f>
        <v>20.7</v>
      </c>
      <c r="N351">
        <f>VLOOKUP(orders[[#This Row],[Product ID]],order_details[[productID]:[quantity]],3,FALSE)</f>
        <v>60</v>
      </c>
      <c r="O351" s="3">
        <f>VLOOKUP(orders[[#This Row],[Product ID]],order_details[[productID]:[discount]],4,FALSE)</f>
        <v>0.25</v>
      </c>
    </row>
    <row r="352" spans="1:15" x14ac:dyDescent="0.3">
      <c r="A352">
        <v>10598</v>
      </c>
      <c r="B352" t="s">
        <v>293</v>
      </c>
      <c r="C352">
        <v>1</v>
      </c>
      <c r="D352" s="1">
        <v>41834</v>
      </c>
      <c r="E352" s="1">
        <v>41862</v>
      </c>
      <c r="F352" s="1">
        <v>41838</v>
      </c>
      <c r="G352">
        <v>3</v>
      </c>
      <c r="H352">
        <v>44.42</v>
      </c>
      <c r="I352" s="1" t="str">
        <f>VLOOKUP(orders[[#This Row],[employeeID]],employees[[employeeID]:[city]],4,FALSE)</f>
        <v>New York</v>
      </c>
      <c r="J352" s="1" t="str">
        <f>VLOOKUP(orders[[#This Row],[employeeID]],employees[[employeeID]:[country]],5,FALSE)</f>
        <v>USA</v>
      </c>
      <c r="K352" s="4">
        <f>VLOOKUP(order_details[[#This Row],[orderID]],order_details[[orderID]:[productID]],2,FALSE)</f>
        <v>30</v>
      </c>
      <c r="L352">
        <f>VLOOKUP(orders[[#This Row],[Product ID]],products[],6,FALSE)</f>
        <v>8</v>
      </c>
      <c r="M352">
        <f>VLOOKUP(orders[[#This Row],[Product ID]],order_details[[productID]:[unitPrice]],2,FALSE)</f>
        <v>20.7</v>
      </c>
      <c r="N352">
        <f>VLOOKUP(orders[[#This Row],[Product ID]],order_details[[productID]:[quantity]],3,FALSE)</f>
        <v>60</v>
      </c>
      <c r="O352" s="3">
        <f>VLOOKUP(orders[[#This Row],[Product ID]],order_details[[productID]:[discount]],4,FALSE)</f>
        <v>0.25</v>
      </c>
    </row>
    <row r="353" spans="1:15" x14ac:dyDescent="0.3">
      <c r="A353">
        <v>10599</v>
      </c>
      <c r="B353" t="s">
        <v>76</v>
      </c>
      <c r="C353">
        <v>6</v>
      </c>
      <c r="D353" s="1">
        <v>41835</v>
      </c>
      <c r="E353" s="1">
        <v>41877</v>
      </c>
      <c r="F353" s="1">
        <v>41841</v>
      </c>
      <c r="G353">
        <v>3</v>
      </c>
      <c r="H353">
        <v>29.98</v>
      </c>
      <c r="I353" s="1" t="str">
        <f>VLOOKUP(orders[[#This Row],[employeeID]],employees[[employeeID]:[city]],4,FALSE)</f>
        <v>London</v>
      </c>
      <c r="J353" s="1" t="str">
        <f>VLOOKUP(orders[[#This Row],[employeeID]],employees[[employeeID]:[country]],5,FALSE)</f>
        <v>UK</v>
      </c>
      <c r="K353" s="4">
        <f>VLOOKUP(order_details[[#This Row],[orderID]],order_details[[orderID]:[productID]],2,FALSE)</f>
        <v>74</v>
      </c>
      <c r="L353">
        <f>VLOOKUP(orders[[#This Row],[Product ID]],products[],6,FALSE)</f>
        <v>7</v>
      </c>
      <c r="M353">
        <f>VLOOKUP(orders[[#This Row],[Product ID]],order_details[[productID]:[unitPrice]],2,FALSE)</f>
        <v>8</v>
      </c>
      <c r="N353">
        <f>VLOOKUP(orders[[#This Row],[Product ID]],order_details[[productID]:[quantity]],3,FALSE)</f>
        <v>21</v>
      </c>
      <c r="O353" s="3">
        <f>VLOOKUP(orders[[#This Row],[Product ID]],order_details[[productID]:[discount]],4,FALSE)</f>
        <v>0</v>
      </c>
    </row>
    <row r="354" spans="1:15" x14ac:dyDescent="0.3">
      <c r="A354">
        <v>10600</v>
      </c>
      <c r="B354" t="s">
        <v>182</v>
      </c>
      <c r="C354">
        <v>4</v>
      </c>
      <c r="D354" s="1">
        <v>41836</v>
      </c>
      <c r="E354" s="1">
        <v>41864</v>
      </c>
      <c r="F354" s="1">
        <v>41841</v>
      </c>
      <c r="G354">
        <v>1</v>
      </c>
      <c r="H354">
        <v>45.13</v>
      </c>
      <c r="I354" s="1" t="str">
        <f>VLOOKUP(orders[[#This Row],[employeeID]],employees[[employeeID]:[city]],4,FALSE)</f>
        <v>New York</v>
      </c>
      <c r="J354" s="1" t="str">
        <f>VLOOKUP(orders[[#This Row],[employeeID]],employees[[employeeID]:[country]],5,FALSE)</f>
        <v>USA</v>
      </c>
      <c r="K354" s="4">
        <f>VLOOKUP(order_details[[#This Row],[orderID]],order_details[[orderID]:[productID]],2,FALSE)</f>
        <v>5</v>
      </c>
      <c r="L354">
        <f>VLOOKUP(orders[[#This Row],[Product ID]],products[],6,FALSE)</f>
        <v>2</v>
      </c>
      <c r="M354">
        <f>VLOOKUP(orders[[#This Row],[Product ID]],order_details[[productID]:[unitPrice]],2,FALSE)</f>
        <v>17</v>
      </c>
      <c r="N354">
        <f>VLOOKUP(orders[[#This Row],[Product ID]],order_details[[productID]:[quantity]],3,FALSE)</f>
        <v>65</v>
      </c>
      <c r="O354" s="3">
        <f>VLOOKUP(orders[[#This Row],[Product ID]],order_details[[productID]:[discount]],4,FALSE)</f>
        <v>0.2</v>
      </c>
    </row>
    <row r="355" spans="1:15" x14ac:dyDescent="0.3">
      <c r="A355">
        <v>10601</v>
      </c>
      <c r="B355" t="s">
        <v>178</v>
      </c>
      <c r="C355">
        <v>7</v>
      </c>
      <c r="D355" s="1">
        <v>41836</v>
      </c>
      <c r="E355" s="1">
        <v>41878</v>
      </c>
      <c r="F355" s="1">
        <v>41842</v>
      </c>
      <c r="G355">
        <v>1</v>
      </c>
      <c r="H355">
        <v>58.3</v>
      </c>
      <c r="I355" s="1" t="str">
        <f>VLOOKUP(orders[[#This Row],[employeeID]],employees[[employeeID]:[city]],4,FALSE)</f>
        <v>London</v>
      </c>
      <c r="J355" s="1" t="str">
        <f>VLOOKUP(orders[[#This Row],[employeeID]],employees[[employeeID]:[country]],5,FALSE)</f>
        <v>UK</v>
      </c>
      <c r="K355" s="4">
        <f>VLOOKUP(order_details[[#This Row],[orderID]],order_details[[orderID]:[productID]],2,FALSE)</f>
        <v>5</v>
      </c>
      <c r="L355">
        <f>VLOOKUP(orders[[#This Row],[Product ID]],products[],6,FALSE)</f>
        <v>2</v>
      </c>
      <c r="M355">
        <f>VLOOKUP(orders[[#This Row],[Product ID]],order_details[[productID]:[unitPrice]],2,FALSE)</f>
        <v>17</v>
      </c>
      <c r="N355">
        <f>VLOOKUP(orders[[#This Row],[Product ID]],order_details[[productID]:[quantity]],3,FALSE)</f>
        <v>65</v>
      </c>
      <c r="O355" s="3">
        <f>VLOOKUP(orders[[#This Row],[Product ID]],order_details[[productID]:[discount]],4,FALSE)</f>
        <v>0.2</v>
      </c>
    </row>
    <row r="356" spans="1:15" x14ac:dyDescent="0.3">
      <c r="A356">
        <v>10602</v>
      </c>
      <c r="B356" t="s">
        <v>361</v>
      </c>
      <c r="C356">
        <v>8</v>
      </c>
      <c r="D356" s="1">
        <v>41837</v>
      </c>
      <c r="E356" s="1">
        <v>41865</v>
      </c>
      <c r="F356" s="1">
        <v>41842</v>
      </c>
      <c r="G356">
        <v>2</v>
      </c>
      <c r="H356">
        <v>2.92</v>
      </c>
      <c r="I356" s="1" t="str">
        <f>VLOOKUP(orders[[#This Row],[employeeID]],employees[[employeeID]:[city]],4,FALSE)</f>
        <v>New York</v>
      </c>
      <c r="J356" s="1" t="str">
        <f>VLOOKUP(orders[[#This Row],[employeeID]],employees[[employeeID]:[country]],5,FALSE)</f>
        <v>USA</v>
      </c>
      <c r="K356" s="4">
        <f>VLOOKUP(order_details[[#This Row],[orderID]],order_details[[orderID]:[productID]],2,FALSE)</f>
        <v>5</v>
      </c>
      <c r="L356">
        <f>VLOOKUP(orders[[#This Row],[Product ID]],products[],6,FALSE)</f>
        <v>2</v>
      </c>
      <c r="M356">
        <f>VLOOKUP(orders[[#This Row],[Product ID]],order_details[[productID]:[unitPrice]],2,FALSE)</f>
        <v>17</v>
      </c>
      <c r="N356">
        <f>VLOOKUP(orders[[#This Row],[Product ID]],order_details[[productID]:[quantity]],3,FALSE)</f>
        <v>65</v>
      </c>
      <c r="O356" s="3">
        <f>VLOOKUP(orders[[#This Row],[Product ID]],order_details[[productID]:[discount]],4,FALSE)</f>
        <v>0.2</v>
      </c>
    </row>
    <row r="357" spans="1:15" x14ac:dyDescent="0.3">
      <c r="A357">
        <v>10603</v>
      </c>
      <c r="B357" t="s">
        <v>317</v>
      </c>
      <c r="C357">
        <v>8</v>
      </c>
      <c r="D357" s="1">
        <v>41838</v>
      </c>
      <c r="E357" s="1">
        <v>41866</v>
      </c>
      <c r="F357" s="1">
        <v>41859</v>
      </c>
      <c r="G357">
        <v>2</v>
      </c>
      <c r="H357">
        <v>48.77</v>
      </c>
      <c r="I357" s="1" t="str">
        <f>VLOOKUP(orders[[#This Row],[employeeID]],employees[[employeeID]:[city]],4,FALSE)</f>
        <v>New York</v>
      </c>
      <c r="J357" s="1" t="str">
        <f>VLOOKUP(orders[[#This Row],[employeeID]],employees[[employeeID]:[country]],5,FALSE)</f>
        <v>USA</v>
      </c>
      <c r="K357" s="4">
        <f>VLOOKUP(order_details[[#This Row],[orderID]],order_details[[orderID]:[productID]],2,FALSE)</f>
        <v>5</v>
      </c>
      <c r="L357">
        <f>VLOOKUP(orders[[#This Row],[Product ID]],products[],6,FALSE)</f>
        <v>2</v>
      </c>
      <c r="M357">
        <f>VLOOKUP(orders[[#This Row],[Product ID]],order_details[[productID]:[unitPrice]],2,FALSE)</f>
        <v>17</v>
      </c>
      <c r="N357">
        <f>VLOOKUP(orders[[#This Row],[Product ID]],order_details[[productID]:[quantity]],3,FALSE)</f>
        <v>65</v>
      </c>
      <c r="O357" s="3">
        <f>VLOOKUP(orders[[#This Row],[Product ID]],order_details[[productID]:[discount]],4,FALSE)</f>
        <v>0.2</v>
      </c>
    </row>
    <row r="358" spans="1:15" x14ac:dyDescent="0.3">
      <c r="A358">
        <v>10604</v>
      </c>
      <c r="B358" t="s">
        <v>147</v>
      </c>
      <c r="C358">
        <v>1</v>
      </c>
      <c r="D358" s="1">
        <v>41838</v>
      </c>
      <c r="E358" s="1">
        <v>41866</v>
      </c>
      <c r="F358" s="1">
        <v>41849</v>
      </c>
      <c r="G358">
        <v>1</v>
      </c>
      <c r="H358">
        <v>7.46</v>
      </c>
      <c r="I358" s="1" t="str">
        <f>VLOOKUP(orders[[#This Row],[employeeID]],employees[[employeeID]:[city]],4,FALSE)</f>
        <v>New York</v>
      </c>
      <c r="J358" s="1" t="str">
        <f>VLOOKUP(orders[[#This Row],[employeeID]],employees[[employeeID]:[country]],5,FALSE)</f>
        <v>USA</v>
      </c>
      <c r="K358" s="4">
        <f>VLOOKUP(order_details[[#This Row],[orderID]],order_details[[orderID]:[productID]],2,FALSE)</f>
        <v>5</v>
      </c>
      <c r="L358">
        <f>VLOOKUP(orders[[#This Row],[Product ID]],products[],6,FALSE)</f>
        <v>2</v>
      </c>
      <c r="M358">
        <f>VLOOKUP(orders[[#This Row],[Product ID]],order_details[[productID]:[unitPrice]],2,FALSE)</f>
        <v>17</v>
      </c>
      <c r="N358">
        <f>VLOOKUP(orders[[#This Row],[Product ID]],order_details[[productID]:[quantity]],3,FALSE)</f>
        <v>65</v>
      </c>
      <c r="O358" s="3">
        <f>VLOOKUP(orders[[#This Row],[Product ID]],order_details[[productID]:[discount]],4,FALSE)</f>
        <v>0.2</v>
      </c>
    </row>
    <row r="359" spans="1:15" x14ac:dyDescent="0.3">
      <c r="A359">
        <v>10605</v>
      </c>
      <c r="B359" t="s">
        <v>244</v>
      </c>
      <c r="C359">
        <v>1</v>
      </c>
      <c r="D359" s="1">
        <v>41841</v>
      </c>
      <c r="E359" s="1">
        <v>41869</v>
      </c>
      <c r="F359" s="1">
        <v>41849</v>
      </c>
      <c r="G359">
        <v>2</v>
      </c>
      <c r="H359">
        <v>379.13</v>
      </c>
      <c r="I359" s="1" t="str">
        <f>VLOOKUP(orders[[#This Row],[employeeID]],employees[[employeeID]:[city]],4,FALSE)</f>
        <v>New York</v>
      </c>
      <c r="J359" s="1" t="str">
        <f>VLOOKUP(orders[[#This Row],[employeeID]],employees[[employeeID]:[country]],5,FALSE)</f>
        <v>USA</v>
      </c>
      <c r="K359" s="4">
        <f>VLOOKUP(order_details[[#This Row],[orderID]],order_details[[orderID]:[productID]],2,FALSE)</f>
        <v>13</v>
      </c>
      <c r="L359">
        <f>VLOOKUP(orders[[#This Row],[Product ID]],products[],6,FALSE)</f>
        <v>8</v>
      </c>
      <c r="M359">
        <f>VLOOKUP(orders[[#This Row],[Product ID]],order_details[[productID]:[unitPrice]],2,FALSE)</f>
        <v>4.8</v>
      </c>
      <c r="N359">
        <f>VLOOKUP(orders[[#This Row],[Product ID]],order_details[[productID]:[quantity]],3,FALSE)</f>
        <v>10</v>
      </c>
      <c r="O359" s="3">
        <f>VLOOKUP(orders[[#This Row],[Product ID]],order_details[[productID]:[discount]],4,FALSE)</f>
        <v>0</v>
      </c>
    </row>
    <row r="360" spans="1:15" x14ac:dyDescent="0.3">
      <c r="A360">
        <v>10606</v>
      </c>
      <c r="B360" t="s">
        <v>354</v>
      </c>
      <c r="C360">
        <v>4</v>
      </c>
      <c r="D360" s="1">
        <v>41842</v>
      </c>
      <c r="E360" s="1">
        <v>41870</v>
      </c>
      <c r="F360" s="1">
        <v>41851</v>
      </c>
      <c r="G360">
        <v>3</v>
      </c>
      <c r="H360">
        <v>79.400000000000006</v>
      </c>
      <c r="I360" s="1" t="str">
        <f>VLOOKUP(orders[[#This Row],[employeeID]],employees[[employeeID]:[city]],4,FALSE)</f>
        <v>New York</v>
      </c>
      <c r="J360" s="1" t="str">
        <f>VLOOKUP(orders[[#This Row],[employeeID]],employees[[employeeID]:[country]],5,FALSE)</f>
        <v>USA</v>
      </c>
      <c r="K360" s="4">
        <f>VLOOKUP(order_details[[#This Row],[orderID]],order_details[[orderID]:[productID]],2,FALSE)</f>
        <v>13</v>
      </c>
      <c r="L360">
        <f>VLOOKUP(orders[[#This Row],[Product ID]],products[],6,FALSE)</f>
        <v>8</v>
      </c>
      <c r="M360">
        <f>VLOOKUP(orders[[#This Row],[Product ID]],order_details[[productID]:[unitPrice]],2,FALSE)</f>
        <v>4.8</v>
      </c>
      <c r="N360">
        <f>VLOOKUP(orders[[#This Row],[Product ID]],order_details[[productID]:[quantity]],3,FALSE)</f>
        <v>10</v>
      </c>
      <c r="O360" s="3">
        <f>VLOOKUP(orders[[#This Row],[Product ID]],order_details[[productID]:[discount]],4,FALSE)</f>
        <v>0</v>
      </c>
    </row>
    <row r="361" spans="1:15" x14ac:dyDescent="0.3">
      <c r="A361">
        <v>10607</v>
      </c>
      <c r="B361" t="s">
        <v>317</v>
      </c>
      <c r="C361">
        <v>5</v>
      </c>
      <c r="D361" s="1">
        <v>41842</v>
      </c>
      <c r="E361" s="1">
        <v>41870</v>
      </c>
      <c r="F361" s="1">
        <v>41845</v>
      </c>
      <c r="G361">
        <v>1</v>
      </c>
      <c r="H361">
        <v>200.24</v>
      </c>
      <c r="I361" s="1" t="str">
        <f>VLOOKUP(orders[[#This Row],[employeeID]],employees[[employeeID]:[city]],4,FALSE)</f>
        <v>London</v>
      </c>
      <c r="J361" s="1" t="str">
        <f>VLOOKUP(orders[[#This Row],[employeeID]],employees[[employeeID]:[country]],5,FALSE)</f>
        <v>UK</v>
      </c>
      <c r="K361" s="4">
        <f>VLOOKUP(order_details[[#This Row],[orderID]],order_details[[orderID]:[productID]],2,FALSE)</f>
        <v>13</v>
      </c>
      <c r="L361">
        <f>VLOOKUP(orders[[#This Row],[Product ID]],products[],6,FALSE)</f>
        <v>8</v>
      </c>
      <c r="M361">
        <f>VLOOKUP(orders[[#This Row],[Product ID]],order_details[[productID]:[unitPrice]],2,FALSE)</f>
        <v>4.8</v>
      </c>
      <c r="N361">
        <f>VLOOKUP(orders[[#This Row],[Product ID]],order_details[[productID]:[quantity]],3,FALSE)</f>
        <v>10</v>
      </c>
      <c r="O361" s="3">
        <f>VLOOKUP(orders[[#This Row],[Product ID]],order_details[[productID]:[discount]],4,FALSE)</f>
        <v>0</v>
      </c>
    </row>
    <row r="362" spans="1:15" x14ac:dyDescent="0.3">
      <c r="A362">
        <v>10608</v>
      </c>
      <c r="B362" t="s">
        <v>347</v>
      </c>
      <c r="C362">
        <v>4</v>
      </c>
      <c r="D362" s="1">
        <v>41843</v>
      </c>
      <c r="E362" s="1">
        <v>41871</v>
      </c>
      <c r="F362" s="1">
        <v>41852</v>
      </c>
      <c r="G362">
        <v>2</v>
      </c>
      <c r="H362">
        <v>27.79</v>
      </c>
      <c r="I362" s="1" t="str">
        <f>VLOOKUP(orders[[#This Row],[employeeID]],employees[[employeeID]:[city]],4,FALSE)</f>
        <v>New York</v>
      </c>
      <c r="J362" s="1" t="str">
        <f>VLOOKUP(orders[[#This Row],[employeeID]],employees[[employeeID]:[country]],5,FALSE)</f>
        <v>USA</v>
      </c>
      <c r="K362" s="4">
        <f>VLOOKUP(order_details[[#This Row],[orderID]],order_details[[orderID]:[productID]],2,FALSE)</f>
        <v>20</v>
      </c>
      <c r="L362">
        <f>VLOOKUP(orders[[#This Row],[Product ID]],products[],6,FALSE)</f>
        <v>3</v>
      </c>
      <c r="M362">
        <f>VLOOKUP(orders[[#This Row],[Product ID]],order_details[[productID]:[unitPrice]],2,FALSE)</f>
        <v>64.8</v>
      </c>
      <c r="N362">
        <f>VLOOKUP(orders[[#This Row],[Product ID]],order_details[[productID]:[quantity]],3,FALSE)</f>
        <v>40</v>
      </c>
      <c r="O362" s="3">
        <f>VLOOKUP(orders[[#This Row],[Product ID]],order_details[[productID]:[discount]],4,FALSE)</f>
        <v>0.05</v>
      </c>
    </row>
    <row r="363" spans="1:15" x14ac:dyDescent="0.3">
      <c r="A363">
        <v>10609</v>
      </c>
      <c r="B363" t="s">
        <v>106</v>
      </c>
      <c r="C363">
        <v>7</v>
      </c>
      <c r="D363" s="1">
        <v>41844</v>
      </c>
      <c r="E363" s="1">
        <v>41872</v>
      </c>
      <c r="F363" s="1">
        <v>41850</v>
      </c>
      <c r="G363">
        <v>2</v>
      </c>
      <c r="H363">
        <v>1.85</v>
      </c>
      <c r="I363" s="1" t="str">
        <f>VLOOKUP(orders[[#This Row],[employeeID]],employees[[employeeID]:[city]],4,FALSE)</f>
        <v>London</v>
      </c>
      <c r="J363" s="1" t="str">
        <f>VLOOKUP(orders[[#This Row],[employeeID]],employees[[employeeID]:[country]],5,FALSE)</f>
        <v>UK</v>
      </c>
      <c r="K363" s="4">
        <f>VLOOKUP(order_details[[#This Row],[orderID]],order_details[[orderID]:[productID]],2,FALSE)</f>
        <v>20</v>
      </c>
      <c r="L363">
        <f>VLOOKUP(orders[[#This Row],[Product ID]],products[],6,FALSE)</f>
        <v>3</v>
      </c>
      <c r="M363">
        <f>VLOOKUP(orders[[#This Row],[Product ID]],order_details[[productID]:[unitPrice]],2,FALSE)</f>
        <v>64.8</v>
      </c>
      <c r="N363">
        <f>VLOOKUP(orders[[#This Row],[Product ID]],order_details[[productID]:[quantity]],3,FALSE)</f>
        <v>40</v>
      </c>
      <c r="O363" s="3">
        <f>VLOOKUP(orders[[#This Row],[Product ID]],order_details[[productID]:[discount]],4,FALSE)</f>
        <v>0.05</v>
      </c>
    </row>
    <row r="364" spans="1:15" x14ac:dyDescent="0.3">
      <c r="A364">
        <v>10610</v>
      </c>
      <c r="B364" t="s">
        <v>203</v>
      </c>
      <c r="C364">
        <v>8</v>
      </c>
      <c r="D364" s="1">
        <v>41845</v>
      </c>
      <c r="E364" s="1">
        <v>41873</v>
      </c>
      <c r="F364" s="1">
        <v>41857</v>
      </c>
      <c r="G364">
        <v>1</v>
      </c>
      <c r="H364">
        <v>26.78</v>
      </c>
      <c r="I364" s="1" t="str">
        <f>VLOOKUP(orders[[#This Row],[employeeID]],employees[[employeeID]:[city]],4,FALSE)</f>
        <v>New York</v>
      </c>
      <c r="J364" s="1" t="str">
        <f>VLOOKUP(orders[[#This Row],[employeeID]],employees[[employeeID]:[country]],5,FALSE)</f>
        <v>USA</v>
      </c>
      <c r="K364" s="4">
        <f>VLOOKUP(order_details[[#This Row],[orderID]],order_details[[orderID]:[productID]],2,FALSE)</f>
        <v>7</v>
      </c>
      <c r="L364">
        <f>VLOOKUP(orders[[#This Row],[Product ID]],products[],6,FALSE)</f>
        <v>7</v>
      </c>
      <c r="M364">
        <f>VLOOKUP(orders[[#This Row],[Product ID]],order_details[[productID]:[unitPrice]],2,FALSE)</f>
        <v>24</v>
      </c>
      <c r="N364">
        <f>VLOOKUP(orders[[#This Row],[Product ID]],order_details[[productID]:[quantity]],3,FALSE)</f>
        <v>15</v>
      </c>
      <c r="O364" s="3">
        <f>VLOOKUP(orders[[#This Row],[Product ID]],order_details[[productID]:[discount]],4,FALSE)</f>
        <v>0</v>
      </c>
    </row>
    <row r="365" spans="1:15" x14ac:dyDescent="0.3">
      <c r="A365">
        <v>10611</v>
      </c>
      <c r="B365" t="s">
        <v>395</v>
      </c>
      <c r="C365">
        <v>6</v>
      </c>
      <c r="D365" s="1">
        <v>41845</v>
      </c>
      <c r="E365" s="1">
        <v>41873</v>
      </c>
      <c r="F365" s="1">
        <v>41852</v>
      </c>
      <c r="G365">
        <v>2</v>
      </c>
      <c r="H365">
        <v>80.650000000000006</v>
      </c>
      <c r="I365" s="1" t="str">
        <f>VLOOKUP(orders[[#This Row],[employeeID]],employees[[employeeID]:[city]],4,FALSE)</f>
        <v>London</v>
      </c>
      <c r="J365" s="1" t="str">
        <f>VLOOKUP(orders[[#This Row],[employeeID]],employees[[employeeID]:[country]],5,FALSE)</f>
        <v>UK</v>
      </c>
      <c r="K365" s="4">
        <f>VLOOKUP(order_details[[#This Row],[orderID]],order_details[[orderID]:[productID]],2,FALSE)</f>
        <v>7</v>
      </c>
      <c r="L365">
        <f>VLOOKUP(orders[[#This Row],[Product ID]],products[],6,FALSE)</f>
        <v>7</v>
      </c>
      <c r="M365">
        <f>VLOOKUP(orders[[#This Row],[Product ID]],order_details[[productID]:[unitPrice]],2,FALSE)</f>
        <v>24</v>
      </c>
      <c r="N365">
        <f>VLOOKUP(orders[[#This Row],[Product ID]],order_details[[productID]:[quantity]],3,FALSE)</f>
        <v>15</v>
      </c>
      <c r="O365" s="3">
        <f>VLOOKUP(orders[[#This Row],[Product ID]],order_details[[productID]:[discount]],4,FALSE)</f>
        <v>0</v>
      </c>
    </row>
    <row r="366" spans="1:15" x14ac:dyDescent="0.3">
      <c r="A366">
        <v>10612</v>
      </c>
      <c r="B366" t="s">
        <v>317</v>
      </c>
      <c r="C366">
        <v>1</v>
      </c>
      <c r="D366" s="1">
        <v>41848</v>
      </c>
      <c r="E366" s="1">
        <v>41876</v>
      </c>
      <c r="F366" s="1">
        <v>41852</v>
      </c>
      <c r="G366">
        <v>2</v>
      </c>
      <c r="H366">
        <v>544.08000000000004</v>
      </c>
      <c r="I366" s="1" t="str">
        <f>VLOOKUP(orders[[#This Row],[employeeID]],employees[[employeeID]:[city]],4,FALSE)</f>
        <v>New York</v>
      </c>
      <c r="J366" s="1" t="str">
        <f>VLOOKUP(orders[[#This Row],[employeeID]],employees[[employeeID]:[country]],5,FALSE)</f>
        <v>USA</v>
      </c>
      <c r="K366" s="4">
        <f>VLOOKUP(order_details[[#This Row],[orderID]],order_details[[orderID]:[productID]],2,FALSE)</f>
        <v>7</v>
      </c>
      <c r="L366">
        <f>VLOOKUP(orders[[#This Row],[Product ID]],products[],6,FALSE)</f>
        <v>7</v>
      </c>
      <c r="M366">
        <f>VLOOKUP(orders[[#This Row],[Product ID]],order_details[[productID]:[unitPrice]],2,FALSE)</f>
        <v>24</v>
      </c>
      <c r="N366">
        <f>VLOOKUP(orders[[#This Row],[Product ID]],order_details[[productID]:[quantity]],3,FALSE)</f>
        <v>15</v>
      </c>
      <c r="O366" s="3">
        <f>VLOOKUP(orders[[#This Row],[Product ID]],order_details[[productID]:[discount]],4,FALSE)</f>
        <v>0</v>
      </c>
    </row>
    <row r="367" spans="1:15" x14ac:dyDescent="0.3">
      <c r="A367">
        <v>10613</v>
      </c>
      <c r="B367" t="s">
        <v>178</v>
      </c>
      <c r="C367">
        <v>4</v>
      </c>
      <c r="D367" s="1">
        <v>41849</v>
      </c>
      <c r="E367" s="1">
        <v>41877</v>
      </c>
      <c r="F367" s="1">
        <v>41852</v>
      </c>
      <c r="G367">
        <v>2</v>
      </c>
      <c r="H367">
        <v>8.11</v>
      </c>
      <c r="I367" s="1" t="str">
        <f>VLOOKUP(orders[[#This Row],[employeeID]],employees[[employeeID]:[city]],4,FALSE)</f>
        <v>New York</v>
      </c>
      <c r="J367" s="1" t="str">
        <f>VLOOKUP(orders[[#This Row],[employeeID]],employees[[employeeID]:[country]],5,FALSE)</f>
        <v>USA</v>
      </c>
      <c r="K367" s="4">
        <f>VLOOKUP(order_details[[#This Row],[orderID]],order_details[[orderID]:[productID]],2,FALSE)</f>
        <v>24</v>
      </c>
      <c r="L367">
        <f>VLOOKUP(orders[[#This Row],[Product ID]],products[],6,FALSE)</f>
        <v>1</v>
      </c>
      <c r="M367">
        <f>VLOOKUP(orders[[#This Row],[Product ID]],order_details[[productID]:[unitPrice]],2,FALSE)</f>
        <v>3.6</v>
      </c>
      <c r="N367">
        <f>VLOOKUP(orders[[#This Row],[Product ID]],order_details[[productID]:[quantity]],3,FALSE)</f>
        <v>15</v>
      </c>
      <c r="O367" s="3">
        <f>VLOOKUP(orders[[#This Row],[Product ID]],order_details[[productID]:[discount]],4,FALSE)</f>
        <v>0.15</v>
      </c>
    </row>
    <row r="368" spans="1:15" x14ac:dyDescent="0.3">
      <c r="A368">
        <v>10614</v>
      </c>
      <c r="B368" t="s">
        <v>51</v>
      </c>
      <c r="C368">
        <v>8</v>
      </c>
      <c r="D368" s="1">
        <v>41849</v>
      </c>
      <c r="E368" s="1">
        <v>41877</v>
      </c>
      <c r="F368" s="1">
        <v>41852</v>
      </c>
      <c r="G368">
        <v>3</v>
      </c>
      <c r="H368">
        <v>1.93</v>
      </c>
      <c r="I368" s="1" t="str">
        <f>VLOOKUP(orders[[#This Row],[employeeID]],employees[[employeeID]:[city]],4,FALSE)</f>
        <v>New York</v>
      </c>
      <c r="J368" s="1" t="str">
        <f>VLOOKUP(orders[[#This Row],[employeeID]],employees[[employeeID]:[country]],5,FALSE)</f>
        <v>USA</v>
      </c>
      <c r="K368" s="4">
        <f>VLOOKUP(order_details[[#This Row],[orderID]],order_details[[orderID]:[productID]],2,FALSE)</f>
        <v>24</v>
      </c>
      <c r="L368">
        <f>VLOOKUP(orders[[#This Row],[Product ID]],products[],6,FALSE)</f>
        <v>1</v>
      </c>
      <c r="M368">
        <f>VLOOKUP(orders[[#This Row],[Product ID]],order_details[[productID]:[unitPrice]],2,FALSE)</f>
        <v>3.6</v>
      </c>
      <c r="N368">
        <f>VLOOKUP(orders[[#This Row],[Product ID]],order_details[[productID]:[quantity]],3,FALSE)</f>
        <v>15</v>
      </c>
      <c r="O368" s="3">
        <f>VLOOKUP(orders[[#This Row],[Product ID]],order_details[[productID]:[discount]],4,FALSE)</f>
        <v>0.15</v>
      </c>
    </row>
    <row r="369" spans="1:15" x14ac:dyDescent="0.3">
      <c r="A369">
        <v>10615</v>
      </c>
      <c r="B369" t="s">
        <v>390</v>
      </c>
      <c r="C369">
        <v>2</v>
      </c>
      <c r="D369" s="1">
        <v>41850</v>
      </c>
      <c r="E369" s="1">
        <v>41878</v>
      </c>
      <c r="F369" s="1">
        <v>41857</v>
      </c>
      <c r="G369">
        <v>3</v>
      </c>
      <c r="H369">
        <v>0.75</v>
      </c>
      <c r="I369" s="1" t="str">
        <f>VLOOKUP(orders[[#This Row],[employeeID]],employees[[employeeID]:[city]],4,FALSE)</f>
        <v>New York</v>
      </c>
      <c r="J369" s="1" t="str">
        <f>VLOOKUP(orders[[#This Row],[employeeID]],employees[[employeeID]:[country]],5,FALSE)</f>
        <v>USA</v>
      </c>
      <c r="K369" s="4">
        <f>VLOOKUP(order_details[[#This Row],[orderID]],order_details[[orderID]:[productID]],2,FALSE)</f>
        <v>24</v>
      </c>
      <c r="L369">
        <f>VLOOKUP(orders[[#This Row],[Product ID]],products[],6,FALSE)</f>
        <v>1</v>
      </c>
      <c r="M369">
        <f>VLOOKUP(orders[[#This Row],[Product ID]],order_details[[productID]:[unitPrice]],2,FALSE)</f>
        <v>3.6</v>
      </c>
      <c r="N369">
        <f>VLOOKUP(orders[[#This Row],[Product ID]],order_details[[productID]:[quantity]],3,FALSE)</f>
        <v>15</v>
      </c>
      <c r="O369" s="3">
        <f>VLOOKUP(orders[[#This Row],[Product ID]],order_details[[productID]:[discount]],4,FALSE)</f>
        <v>0.15</v>
      </c>
    </row>
    <row r="370" spans="1:15" x14ac:dyDescent="0.3">
      <c r="A370">
        <v>10616</v>
      </c>
      <c r="B370" t="s">
        <v>164</v>
      </c>
      <c r="C370">
        <v>1</v>
      </c>
      <c r="D370" s="1">
        <v>41851</v>
      </c>
      <c r="E370" s="1">
        <v>41879</v>
      </c>
      <c r="F370" s="1">
        <v>41856</v>
      </c>
      <c r="G370">
        <v>2</v>
      </c>
      <c r="H370">
        <v>116.53</v>
      </c>
      <c r="I370" s="1" t="str">
        <f>VLOOKUP(orders[[#This Row],[employeeID]],employees[[employeeID]:[city]],4,FALSE)</f>
        <v>New York</v>
      </c>
      <c r="J370" s="1" t="str">
        <f>VLOOKUP(orders[[#This Row],[employeeID]],employees[[employeeID]:[country]],5,FALSE)</f>
        <v>USA</v>
      </c>
      <c r="K370" s="4">
        <f>VLOOKUP(order_details[[#This Row],[orderID]],order_details[[orderID]:[productID]],2,FALSE)</f>
        <v>24</v>
      </c>
      <c r="L370">
        <f>VLOOKUP(orders[[#This Row],[Product ID]],products[],6,FALSE)</f>
        <v>1</v>
      </c>
      <c r="M370">
        <f>VLOOKUP(orders[[#This Row],[Product ID]],order_details[[productID]:[unitPrice]],2,FALSE)</f>
        <v>3.6</v>
      </c>
      <c r="N370">
        <f>VLOOKUP(orders[[#This Row],[Product ID]],order_details[[productID]:[quantity]],3,FALSE)</f>
        <v>15</v>
      </c>
      <c r="O370" s="3">
        <f>VLOOKUP(orders[[#This Row],[Product ID]],order_details[[productID]:[discount]],4,FALSE)</f>
        <v>0.15</v>
      </c>
    </row>
    <row r="371" spans="1:15" x14ac:dyDescent="0.3">
      <c r="A371">
        <v>10617</v>
      </c>
      <c r="B371" t="s">
        <v>164</v>
      </c>
      <c r="C371">
        <v>4</v>
      </c>
      <c r="D371" s="1">
        <v>41851</v>
      </c>
      <c r="E371" s="1">
        <v>41879</v>
      </c>
      <c r="F371" s="1">
        <v>41855</v>
      </c>
      <c r="G371">
        <v>2</v>
      </c>
      <c r="H371">
        <v>18.53</v>
      </c>
      <c r="I371" s="1" t="str">
        <f>VLOOKUP(orders[[#This Row],[employeeID]],employees[[employeeID]:[city]],4,FALSE)</f>
        <v>New York</v>
      </c>
      <c r="J371" s="1" t="str">
        <f>VLOOKUP(orders[[#This Row],[employeeID]],employees[[employeeID]:[country]],5,FALSE)</f>
        <v>USA</v>
      </c>
      <c r="K371" s="4">
        <f>VLOOKUP(order_details[[#This Row],[orderID]],order_details[[orderID]:[productID]],2,FALSE)</f>
        <v>24</v>
      </c>
      <c r="L371">
        <f>VLOOKUP(orders[[#This Row],[Product ID]],products[],6,FALSE)</f>
        <v>1</v>
      </c>
      <c r="M371">
        <f>VLOOKUP(orders[[#This Row],[Product ID]],order_details[[productID]:[unitPrice]],2,FALSE)</f>
        <v>3.6</v>
      </c>
      <c r="N371">
        <f>VLOOKUP(orders[[#This Row],[Product ID]],order_details[[productID]:[quantity]],3,FALSE)</f>
        <v>15</v>
      </c>
      <c r="O371" s="3">
        <f>VLOOKUP(orders[[#This Row],[Product ID]],order_details[[productID]:[discount]],4,FALSE)</f>
        <v>0.15</v>
      </c>
    </row>
    <row r="372" spans="1:15" x14ac:dyDescent="0.3">
      <c r="A372">
        <v>10618</v>
      </c>
      <c r="B372" t="s">
        <v>244</v>
      </c>
      <c r="C372">
        <v>1</v>
      </c>
      <c r="D372" s="1">
        <v>41852</v>
      </c>
      <c r="E372" s="1">
        <v>41894</v>
      </c>
      <c r="F372" s="1">
        <v>41859</v>
      </c>
      <c r="G372">
        <v>1</v>
      </c>
      <c r="H372">
        <v>154.68</v>
      </c>
      <c r="I372" s="1" t="str">
        <f>VLOOKUP(orders[[#This Row],[employeeID]],employees[[employeeID]:[city]],4,FALSE)</f>
        <v>New York</v>
      </c>
      <c r="J372" s="1" t="str">
        <f>VLOOKUP(orders[[#This Row],[employeeID]],employees[[employeeID]:[country]],5,FALSE)</f>
        <v>USA</v>
      </c>
      <c r="K372" s="4">
        <f>VLOOKUP(order_details[[#This Row],[orderID]],order_details[[orderID]:[productID]],2,FALSE)</f>
        <v>24</v>
      </c>
      <c r="L372">
        <f>VLOOKUP(orders[[#This Row],[Product ID]],products[],6,FALSE)</f>
        <v>1</v>
      </c>
      <c r="M372">
        <f>VLOOKUP(orders[[#This Row],[Product ID]],order_details[[productID]:[unitPrice]],2,FALSE)</f>
        <v>3.6</v>
      </c>
      <c r="N372">
        <f>VLOOKUP(orders[[#This Row],[Product ID]],order_details[[productID]:[quantity]],3,FALSE)</f>
        <v>15</v>
      </c>
      <c r="O372" s="3">
        <f>VLOOKUP(orders[[#This Row],[Product ID]],order_details[[productID]:[discount]],4,FALSE)</f>
        <v>0.15</v>
      </c>
    </row>
    <row r="373" spans="1:15" x14ac:dyDescent="0.3">
      <c r="A373">
        <v>10619</v>
      </c>
      <c r="B373" t="s">
        <v>244</v>
      </c>
      <c r="C373">
        <v>3</v>
      </c>
      <c r="D373" s="1">
        <v>41855</v>
      </c>
      <c r="E373" s="1">
        <v>41883</v>
      </c>
      <c r="F373" s="1">
        <v>41858</v>
      </c>
      <c r="G373">
        <v>3</v>
      </c>
      <c r="H373">
        <v>91.05</v>
      </c>
      <c r="I373" s="1" t="str">
        <f>VLOOKUP(orders[[#This Row],[employeeID]],employees[[employeeID]:[city]],4,FALSE)</f>
        <v>New York</v>
      </c>
      <c r="J373" s="1" t="str">
        <f>VLOOKUP(orders[[#This Row],[employeeID]],employees[[employeeID]:[country]],5,FALSE)</f>
        <v>USA</v>
      </c>
      <c r="K373" s="4">
        <f>VLOOKUP(order_details[[#This Row],[orderID]],order_details[[orderID]:[productID]],2,FALSE)</f>
        <v>45</v>
      </c>
      <c r="L373">
        <f>VLOOKUP(orders[[#This Row],[Product ID]],products[],6,FALSE)</f>
        <v>8</v>
      </c>
      <c r="M373">
        <f>VLOOKUP(orders[[#This Row],[Product ID]],order_details[[productID]:[unitPrice]],2,FALSE)</f>
        <v>7.6</v>
      </c>
      <c r="N373">
        <f>VLOOKUP(orders[[#This Row],[Product ID]],order_details[[productID]:[quantity]],3,FALSE)</f>
        <v>15</v>
      </c>
      <c r="O373" s="3">
        <f>VLOOKUP(orders[[#This Row],[Product ID]],order_details[[productID]:[discount]],4,FALSE)</f>
        <v>0.2</v>
      </c>
    </row>
    <row r="374" spans="1:15" x14ac:dyDescent="0.3">
      <c r="A374">
        <v>10620</v>
      </c>
      <c r="B374" t="s">
        <v>207</v>
      </c>
      <c r="C374">
        <v>2</v>
      </c>
      <c r="D374" s="1">
        <v>41856</v>
      </c>
      <c r="E374" s="1">
        <v>41884</v>
      </c>
      <c r="F374" s="1">
        <v>41865</v>
      </c>
      <c r="G374">
        <v>3</v>
      </c>
      <c r="H374">
        <v>0.94</v>
      </c>
      <c r="I374" s="1" t="str">
        <f>VLOOKUP(orders[[#This Row],[employeeID]],employees[[employeeID]:[city]],4,FALSE)</f>
        <v>New York</v>
      </c>
      <c r="J374" s="1" t="str">
        <f>VLOOKUP(orders[[#This Row],[employeeID]],employees[[employeeID]:[country]],5,FALSE)</f>
        <v>USA</v>
      </c>
      <c r="K374" s="4">
        <f>VLOOKUP(order_details[[#This Row],[orderID]],order_details[[orderID]:[productID]],2,FALSE)</f>
        <v>45</v>
      </c>
      <c r="L374">
        <f>VLOOKUP(orders[[#This Row],[Product ID]],products[],6,FALSE)</f>
        <v>8</v>
      </c>
      <c r="M374">
        <f>VLOOKUP(orders[[#This Row],[Product ID]],order_details[[productID]:[unitPrice]],2,FALSE)</f>
        <v>7.6</v>
      </c>
      <c r="N374">
        <f>VLOOKUP(orders[[#This Row],[Product ID]],order_details[[productID]:[quantity]],3,FALSE)</f>
        <v>15</v>
      </c>
      <c r="O374" s="3">
        <f>VLOOKUP(orders[[#This Row],[Product ID]],order_details[[productID]:[discount]],4,FALSE)</f>
        <v>0.2</v>
      </c>
    </row>
    <row r="375" spans="1:15" x14ac:dyDescent="0.3">
      <c r="A375">
        <v>10621</v>
      </c>
      <c r="B375" t="s">
        <v>191</v>
      </c>
      <c r="C375">
        <v>4</v>
      </c>
      <c r="D375" s="1">
        <v>41856</v>
      </c>
      <c r="E375" s="1">
        <v>41884</v>
      </c>
      <c r="F375" s="1">
        <v>41862</v>
      </c>
      <c r="G375">
        <v>2</v>
      </c>
      <c r="H375">
        <v>23.73</v>
      </c>
      <c r="I375" s="1" t="str">
        <f>VLOOKUP(orders[[#This Row],[employeeID]],employees[[employeeID]:[city]],4,FALSE)</f>
        <v>New York</v>
      </c>
      <c r="J375" s="1" t="str">
        <f>VLOOKUP(orders[[#This Row],[employeeID]],employees[[employeeID]:[country]],5,FALSE)</f>
        <v>USA</v>
      </c>
      <c r="K375" s="4">
        <f>VLOOKUP(order_details[[#This Row],[orderID]],order_details[[orderID]:[productID]],2,FALSE)</f>
        <v>45</v>
      </c>
      <c r="L375">
        <f>VLOOKUP(orders[[#This Row],[Product ID]],products[],6,FALSE)</f>
        <v>8</v>
      </c>
      <c r="M375">
        <f>VLOOKUP(orders[[#This Row],[Product ID]],order_details[[productID]:[unitPrice]],2,FALSE)</f>
        <v>7.6</v>
      </c>
      <c r="N375">
        <f>VLOOKUP(orders[[#This Row],[Product ID]],order_details[[productID]:[quantity]],3,FALSE)</f>
        <v>15</v>
      </c>
      <c r="O375" s="3">
        <f>VLOOKUP(orders[[#This Row],[Product ID]],order_details[[productID]:[discount]],4,FALSE)</f>
        <v>0.2</v>
      </c>
    </row>
    <row r="376" spans="1:15" x14ac:dyDescent="0.3">
      <c r="A376">
        <v>10622</v>
      </c>
      <c r="B376" t="s">
        <v>302</v>
      </c>
      <c r="C376">
        <v>4</v>
      </c>
      <c r="D376" s="1">
        <v>41857</v>
      </c>
      <c r="E376" s="1">
        <v>41885</v>
      </c>
      <c r="F376" s="1">
        <v>41862</v>
      </c>
      <c r="G376">
        <v>3</v>
      </c>
      <c r="H376">
        <v>50.97</v>
      </c>
      <c r="I376" s="1" t="str">
        <f>VLOOKUP(orders[[#This Row],[employeeID]],employees[[employeeID]:[city]],4,FALSE)</f>
        <v>New York</v>
      </c>
      <c r="J376" s="1" t="str">
        <f>VLOOKUP(orders[[#This Row],[employeeID]],employees[[employeeID]:[country]],5,FALSE)</f>
        <v>USA</v>
      </c>
      <c r="K376" s="4">
        <f>VLOOKUP(order_details[[#This Row],[orderID]],order_details[[orderID]:[productID]],2,FALSE)</f>
        <v>10</v>
      </c>
      <c r="L376">
        <f>VLOOKUP(orders[[#This Row],[Product ID]],products[],6,FALSE)</f>
        <v>8</v>
      </c>
      <c r="M376">
        <f>VLOOKUP(orders[[#This Row],[Product ID]],order_details[[productID]:[unitPrice]],2,FALSE)</f>
        <v>24.8</v>
      </c>
      <c r="N376">
        <f>VLOOKUP(orders[[#This Row],[Product ID]],order_details[[productID]:[quantity]],3,FALSE)</f>
        <v>24</v>
      </c>
      <c r="O376" s="3">
        <f>VLOOKUP(orders[[#This Row],[Product ID]],order_details[[productID]:[discount]],4,FALSE)</f>
        <v>0.05</v>
      </c>
    </row>
    <row r="377" spans="1:15" x14ac:dyDescent="0.3">
      <c r="A377">
        <v>10623</v>
      </c>
      <c r="B377" t="s">
        <v>135</v>
      </c>
      <c r="C377">
        <v>8</v>
      </c>
      <c r="D377" s="1">
        <v>41858</v>
      </c>
      <c r="E377" s="1">
        <v>41886</v>
      </c>
      <c r="F377" s="1">
        <v>41863</v>
      </c>
      <c r="G377">
        <v>2</v>
      </c>
      <c r="H377">
        <v>97.18</v>
      </c>
      <c r="I377" s="1" t="str">
        <f>VLOOKUP(orders[[#This Row],[employeeID]],employees[[employeeID]:[city]],4,FALSE)</f>
        <v>New York</v>
      </c>
      <c r="J377" s="1" t="str">
        <f>VLOOKUP(orders[[#This Row],[employeeID]],employees[[employeeID]:[country]],5,FALSE)</f>
        <v>USA</v>
      </c>
      <c r="K377" s="4">
        <f>VLOOKUP(order_details[[#This Row],[orderID]],order_details[[orderID]:[productID]],2,FALSE)</f>
        <v>10</v>
      </c>
      <c r="L377">
        <f>VLOOKUP(orders[[#This Row],[Product ID]],products[],6,FALSE)</f>
        <v>8</v>
      </c>
      <c r="M377">
        <f>VLOOKUP(orders[[#This Row],[Product ID]],order_details[[productID]:[unitPrice]],2,FALSE)</f>
        <v>24.8</v>
      </c>
      <c r="N377">
        <f>VLOOKUP(orders[[#This Row],[Product ID]],order_details[[productID]:[quantity]],3,FALSE)</f>
        <v>24</v>
      </c>
      <c r="O377" s="3">
        <f>VLOOKUP(orders[[#This Row],[Product ID]],order_details[[productID]:[discount]],4,FALSE)</f>
        <v>0.05</v>
      </c>
    </row>
    <row r="378" spans="1:15" x14ac:dyDescent="0.3">
      <c r="A378">
        <v>10624</v>
      </c>
      <c r="B378" t="s">
        <v>343</v>
      </c>
      <c r="C378">
        <v>4</v>
      </c>
      <c r="D378" s="1">
        <v>41858</v>
      </c>
      <c r="E378" s="1">
        <v>41886</v>
      </c>
      <c r="F378" s="1">
        <v>41870</v>
      </c>
      <c r="G378">
        <v>2</v>
      </c>
      <c r="H378">
        <v>94.8</v>
      </c>
      <c r="I378" s="1" t="str">
        <f>VLOOKUP(orders[[#This Row],[employeeID]],employees[[employeeID]:[city]],4,FALSE)</f>
        <v>New York</v>
      </c>
      <c r="J378" s="1" t="str">
        <f>VLOOKUP(orders[[#This Row],[employeeID]],employees[[employeeID]:[country]],5,FALSE)</f>
        <v>USA</v>
      </c>
      <c r="K378" s="4">
        <f>VLOOKUP(order_details[[#This Row],[orderID]],order_details[[orderID]:[productID]],2,FALSE)</f>
        <v>10</v>
      </c>
      <c r="L378">
        <f>VLOOKUP(orders[[#This Row],[Product ID]],products[],6,FALSE)</f>
        <v>8</v>
      </c>
      <c r="M378">
        <f>VLOOKUP(orders[[#This Row],[Product ID]],order_details[[productID]:[unitPrice]],2,FALSE)</f>
        <v>24.8</v>
      </c>
      <c r="N378">
        <f>VLOOKUP(orders[[#This Row],[Product ID]],order_details[[productID]:[quantity]],3,FALSE)</f>
        <v>24</v>
      </c>
      <c r="O378" s="3">
        <f>VLOOKUP(orders[[#This Row],[Product ID]],order_details[[productID]:[discount]],4,FALSE)</f>
        <v>0.05</v>
      </c>
    </row>
    <row r="379" spans="1:15" x14ac:dyDescent="0.3">
      <c r="A379">
        <v>10625</v>
      </c>
      <c r="B379" t="s">
        <v>31</v>
      </c>
      <c r="C379">
        <v>3</v>
      </c>
      <c r="D379" s="1">
        <v>41859</v>
      </c>
      <c r="E379" s="1">
        <v>41887</v>
      </c>
      <c r="F379" s="1">
        <v>41865</v>
      </c>
      <c r="G379">
        <v>1</v>
      </c>
      <c r="H379">
        <v>43.9</v>
      </c>
      <c r="I379" s="1" t="str">
        <f>VLOOKUP(orders[[#This Row],[employeeID]],employees[[employeeID]:[city]],4,FALSE)</f>
        <v>New York</v>
      </c>
      <c r="J379" s="1" t="str">
        <f>VLOOKUP(orders[[#This Row],[employeeID]],employees[[employeeID]:[country]],5,FALSE)</f>
        <v>USA</v>
      </c>
      <c r="K379" s="4">
        <f>VLOOKUP(order_details[[#This Row],[orderID]],order_details[[orderID]:[productID]],2,FALSE)</f>
        <v>10</v>
      </c>
      <c r="L379">
        <f>VLOOKUP(orders[[#This Row],[Product ID]],products[],6,FALSE)</f>
        <v>8</v>
      </c>
      <c r="M379">
        <f>VLOOKUP(orders[[#This Row],[Product ID]],order_details[[productID]:[unitPrice]],2,FALSE)</f>
        <v>24.8</v>
      </c>
      <c r="N379">
        <f>VLOOKUP(orders[[#This Row],[Product ID]],order_details[[productID]:[quantity]],3,FALSE)</f>
        <v>24</v>
      </c>
      <c r="O379" s="3">
        <f>VLOOKUP(orders[[#This Row],[Product ID]],order_details[[productID]:[discount]],4,FALSE)</f>
        <v>0.05</v>
      </c>
    </row>
    <row r="380" spans="1:15" x14ac:dyDescent="0.3">
      <c r="A380">
        <v>10626</v>
      </c>
      <c r="B380" t="s">
        <v>45</v>
      </c>
      <c r="C380">
        <v>1</v>
      </c>
      <c r="D380" s="1">
        <v>41862</v>
      </c>
      <c r="E380" s="1">
        <v>41890</v>
      </c>
      <c r="F380" s="1">
        <v>41871</v>
      </c>
      <c r="G380">
        <v>2</v>
      </c>
      <c r="H380">
        <v>138.69</v>
      </c>
      <c r="I380" s="1" t="str">
        <f>VLOOKUP(orders[[#This Row],[employeeID]],employees[[employeeID]:[city]],4,FALSE)</f>
        <v>New York</v>
      </c>
      <c r="J380" s="1" t="str">
        <f>VLOOKUP(orders[[#This Row],[employeeID]],employees[[employeeID]:[country]],5,FALSE)</f>
        <v>USA</v>
      </c>
      <c r="K380" s="4">
        <f>VLOOKUP(order_details[[#This Row],[orderID]],order_details[[orderID]:[productID]],2,FALSE)</f>
        <v>31</v>
      </c>
      <c r="L380">
        <f>VLOOKUP(orders[[#This Row],[Product ID]],products[],6,FALSE)</f>
        <v>4</v>
      </c>
      <c r="M380">
        <f>VLOOKUP(orders[[#This Row],[Product ID]],order_details[[productID]:[unitPrice]],2,FALSE)</f>
        <v>10</v>
      </c>
      <c r="N380">
        <f>VLOOKUP(orders[[#This Row],[Product ID]],order_details[[productID]:[quantity]],3,FALSE)</f>
        <v>20</v>
      </c>
      <c r="O380" s="3">
        <f>VLOOKUP(orders[[#This Row],[Product ID]],order_details[[productID]:[discount]],4,FALSE)</f>
        <v>0</v>
      </c>
    </row>
    <row r="381" spans="1:15" x14ac:dyDescent="0.3">
      <c r="A381">
        <v>10627</v>
      </c>
      <c r="B381" t="s">
        <v>317</v>
      </c>
      <c r="C381">
        <v>8</v>
      </c>
      <c r="D381" s="1">
        <v>41862</v>
      </c>
      <c r="E381" s="1">
        <v>41904</v>
      </c>
      <c r="F381" s="1">
        <v>41872</v>
      </c>
      <c r="G381">
        <v>3</v>
      </c>
      <c r="H381">
        <v>107.46</v>
      </c>
      <c r="I381" s="1" t="str">
        <f>VLOOKUP(orders[[#This Row],[employeeID]],employees[[employeeID]:[city]],4,FALSE)</f>
        <v>New York</v>
      </c>
      <c r="J381" s="1" t="str">
        <f>VLOOKUP(orders[[#This Row],[employeeID]],employees[[employeeID]:[country]],5,FALSE)</f>
        <v>USA</v>
      </c>
      <c r="K381" s="4">
        <f>VLOOKUP(order_details[[#This Row],[orderID]],order_details[[orderID]:[productID]],2,FALSE)</f>
        <v>31</v>
      </c>
      <c r="L381">
        <f>VLOOKUP(orders[[#This Row],[Product ID]],products[],6,FALSE)</f>
        <v>4</v>
      </c>
      <c r="M381">
        <f>VLOOKUP(orders[[#This Row],[Product ID]],order_details[[productID]:[unitPrice]],2,FALSE)</f>
        <v>10</v>
      </c>
      <c r="N381">
        <f>VLOOKUP(orders[[#This Row],[Product ID]],order_details[[productID]:[quantity]],3,FALSE)</f>
        <v>20</v>
      </c>
      <c r="O381" s="3">
        <f>VLOOKUP(orders[[#This Row],[Product ID]],order_details[[productID]:[discount]],4,FALSE)</f>
        <v>0</v>
      </c>
    </row>
    <row r="382" spans="1:15" x14ac:dyDescent="0.3">
      <c r="A382">
        <v>10628</v>
      </c>
      <c r="B382" t="s">
        <v>55</v>
      </c>
      <c r="C382">
        <v>4</v>
      </c>
      <c r="D382" s="1">
        <v>41863</v>
      </c>
      <c r="E382" s="1">
        <v>41891</v>
      </c>
      <c r="F382" s="1">
        <v>41871</v>
      </c>
      <c r="G382">
        <v>3</v>
      </c>
      <c r="H382">
        <v>30.36</v>
      </c>
      <c r="I382" s="1" t="str">
        <f>VLOOKUP(orders[[#This Row],[employeeID]],employees[[employeeID]:[city]],4,FALSE)</f>
        <v>New York</v>
      </c>
      <c r="J382" s="1" t="str">
        <f>VLOOKUP(orders[[#This Row],[employeeID]],employees[[employeeID]:[country]],5,FALSE)</f>
        <v>USA</v>
      </c>
      <c r="K382" s="4">
        <f>VLOOKUP(order_details[[#This Row],[orderID]],order_details[[orderID]:[productID]],2,FALSE)</f>
        <v>31</v>
      </c>
      <c r="L382">
        <f>VLOOKUP(orders[[#This Row],[Product ID]],products[],6,FALSE)</f>
        <v>4</v>
      </c>
      <c r="M382">
        <f>VLOOKUP(orders[[#This Row],[Product ID]],order_details[[productID]:[unitPrice]],2,FALSE)</f>
        <v>10</v>
      </c>
      <c r="N382">
        <f>VLOOKUP(orders[[#This Row],[Product ID]],order_details[[productID]:[quantity]],3,FALSE)</f>
        <v>20</v>
      </c>
      <c r="O382" s="3">
        <f>VLOOKUP(orders[[#This Row],[Product ID]],order_details[[productID]:[discount]],4,FALSE)</f>
        <v>0</v>
      </c>
    </row>
    <row r="383" spans="1:15" x14ac:dyDescent="0.3">
      <c r="A383">
        <v>10629</v>
      </c>
      <c r="B383" t="s">
        <v>156</v>
      </c>
      <c r="C383">
        <v>4</v>
      </c>
      <c r="D383" s="1">
        <v>41863</v>
      </c>
      <c r="E383" s="1">
        <v>41891</v>
      </c>
      <c r="F383" s="1">
        <v>41871</v>
      </c>
      <c r="G383">
        <v>3</v>
      </c>
      <c r="H383">
        <v>85.46</v>
      </c>
      <c r="I383" s="1" t="str">
        <f>VLOOKUP(orders[[#This Row],[employeeID]],employees[[employeeID]:[city]],4,FALSE)</f>
        <v>New York</v>
      </c>
      <c r="J383" s="1" t="str">
        <f>VLOOKUP(orders[[#This Row],[employeeID]],employees[[employeeID]:[country]],5,FALSE)</f>
        <v>USA</v>
      </c>
      <c r="K383" s="4">
        <f>VLOOKUP(order_details[[#This Row],[orderID]],order_details[[orderID]:[productID]],2,FALSE)</f>
        <v>31</v>
      </c>
      <c r="L383">
        <f>VLOOKUP(orders[[#This Row],[Product ID]],products[],6,FALSE)</f>
        <v>4</v>
      </c>
      <c r="M383">
        <f>VLOOKUP(orders[[#This Row],[Product ID]],order_details[[productID]:[unitPrice]],2,FALSE)</f>
        <v>10</v>
      </c>
      <c r="N383">
        <f>VLOOKUP(orders[[#This Row],[Product ID]],order_details[[productID]:[quantity]],3,FALSE)</f>
        <v>20</v>
      </c>
      <c r="O383" s="3">
        <f>VLOOKUP(orders[[#This Row],[Product ID]],order_details[[productID]:[discount]],4,FALSE)</f>
        <v>0</v>
      </c>
    </row>
    <row r="384" spans="1:15" x14ac:dyDescent="0.3">
      <c r="A384">
        <v>10630</v>
      </c>
      <c r="B384" t="s">
        <v>195</v>
      </c>
      <c r="C384">
        <v>1</v>
      </c>
      <c r="D384" s="1">
        <v>41864</v>
      </c>
      <c r="E384" s="1">
        <v>41892</v>
      </c>
      <c r="F384" s="1">
        <v>41870</v>
      </c>
      <c r="G384">
        <v>2</v>
      </c>
      <c r="H384">
        <v>32.35</v>
      </c>
      <c r="I384" s="1" t="str">
        <f>VLOOKUP(orders[[#This Row],[employeeID]],employees[[employeeID]:[city]],4,FALSE)</f>
        <v>New York</v>
      </c>
      <c r="J384" s="1" t="str">
        <f>VLOOKUP(orders[[#This Row],[employeeID]],employees[[employeeID]:[country]],5,FALSE)</f>
        <v>USA</v>
      </c>
      <c r="K384" s="4">
        <f>VLOOKUP(order_details[[#This Row],[orderID]],order_details[[orderID]:[productID]],2,FALSE)</f>
        <v>13</v>
      </c>
      <c r="L384">
        <f>VLOOKUP(orders[[#This Row],[Product ID]],products[],6,FALSE)</f>
        <v>8</v>
      </c>
      <c r="M384">
        <f>VLOOKUP(orders[[#This Row],[Product ID]],order_details[[productID]:[unitPrice]],2,FALSE)</f>
        <v>4.8</v>
      </c>
      <c r="N384">
        <f>VLOOKUP(orders[[#This Row],[Product ID]],order_details[[productID]:[quantity]],3,FALSE)</f>
        <v>10</v>
      </c>
      <c r="O384" s="3">
        <f>VLOOKUP(orders[[#This Row],[Product ID]],order_details[[productID]:[discount]],4,FALSE)</f>
        <v>0</v>
      </c>
    </row>
    <row r="385" spans="1:15" x14ac:dyDescent="0.3">
      <c r="A385">
        <v>10631</v>
      </c>
      <c r="B385" t="s">
        <v>203</v>
      </c>
      <c r="C385">
        <v>8</v>
      </c>
      <c r="D385" s="1">
        <v>41865</v>
      </c>
      <c r="E385" s="1">
        <v>41893</v>
      </c>
      <c r="F385" s="1">
        <v>41866</v>
      </c>
      <c r="G385">
        <v>1</v>
      </c>
      <c r="H385">
        <v>0.87</v>
      </c>
      <c r="I385" s="1" t="str">
        <f>VLOOKUP(orders[[#This Row],[employeeID]],employees[[employeeID]:[city]],4,FALSE)</f>
        <v>New York</v>
      </c>
      <c r="J385" s="1" t="str">
        <f>VLOOKUP(orders[[#This Row],[employeeID]],employees[[employeeID]:[country]],5,FALSE)</f>
        <v>USA</v>
      </c>
      <c r="K385" s="4">
        <f>VLOOKUP(order_details[[#This Row],[orderID]],order_details[[orderID]:[productID]],2,FALSE)</f>
        <v>69</v>
      </c>
      <c r="L385">
        <f>VLOOKUP(orders[[#This Row],[Product ID]],products[],6,FALSE)</f>
        <v>4</v>
      </c>
      <c r="M385">
        <f>VLOOKUP(orders[[#This Row],[Product ID]],order_details[[productID]:[unitPrice]],2,FALSE)</f>
        <v>28.8</v>
      </c>
      <c r="N385">
        <f>VLOOKUP(orders[[#This Row],[Product ID]],order_details[[productID]:[quantity]],3,FALSE)</f>
        <v>15</v>
      </c>
      <c r="O385" s="3">
        <f>VLOOKUP(orders[[#This Row],[Product ID]],order_details[[productID]:[discount]],4,FALSE)</f>
        <v>0</v>
      </c>
    </row>
    <row r="386" spans="1:15" x14ac:dyDescent="0.3">
      <c r="A386">
        <v>10632</v>
      </c>
      <c r="B386" t="s">
        <v>373</v>
      </c>
      <c r="C386">
        <v>8</v>
      </c>
      <c r="D386" s="1">
        <v>41865</v>
      </c>
      <c r="E386" s="1">
        <v>41893</v>
      </c>
      <c r="F386" s="1">
        <v>41870</v>
      </c>
      <c r="G386">
        <v>1</v>
      </c>
      <c r="H386">
        <v>41.38</v>
      </c>
      <c r="I386" s="1" t="str">
        <f>VLOOKUP(orders[[#This Row],[employeeID]],employees[[employeeID]:[city]],4,FALSE)</f>
        <v>New York</v>
      </c>
      <c r="J386" s="1" t="str">
        <f>VLOOKUP(orders[[#This Row],[employeeID]],employees[[employeeID]:[country]],5,FALSE)</f>
        <v>USA</v>
      </c>
      <c r="K386" s="4">
        <f>VLOOKUP(order_details[[#This Row],[orderID]],order_details[[orderID]:[productID]],2,FALSE)</f>
        <v>2</v>
      </c>
      <c r="L386">
        <f>VLOOKUP(orders[[#This Row],[Product ID]],products[],6,FALSE)</f>
        <v>1</v>
      </c>
      <c r="M386">
        <f>VLOOKUP(orders[[#This Row],[Product ID]],order_details[[productID]:[unitPrice]],2,FALSE)</f>
        <v>15.2</v>
      </c>
      <c r="N386">
        <f>VLOOKUP(orders[[#This Row],[Product ID]],order_details[[productID]:[quantity]],3,FALSE)</f>
        <v>20</v>
      </c>
      <c r="O386" s="3">
        <f>VLOOKUP(orders[[#This Row],[Product ID]],order_details[[productID]:[discount]],4,FALSE)</f>
        <v>0</v>
      </c>
    </row>
    <row r="387" spans="1:15" x14ac:dyDescent="0.3">
      <c r="A387">
        <v>10633</v>
      </c>
      <c r="B387" t="s">
        <v>113</v>
      </c>
      <c r="C387">
        <v>7</v>
      </c>
      <c r="D387" s="1">
        <v>41866</v>
      </c>
      <c r="E387" s="1">
        <v>41894</v>
      </c>
      <c r="F387" s="1">
        <v>41869</v>
      </c>
      <c r="G387">
        <v>3</v>
      </c>
      <c r="H387">
        <v>477.9</v>
      </c>
      <c r="I387" s="1" t="str">
        <f>VLOOKUP(orders[[#This Row],[employeeID]],employees[[employeeID]:[city]],4,FALSE)</f>
        <v>London</v>
      </c>
      <c r="J387" s="1" t="str">
        <f>VLOOKUP(orders[[#This Row],[employeeID]],employees[[employeeID]:[country]],5,FALSE)</f>
        <v>UK</v>
      </c>
      <c r="K387" s="4">
        <f>VLOOKUP(order_details[[#This Row],[orderID]],order_details[[orderID]:[productID]],2,FALSE)</f>
        <v>2</v>
      </c>
      <c r="L387">
        <f>VLOOKUP(orders[[#This Row],[Product ID]],products[],6,FALSE)</f>
        <v>1</v>
      </c>
      <c r="M387">
        <f>VLOOKUP(orders[[#This Row],[Product ID]],order_details[[productID]:[unitPrice]],2,FALSE)</f>
        <v>15.2</v>
      </c>
      <c r="N387">
        <f>VLOOKUP(orders[[#This Row],[Product ID]],order_details[[productID]:[quantity]],3,FALSE)</f>
        <v>20</v>
      </c>
      <c r="O387" s="3">
        <f>VLOOKUP(orders[[#This Row],[Product ID]],order_details[[productID]:[discount]],4,FALSE)</f>
        <v>0</v>
      </c>
    </row>
    <row r="388" spans="1:15" x14ac:dyDescent="0.3">
      <c r="A388">
        <v>10634</v>
      </c>
      <c r="B388" t="s">
        <v>126</v>
      </c>
      <c r="C388">
        <v>4</v>
      </c>
      <c r="D388" s="1">
        <v>41866</v>
      </c>
      <c r="E388" s="1">
        <v>41894</v>
      </c>
      <c r="F388" s="1">
        <v>41872</v>
      </c>
      <c r="G388">
        <v>3</v>
      </c>
      <c r="H388">
        <v>487.38</v>
      </c>
      <c r="I388" s="1" t="str">
        <f>VLOOKUP(orders[[#This Row],[employeeID]],employees[[employeeID]:[city]],4,FALSE)</f>
        <v>New York</v>
      </c>
      <c r="J388" s="1" t="str">
        <f>VLOOKUP(orders[[#This Row],[employeeID]],employees[[employeeID]:[country]],5,FALSE)</f>
        <v>USA</v>
      </c>
      <c r="K388" s="4">
        <f>VLOOKUP(order_details[[#This Row],[orderID]],order_details[[orderID]:[productID]],2,FALSE)</f>
        <v>2</v>
      </c>
      <c r="L388">
        <f>VLOOKUP(orders[[#This Row],[Product ID]],products[],6,FALSE)</f>
        <v>1</v>
      </c>
      <c r="M388">
        <f>VLOOKUP(orders[[#This Row],[Product ID]],order_details[[productID]:[unitPrice]],2,FALSE)</f>
        <v>15.2</v>
      </c>
      <c r="N388">
        <f>VLOOKUP(orders[[#This Row],[Product ID]],order_details[[productID]:[quantity]],3,FALSE)</f>
        <v>20</v>
      </c>
      <c r="O388" s="3">
        <f>VLOOKUP(orders[[#This Row],[Product ID]],order_details[[productID]:[discount]],4,FALSE)</f>
        <v>0</v>
      </c>
    </row>
    <row r="389" spans="1:15" x14ac:dyDescent="0.3">
      <c r="A389">
        <v>10635</v>
      </c>
      <c r="B389" t="s">
        <v>235</v>
      </c>
      <c r="C389">
        <v>8</v>
      </c>
      <c r="D389" s="1">
        <v>41869</v>
      </c>
      <c r="E389" s="1">
        <v>41897</v>
      </c>
      <c r="F389" s="1">
        <v>41872</v>
      </c>
      <c r="G389">
        <v>3</v>
      </c>
      <c r="H389">
        <v>47.46</v>
      </c>
      <c r="I389" s="1" t="str">
        <f>VLOOKUP(orders[[#This Row],[employeeID]],employees[[employeeID]:[city]],4,FALSE)</f>
        <v>New York</v>
      </c>
      <c r="J389" s="1" t="str">
        <f>VLOOKUP(orders[[#This Row],[employeeID]],employees[[employeeID]:[country]],5,FALSE)</f>
        <v>USA</v>
      </c>
      <c r="K389" s="4">
        <f>VLOOKUP(order_details[[#This Row],[orderID]],order_details[[orderID]:[productID]],2,FALSE)</f>
        <v>2</v>
      </c>
      <c r="L389">
        <f>VLOOKUP(orders[[#This Row],[Product ID]],products[],6,FALSE)</f>
        <v>1</v>
      </c>
      <c r="M389">
        <f>VLOOKUP(orders[[#This Row],[Product ID]],order_details[[productID]:[unitPrice]],2,FALSE)</f>
        <v>15.2</v>
      </c>
      <c r="N389">
        <f>VLOOKUP(orders[[#This Row],[Product ID]],order_details[[productID]:[quantity]],3,FALSE)</f>
        <v>20</v>
      </c>
      <c r="O389" s="3">
        <f>VLOOKUP(orders[[#This Row],[Product ID]],order_details[[productID]:[discount]],4,FALSE)</f>
        <v>0</v>
      </c>
    </row>
    <row r="390" spans="1:15" x14ac:dyDescent="0.3">
      <c r="A390">
        <v>10636</v>
      </c>
      <c r="B390" t="s">
        <v>377</v>
      </c>
      <c r="C390">
        <v>4</v>
      </c>
      <c r="D390" s="1">
        <v>41870</v>
      </c>
      <c r="E390" s="1">
        <v>41898</v>
      </c>
      <c r="F390" s="1">
        <v>41877</v>
      </c>
      <c r="G390">
        <v>1</v>
      </c>
      <c r="H390">
        <v>1.1499999999999999</v>
      </c>
      <c r="I390" s="1" t="str">
        <f>VLOOKUP(orders[[#This Row],[employeeID]],employees[[employeeID]:[city]],4,FALSE)</f>
        <v>New York</v>
      </c>
      <c r="J390" s="1" t="str">
        <f>VLOOKUP(orders[[#This Row],[employeeID]],employees[[employeeID]:[country]],5,FALSE)</f>
        <v>USA</v>
      </c>
      <c r="K390" s="4">
        <f>VLOOKUP(order_details[[#This Row],[orderID]],order_details[[orderID]:[productID]],2,FALSE)</f>
        <v>2</v>
      </c>
      <c r="L390">
        <f>VLOOKUP(orders[[#This Row],[Product ID]],products[],6,FALSE)</f>
        <v>1</v>
      </c>
      <c r="M390">
        <f>VLOOKUP(orders[[#This Row],[Product ID]],order_details[[productID]:[unitPrice]],2,FALSE)</f>
        <v>15.2</v>
      </c>
      <c r="N390">
        <f>VLOOKUP(orders[[#This Row],[Product ID]],order_details[[productID]:[quantity]],3,FALSE)</f>
        <v>20</v>
      </c>
      <c r="O390" s="3">
        <f>VLOOKUP(orders[[#This Row],[Product ID]],order_details[[productID]:[discount]],4,FALSE)</f>
        <v>0</v>
      </c>
    </row>
    <row r="391" spans="1:15" x14ac:dyDescent="0.3">
      <c r="A391">
        <v>10637</v>
      </c>
      <c r="B391" t="s">
        <v>283</v>
      </c>
      <c r="C391">
        <v>6</v>
      </c>
      <c r="D391" s="1">
        <v>41870</v>
      </c>
      <c r="E391" s="1">
        <v>41898</v>
      </c>
      <c r="F391" s="1">
        <v>41877</v>
      </c>
      <c r="G391">
        <v>1</v>
      </c>
      <c r="H391">
        <v>201.29</v>
      </c>
      <c r="I391" s="1" t="str">
        <f>VLOOKUP(orders[[#This Row],[employeeID]],employees[[employeeID]:[city]],4,FALSE)</f>
        <v>London</v>
      </c>
      <c r="J391" s="1" t="str">
        <f>VLOOKUP(orders[[#This Row],[employeeID]],employees[[employeeID]:[country]],5,FALSE)</f>
        <v>UK</v>
      </c>
      <c r="K391" s="4">
        <f>VLOOKUP(order_details[[#This Row],[orderID]],order_details[[orderID]:[productID]],2,FALSE)</f>
        <v>13</v>
      </c>
      <c r="L391">
        <f>VLOOKUP(orders[[#This Row],[Product ID]],products[],6,FALSE)</f>
        <v>8</v>
      </c>
      <c r="M391">
        <f>VLOOKUP(orders[[#This Row],[Product ID]],order_details[[productID]:[unitPrice]],2,FALSE)</f>
        <v>4.8</v>
      </c>
      <c r="N391">
        <f>VLOOKUP(orders[[#This Row],[Product ID]],order_details[[productID]:[quantity]],3,FALSE)</f>
        <v>10</v>
      </c>
      <c r="O391" s="3">
        <f>VLOOKUP(orders[[#This Row],[Product ID]],order_details[[productID]:[discount]],4,FALSE)</f>
        <v>0</v>
      </c>
    </row>
    <row r="392" spans="1:15" x14ac:dyDescent="0.3">
      <c r="A392">
        <v>10638</v>
      </c>
      <c r="B392" t="s">
        <v>227</v>
      </c>
      <c r="C392">
        <v>3</v>
      </c>
      <c r="D392" s="1">
        <v>41871</v>
      </c>
      <c r="E392" s="1">
        <v>41899</v>
      </c>
      <c r="F392" s="1">
        <v>41883</v>
      </c>
      <c r="G392">
        <v>1</v>
      </c>
      <c r="H392">
        <v>158.44</v>
      </c>
      <c r="I392" s="1" t="str">
        <f>VLOOKUP(orders[[#This Row],[employeeID]],employees[[employeeID]:[city]],4,FALSE)</f>
        <v>New York</v>
      </c>
      <c r="J392" s="1" t="str">
        <f>VLOOKUP(orders[[#This Row],[employeeID]],employees[[employeeID]:[country]],5,FALSE)</f>
        <v>USA</v>
      </c>
      <c r="K392" s="4">
        <f>VLOOKUP(order_details[[#This Row],[orderID]],order_details[[orderID]:[productID]],2,FALSE)</f>
        <v>13</v>
      </c>
      <c r="L392">
        <f>VLOOKUP(orders[[#This Row],[Product ID]],products[],6,FALSE)</f>
        <v>8</v>
      </c>
      <c r="M392">
        <f>VLOOKUP(orders[[#This Row],[Product ID]],order_details[[productID]:[unitPrice]],2,FALSE)</f>
        <v>4.8</v>
      </c>
      <c r="N392">
        <f>VLOOKUP(orders[[#This Row],[Product ID]],order_details[[productID]:[quantity]],3,FALSE)</f>
        <v>10</v>
      </c>
      <c r="O392" s="3">
        <f>VLOOKUP(orders[[#This Row],[Product ID]],order_details[[productID]:[discount]],4,FALSE)</f>
        <v>0</v>
      </c>
    </row>
    <row r="393" spans="1:15" x14ac:dyDescent="0.3">
      <c r="A393">
        <v>10639</v>
      </c>
      <c r="B393" t="s">
        <v>312</v>
      </c>
      <c r="C393">
        <v>7</v>
      </c>
      <c r="D393" s="1">
        <v>41871</v>
      </c>
      <c r="E393" s="1">
        <v>41899</v>
      </c>
      <c r="F393" s="1">
        <v>41878</v>
      </c>
      <c r="G393">
        <v>3</v>
      </c>
      <c r="H393">
        <v>38.64</v>
      </c>
      <c r="I393" s="1" t="str">
        <f>VLOOKUP(orders[[#This Row],[employeeID]],employees[[employeeID]:[city]],4,FALSE)</f>
        <v>London</v>
      </c>
      <c r="J393" s="1" t="str">
        <f>VLOOKUP(orders[[#This Row],[employeeID]],employees[[employeeID]:[country]],5,FALSE)</f>
        <v>UK</v>
      </c>
      <c r="K393" s="4">
        <f>VLOOKUP(order_details[[#This Row],[orderID]],order_details[[orderID]:[productID]],2,FALSE)</f>
        <v>46</v>
      </c>
      <c r="L393">
        <f>VLOOKUP(orders[[#This Row],[Product ID]],products[],6,FALSE)</f>
        <v>8</v>
      </c>
      <c r="M393">
        <f>VLOOKUP(orders[[#This Row],[Product ID]],order_details[[productID]:[unitPrice]],2,FALSE)</f>
        <v>9.6</v>
      </c>
      <c r="N393">
        <f>VLOOKUP(orders[[#This Row],[Product ID]],order_details[[productID]:[quantity]],3,FALSE)</f>
        <v>15</v>
      </c>
      <c r="O393" s="3">
        <f>VLOOKUP(orders[[#This Row],[Product ID]],order_details[[productID]:[discount]],4,FALSE)</f>
        <v>0.15</v>
      </c>
    </row>
    <row r="394" spans="1:15" x14ac:dyDescent="0.3">
      <c r="A394">
        <v>10640</v>
      </c>
      <c r="B394" t="s">
        <v>373</v>
      </c>
      <c r="C394">
        <v>4</v>
      </c>
      <c r="D394" s="1">
        <v>41872</v>
      </c>
      <c r="E394" s="1">
        <v>41900</v>
      </c>
      <c r="F394" s="1">
        <v>41879</v>
      </c>
      <c r="G394">
        <v>1</v>
      </c>
      <c r="H394">
        <v>23.55</v>
      </c>
      <c r="I394" s="1" t="str">
        <f>VLOOKUP(orders[[#This Row],[employeeID]],employees[[employeeID]:[city]],4,FALSE)</f>
        <v>New York</v>
      </c>
      <c r="J394" s="1" t="str">
        <f>VLOOKUP(orders[[#This Row],[employeeID]],employees[[employeeID]:[country]],5,FALSE)</f>
        <v>USA</v>
      </c>
      <c r="K394" s="4">
        <f>VLOOKUP(order_details[[#This Row],[orderID]],order_details[[orderID]:[productID]],2,FALSE)</f>
        <v>46</v>
      </c>
      <c r="L394">
        <f>VLOOKUP(orders[[#This Row],[Product ID]],products[],6,FALSE)</f>
        <v>8</v>
      </c>
      <c r="M394">
        <f>VLOOKUP(orders[[#This Row],[Product ID]],order_details[[productID]:[unitPrice]],2,FALSE)</f>
        <v>9.6</v>
      </c>
      <c r="N394">
        <f>VLOOKUP(orders[[#This Row],[Product ID]],order_details[[productID]:[quantity]],3,FALSE)</f>
        <v>15</v>
      </c>
      <c r="O394" s="3">
        <f>VLOOKUP(orders[[#This Row],[Product ID]],order_details[[productID]:[discount]],4,FALSE)</f>
        <v>0.15</v>
      </c>
    </row>
    <row r="395" spans="1:15" x14ac:dyDescent="0.3">
      <c r="A395">
        <v>10641</v>
      </c>
      <c r="B395" t="s">
        <v>178</v>
      </c>
      <c r="C395">
        <v>4</v>
      </c>
      <c r="D395" s="1">
        <v>41873</v>
      </c>
      <c r="E395" s="1">
        <v>41901</v>
      </c>
      <c r="F395" s="1">
        <v>41877</v>
      </c>
      <c r="G395">
        <v>2</v>
      </c>
      <c r="H395">
        <v>179.61</v>
      </c>
      <c r="I395" s="1" t="str">
        <f>VLOOKUP(orders[[#This Row],[employeeID]],employees[[employeeID]:[city]],4,FALSE)</f>
        <v>New York</v>
      </c>
      <c r="J395" s="1" t="str">
        <f>VLOOKUP(orders[[#This Row],[employeeID]],employees[[employeeID]:[country]],5,FALSE)</f>
        <v>USA</v>
      </c>
      <c r="K395" s="4">
        <f>VLOOKUP(order_details[[#This Row],[orderID]],order_details[[orderID]:[productID]],2,FALSE)</f>
        <v>46</v>
      </c>
      <c r="L395">
        <f>VLOOKUP(orders[[#This Row],[Product ID]],products[],6,FALSE)</f>
        <v>8</v>
      </c>
      <c r="M395">
        <f>VLOOKUP(orders[[#This Row],[Product ID]],order_details[[productID]:[unitPrice]],2,FALSE)</f>
        <v>9.6</v>
      </c>
      <c r="N395">
        <f>VLOOKUP(orders[[#This Row],[Product ID]],order_details[[productID]:[quantity]],3,FALSE)</f>
        <v>15</v>
      </c>
      <c r="O395" s="3">
        <f>VLOOKUP(orders[[#This Row],[Product ID]],order_details[[productID]:[discount]],4,FALSE)</f>
        <v>0.15</v>
      </c>
    </row>
    <row r="396" spans="1:15" x14ac:dyDescent="0.3">
      <c r="A396">
        <v>10642</v>
      </c>
      <c r="B396" t="s">
        <v>324</v>
      </c>
      <c r="C396">
        <v>7</v>
      </c>
      <c r="D396" s="1">
        <v>41873</v>
      </c>
      <c r="E396" s="1">
        <v>41901</v>
      </c>
      <c r="F396" s="1">
        <v>41887</v>
      </c>
      <c r="G396">
        <v>3</v>
      </c>
      <c r="H396">
        <v>41.89</v>
      </c>
      <c r="I396" s="1" t="str">
        <f>VLOOKUP(orders[[#This Row],[employeeID]],employees[[employeeID]:[city]],4,FALSE)</f>
        <v>London</v>
      </c>
      <c r="J396" s="1" t="str">
        <f>VLOOKUP(orders[[#This Row],[employeeID]],employees[[employeeID]:[country]],5,FALSE)</f>
        <v>UK</v>
      </c>
      <c r="K396" s="4">
        <f>VLOOKUP(order_details[[#This Row],[orderID]],order_details[[orderID]:[productID]],2,FALSE)</f>
        <v>23</v>
      </c>
      <c r="L396">
        <f>VLOOKUP(orders[[#This Row],[Product ID]],products[],6,FALSE)</f>
        <v>5</v>
      </c>
      <c r="M396">
        <f>VLOOKUP(orders[[#This Row],[Product ID]],order_details[[productID]:[unitPrice]],2,FALSE)</f>
        <v>7.2</v>
      </c>
      <c r="N396">
        <f>VLOOKUP(orders[[#This Row],[Product ID]],order_details[[productID]:[quantity]],3,FALSE)</f>
        <v>40</v>
      </c>
      <c r="O396" s="3">
        <f>VLOOKUP(orders[[#This Row],[Product ID]],order_details[[productID]:[discount]],4,FALSE)</f>
        <v>0</v>
      </c>
    </row>
    <row r="397" spans="1:15" x14ac:dyDescent="0.3">
      <c r="A397">
        <v>10643</v>
      </c>
      <c r="B397" t="s">
        <v>25</v>
      </c>
      <c r="C397">
        <v>6</v>
      </c>
      <c r="D397" s="1">
        <v>41876</v>
      </c>
      <c r="E397" s="1">
        <v>41904</v>
      </c>
      <c r="F397" s="1">
        <v>41884</v>
      </c>
      <c r="G397">
        <v>1</v>
      </c>
      <c r="H397">
        <v>29.46</v>
      </c>
      <c r="I397" s="1" t="str">
        <f>VLOOKUP(orders[[#This Row],[employeeID]],employees[[employeeID]:[city]],4,FALSE)</f>
        <v>London</v>
      </c>
      <c r="J397" s="1" t="str">
        <f>VLOOKUP(orders[[#This Row],[employeeID]],employees[[employeeID]:[country]],5,FALSE)</f>
        <v>UK</v>
      </c>
      <c r="K397" s="4">
        <f>VLOOKUP(order_details[[#This Row],[orderID]],order_details[[orderID]:[productID]],2,FALSE)</f>
        <v>23</v>
      </c>
      <c r="L397">
        <f>VLOOKUP(orders[[#This Row],[Product ID]],products[],6,FALSE)</f>
        <v>5</v>
      </c>
      <c r="M397">
        <f>VLOOKUP(orders[[#This Row],[Product ID]],order_details[[productID]:[unitPrice]],2,FALSE)</f>
        <v>7.2</v>
      </c>
      <c r="N397">
        <f>VLOOKUP(orders[[#This Row],[Product ID]],order_details[[productID]:[quantity]],3,FALSE)</f>
        <v>40</v>
      </c>
      <c r="O397" s="3">
        <f>VLOOKUP(orders[[#This Row],[Product ID]],order_details[[productID]:[discount]],4,FALSE)</f>
        <v>0</v>
      </c>
    </row>
    <row r="398" spans="1:15" x14ac:dyDescent="0.3">
      <c r="A398">
        <v>10644</v>
      </c>
      <c r="B398" t="s">
        <v>382</v>
      </c>
      <c r="C398">
        <v>3</v>
      </c>
      <c r="D398" s="1">
        <v>41876</v>
      </c>
      <c r="E398" s="1">
        <v>41904</v>
      </c>
      <c r="F398" s="1">
        <v>41883</v>
      </c>
      <c r="G398">
        <v>2</v>
      </c>
      <c r="H398">
        <v>0.14000000000000001</v>
      </c>
      <c r="I398" s="1" t="str">
        <f>VLOOKUP(orders[[#This Row],[employeeID]],employees[[employeeID]:[city]],4,FALSE)</f>
        <v>New York</v>
      </c>
      <c r="J398" s="1" t="str">
        <f>VLOOKUP(orders[[#This Row],[employeeID]],employees[[employeeID]:[country]],5,FALSE)</f>
        <v>USA</v>
      </c>
      <c r="K398" s="4">
        <f>VLOOKUP(order_details[[#This Row],[orderID]],order_details[[orderID]:[productID]],2,FALSE)</f>
        <v>23</v>
      </c>
      <c r="L398">
        <f>VLOOKUP(orders[[#This Row],[Product ID]],products[],6,FALSE)</f>
        <v>5</v>
      </c>
      <c r="M398">
        <f>VLOOKUP(orders[[#This Row],[Product ID]],order_details[[productID]:[unitPrice]],2,FALSE)</f>
        <v>7.2</v>
      </c>
      <c r="N398">
        <f>VLOOKUP(orders[[#This Row],[Product ID]],order_details[[productID]:[quantity]],3,FALSE)</f>
        <v>40</v>
      </c>
      <c r="O398" s="3">
        <f>VLOOKUP(orders[[#This Row],[Product ID]],order_details[[productID]:[discount]],4,FALSE)</f>
        <v>0</v>
      </c>
    </row>
    <row r="399" spans="1:15" x14ac:dyDescent="0.3">
      <c r="A399">
        <v>10645</v>
      </c>
      <c r="B399" t="s">
        <v>174</v>
      </c>
      <c r="C399">
        <v>4</v>
      </c>
      <c r="D399" s="1">
        <v>41877</v>
      </c>
      <c r="E399" s="1">
        <v>41905</v>
      </c>
      <c r="F399" s="1">
        <v>41884</v>
      </c>
      <c r="G399">
        <v>1</v>
      </c>
      <c r="H399">
        <v>12.41</v>
      </c>
      <c r="I399" s="1" t="str">
        <f>VLOOKUP(orders[[#This Row],[employeeID]],employees[[employeeID]:[city]],4,FALSE)</f>
        <v>New York</v>
      </c>
      <c r="J399" s="1" t="str">
        <f>VLOOKUP(orders[[#This Row],[employeeID]],employees[[employeeID]:[country]],5,FALSE)</f>
        <v>USA</v>
      </c>
      <c r="K399" s="4">
        <f>VLOOKUP(order_details[[#This Row],[orderID]],order_details[[orderID]:[productID]],2,FALSE)</f>
        <v>21</v>
      </c>
      <c r="L399">
        <f>VLOOKUP(orders[[#This Row],[Product ID]],products[],6,FALSE)</f>
        <v>3</v>
      </c>
      <c r="M399">
        <f>VLOOKUP(orders[[#This Row],[Product ID]],order_details[[productID]:[unitPrice]],2,FALSE)</f>
        <v>8</v>
      </c>
      <c r="N399">
        <f>VLOOKUP(orders[[#This Row],[Product ID]],order_details[[productID]:[quantity]],3,FALSE)</f>
        <v>10</v>
      </c>
      <c r="O399" s="3">
        <f>VLOOKUP(orders[[#This Row],[Product ID]],order_details[[productID]:[discount]],4,FALSE)</f>
        <v>0</v>
      </c>
    </row>
    <row r="400" spans="1:15" x14ac:dyDescent="0.3">
      <c r="A400">
        <v>10646</v>
      </c>
      <c r="B400" t="s">
        <v>186</v>
      </c>
      <c r="C400">
        <v>9</v>
      </c>
      <c r="D400" s="1">
        <v>41878</v>
      </c>
      <c r="E400" s="1">
        <v>41920</v>
      </c>
      <c r="F400" s="1">
        <v>41885</v>
      </c>
      <c r="G400">
        <v>3</v>
      </c>
      <c r="H400">
        <v>142.33000000000001</v>
      </c>
      <c r="I400" s="1" t="str">
        <f>VLOOKUP(orders[[#This Row],[employeeID]],employees[[employeeID]:[city]],4,FALSE)</f>
        <v>London</v>
      </c>
      <c r="J400" s="1" t="str">
        <f>VLOOKUP(orders[[#This Row],[employeeID]],employees[[employeeID]:[country]],5,FALSE)</f>
        <v>UK</v>
      </c>
      <c r="K400" s="4">
        <f>VLOOKUP(order_details[[#This Row],[orderID]],order_details[[orderID]:[productID]],2,FALSE)</f>
        <v>21</v>
      </c>
      <c r="L400">
        <f>VLOOKUP(orders[[#This Row],[Product ID]],products[],6,FALSE)</f>
        <v>3</v>
      </c>
      <c r="M400">
        <f>VLOOKUP(orders[[#This Row],[Product ID]],order_details[[productID]:[unitPrice]],2,FALSE)</f>
        <v>8</v>
      </c>
      <c r="N400">
        <f>VLOOKUP(orders[[#This Row],[Product ID]],order_details[[productID]:[quantity]],3,FALSE)</f>
        <v>10</v>
      </c>
      <c r="O400" s="3">
        <f>VLOOKUP(orders[[#This Row],[Product ID]],order_details[[productID]:[discount]],4,FALSE)</f>
        <v>0</v>
      </c>
    </row>
    <row r="401" spans="1:15" x14ac:dyDescent="0.3">
      <c r="A401">
        <v>10647</v>
      </c>
      <c r="B401" t="s">
        <v>280</v>
      </c>
      <c r="C401">
        <v>4</v>
      </c>
      <c r="D401" s="1">
        <v>41878</v>
      </c>
      <c r="E401" s="1">
        <v>41892</v>
      </c>
      <c r="F401" s="1">
        <v>41885</v>
      </c>
      <c r="G401">
        <v>2</v>
      </c>
      <c r="H401">
        <v>45.54</v>
      </c>
      <c r="I401" s="1" t="str">
        <f>VLOOKUP(orders[[#This Row],[employeeID]],employees[[employeeID]:[city]],4,FALSE)</f>
        <v>New York</v>
      </c>
      <c r="J401" s="1" t="str">
        <f>VLOOKUP(orders[[#This Row],[employeeID]],employees[[employeeID]:[country]],5,FALSE)</f>
        <v>USA</v>
      </c>
      <c r="K401" s="4">
        <f>VLOOKUP(order_details[[#This Row],[orderID]],order_details[[orderID]:[productID]],2,FALSE)</f>
        <v>35</v>
      </c>
      <c r="L401">
        <f>VLOOKUP(orders[[#This Row],[Product ID]],products[],6,FALSE)</f>
        <v>1</v>
      </c>
      <c r="M401">
        <f>VLOOKUP(orders[[#This Row],[Product ID]],order_details[[productID]:[unitPrice]],2,FALSE)</f>
        <v>14.4</v>
      </c>
      <c r="N401">
        <f>VLOOKUP(orders[[#This Row],[Product ID]],order_details[[productID]:[quantity]],3,FALSE)</f>
        <v>20</v>
      </c>
      <c r="O401" s="3">
        <f>VLOOKUP(orders[[#This Row],[Product ID]],order_details[[productID]:[discount]],4,FALSE)</f>
        <v>0</v>
      </c>
    </row>
    <row r="402" spans="1:15" x14ac:dyDescent="0.3">
      <c r="A402">
        <v>10648</v>
      </c>
      <c r="B402" t="s">
        <v>302</v>
      </c>
      <c r="C402">
        <v>5</v>
      </c>
      <c r="D402" s="1">
        <v>41879</v>
      </c>
      <c r="E402" s="1">
        <v>41921</v>
      </c>
      <c r="F402" s="1">
        <v>41891</v>
      </c>
      <c r="G402">
        <v>2</v>
      </c>
      <c r="H402">
        <v>14.25</v>
      </c>
      <c r="I402" s="1" t="str">
        <f>VLOOKUP(orders[[#This Row],[employeeID]],employees[[employeeID]:[city]],4,FALSE)</f>
        <v>London</v>
      </c>
      <c r="J402" s="1" t="str">
        <f>VLOOKUP(orders[[#This Row],[employeeID]],employees[[employeeID]:[country]],5,FALSE)</f>
        <v>UK</v>
      </c>
      <c r="K402" s="4">
        <f>VLOOKUP(order_details[[#This Row],[orderID]],order_details[[orderID]:[productID]],2,FALSE)</f>
        <v>35</v>
      </c>
      <c r="L402">
        <f>VLOOKUP(orders[[#This Row],[Product ID]],products[],6,FALSE)</f>
        <v>1</v>
      </c>
      <c r="M402">
        <f>VLOOKUP(orders[[#This Row],[Product ID]],order_details[[productID]:[unitPrice]],2,FALSE)</f>
        <v>14.4</v>
      </c>
      <c r="N402">
        <f>VLOOKUP(orders[[#This Row],[Product ID]],order_details[[productID]:[quantity]],3,FALSE)</f>
        <v>20</v>
      </c>
      <c r="O402" s="3">
        <f>VLOOKUP(orders[[#This Row],[Product ID]],order_details[[productID]:[discount]],4,FALSE)</f>
        <v>0</v>
      </c>
    </row>
    <row r="403" spans="1:15" x14ac:dyDescent="0.3">
      <c r="A403">
        <v>10649</v>
      </c>
      <c r="B403" t="s">
        <v>239</v>
      </c>
      <c r="C403">
        <v>5</v>
      </c>
      <c r="D403" s="1">
        <v>41879</v>
      </c>
      <c r="E403" s="1">
        <v>41907</v>
      </c>
      <c r="F403" s="1">
        <v>41880</v>
      </c>
      <c r="G403">
        <v>3</v>
      </c>
      <c r="H403">
        <v>6.2</v>
      </c>
      <c r="I403" s="1" t="str">
        <f>VLOOKUP(orders[[#This Row],[employeeID]],employees[[employeeID]:[city]],4,FALSE)</f>
        <v>London</v>
      </c>
      <c r="J403" s="1" t="str">
        <f>VLOOKUP(orders[[#This Row],[employeeID]],employees[[employeeID]:[country]],5,FALSE)</f>
        <v>UK</v>
      </c>
      <c r="K403" s="4">
        <f>VLOOKUP(order_details[[#This Row],[orderID]],order_details[[orderID]:[productID]],2,FALSE)</f>
        <v>68</v>
      </c>
      <c r="L403">
        <f>VLOOKUP(orders[[#This Row],[Product ID]],products[],6,FALSE)</f>
        <v>3</v>
      </c>
      <c r="M403">
        <f>VLOOKUP(orders[[#This Row],[Product ID]],order_details[[productID]:[unitPrice]],2,FALSE)</f>
        <v>10</v>
      </c>
      <c r="N403">
        <f>VLOOKUP(orders[[#This Row],[Product ID]],order_details[[productID]:[quantity]],3,FALSE)</f>
        <v>3</v>
      </c>
      <c r="O403" s="3">
        <f>VLOOKUP(orders[[#This Row],[Product ID]],order_details[[productID]:[discount]],4,FALSE)</f>
        <v>0.1</v>
      </c>
    </row>
    <row r="404" spans="1:15" x14ac:dyDescent="0.3">
      <c r="A404">
        <v>10650</v>
      </c>
      <c r="B404" t="s">
        <v>119</v>
      </c>
      <c r="C404">
        <v>5</v>
      </c>
      <c r="D404" s="1">
        <v>41880</v>
      </c>
      <c r="E404" s="1">
        <v>41908</v>
      </c>
      <c r="F404" s="1">
        <v>41885</v>
      </c>
      <c r="G404">
        <v>3</v>
      </c>
      <c r="H404">
        <v>176.81</v>
      </c>
      <c r="I404" s="1" t="str">
        <f>VLOOKUP(orders[[#This Row],[employeeID]],employees[[employeeID]:[city]],4,FALSE)</f>
        <v>London</v>
      </c>
      <c r="J404" s="1" t="str">
        <f>VLOOKUP(orders[[#This Row],[employeeID]],employees[[employeeID]:[country]],5,FALSE)</f>
        <v>UK</v>
      </c>
      <c r="K404" s="4">
        <f>VLOOKUP(order_details[[#This Row],[orderID]],order_details[[orderID]:[productID]],2,FALSE)</f>
        <v>68</v>
      </c>
      <c r="L404">
        <f>VLOOKUP(orders[[#This Row],[Product ID]],products[],6,FALSE)</f>
        <v>3</v>
      </c>
      <c r="M404">
        <f>VLOOKUP(orders[[#This Row],[Product ID]],order_details[[productID]:[unitPrice]],2,FALSE)</f>
        <v>10</v>
      </c>
      <c r="N404">
        <f>VLOOKUP(orders[[#This Row],[Product ID]],order_details[[productID]:[quantity]],3,FALSE)</f>
        <v>3</v>
      </c>
      <c r="O404" s="3">
        <f>VLOOKUP(orders[[#This Row],[Product ID]],order_details[[productID]:[discount]],4,FALSE)</f>
        <v>0.1</v>
      </c>
    </row>
    <row r="405" spans="1:15" x14ac:dyDescent="0.3">
      <c r="A405">
        <v>10651</v>
      </c>
      <c r="B405" t="s">
        <v>373</v>
      </c>
      <c r="C405">
        <v>8</v>
      </c>
      <c r="D405" s="1">
        <v>41883</v>
      </c>
      <c r="E405" s="1">
        <v>41911</v>
      </c>
      <c r="F405" s="1">
        <v>41893</v>
      </c>
      <c r="G405">
        <v>2</v>
      </c>
      <c r="H405">
        <v>20.6</v>
      </c>
      <c r="I405" s="1" t="str">
        <f>VLOOKUP(orders[[#This Row],[employeeID]],employees[[employeeID]:[city]],4,FALSE)</f>
        <v>New York</v>
      </c>
      <c r="J405" s="1" t="str">
        <f>VLOOKUP(orders[[#This Row],[employeeID]],employees[[employeeID]:[country]],5,FALSE)</f>
        <v>USA</v>
      </c>
      <c r="K405" s="4">
        <f>VLOOKUP(order_details[[#This Row],[orderID]],order_details[[orderID]:[productID]],2,FALSE)</f>
        <v>68</v>
      </c>
      <c r="L405">
        <f>VLOOKUP(orders[[#This Row],[Product ID]],products[],6,FALSE)</f>
        <v>3</v>
      </c>
      <c r="M405">
        <f>VLOOKUP(orders[[#This Row],[Product ID]],order_details[[productID]:[unitPrice]],2,FALSE)</f>
        <v>10</v>
      </c>
      <c r="N405">
        <f>VLOOKUP(orders[[#This Row],[Product ID]],order_details[[productID]:[quantity]],3,FALSE)</f>
        <v>3</v>
      </c>
      <c r="O405" s="3">
        <f>VLOOKUP(orders[[#This Row],[Product ID]],order_details[[productID]:[discount]],4,FALSE)</f>
        <v>0.1</v>
      </c>
    </row>
    <row r="406" spans="1:15" x14ac:dyDescent="0.3">
      <c r="A406">
        <v>10652</v>
      </c>
      <c r="B406" t="s">
        <v>160</v>
      </c>
      <c r="C406">
        <v>4</v>
      </c>
      <c r="D406" s="1">
        <v>41883</v>
      </c>
      <c r="E406" s="1">
        <v>41911</v>
      </c>
      <c r="F406" s="1">
        <v>41890</v>
      </c>
      <c r="G406">
        <v>2</v>
      </c>
      <c r="H406">
        <v>7.14</v>
      </c>
      <c r="I406" s="1" t="str">
        <f>VLOOKUP(orders[[#This Row],[employeeID]],employees[[employeeID]:[city]],4,FALSE)</f>
        <v>New York</v>
      </c>
      <c r="J406" s="1" t="str">
        <f>VLOOKUP(orders[[#This Row],[employeeID]],employees[[employeeID]:[country]],5,FALSE)</f>
        <v>USA</v>
      </c>
      <c r="K406" s="4">
        <f>VLOOKUP(order_details[[#This Row],[orderID]],order_details[[orderID]:[productID]],2,FALSE)</f>
        <v>68</v>
      </c>
      <c r="L406">
        <f>VLOOKUP(orders[[#This Row],[Product ID]],products[],6,FALSE)</f>
        <v>3</v>
      </c>
      <c r="M406">
        <f>VLOOKUP(orders[[#This Row],[Product ID]],order_details[[productID]:[unitPrice]],2,FALSE)</f>
        <v>10</v>
      </c>
      <c r="N406">
        <f>VLOOKUP(orders[[#This Row],[Product ID]],order_details[[productID]:[quantity]],3,FALSE)</f>
        <v>3</v>
      </c>
      <c r="O406" s="3">
        <f>VLOOKUP(orders[[#This Row],[Product ID]],order_details[[productID]:[discount]],4,FALSE)</f>
        <v>0.1</v>
      </c>
    </row>
    <row r="407" spans="1:15" x14ac:dyDescent="0.3">
      <c r="A407">
        <v>10653</v>
      </c>
      <c r="B407" t="s">
        <v>135</v>
      </c>
      <c r="C407">
        <v>1</v>
      </c>
      <c r="D407" s="1">
        <v>41884</v>
      </c>
      <c r="E407" s="1">
        <v>41912</v>
      </c>
      <c r="F407" s="1">
        <v>41901</v>
      </c>
      <c r="G407">
        <v>1</v>
      </c>
      <c r="H407">
        <v>93.25</v>
      </c>
      <c r="I407" s="1" t="str">
        <f>VLOOKUP(orders[[#This Row],[employeeID]],employees[[employeeID]:[city]],4,FALSE)</f>
        <v>New York</v>
      </c>
      <c r="J407" s="1" t="str">
        <f>VLOOKUP(orders[[#This Row],[employeeID]],employees[[employeeID]:[country]],5,FALSE)</f>
        <v>USA</v>
      </c>
      <c r="K407" s="4">
        <f>VLOOKUP(order_details[[#This Row],[orderID]],order_details[[orderID]:[productID]],2,FALSE)</f>
        <v>29</v>
      </c>
      <c r="L407">
        <f>VLOOKUP(orders[[#This Row],[Product ID]],products[],6,FALSE)</f>
        <v>6</v>
      </c>
      <c r="M407">
        <f>VLOOKUP(orders[[#This Row],[Product ID]],order_details[[productID]:[unitPrice]],2,FALSE)</f>
        <v>99</v>
      </c>
      <c r="N407">
        <f>VLOOKUP(orders[[#This Row],[Product ID]],order_details[[productID]:[quantity]],3,FALSE)</f>
        <v>10</v>
      </c>
      <c r="O407" s="3">
        <f>VLOOKUP(orders[[#This Row],[Product ID]],order_details[[productID]:[discount]],4,FALSE)</f>
        <v>0</v>
      </c>
    </row>
    <row r="408" spans="1:15" x14ac:dyDescent="0.3">
      <c r="A408">
        <v>10654</v>
      </c>
      <c r="B408" t="s">
        <v>45</v>
      </c>
      <c r="C408">
        <v>5</v>
      </c>
      <c r="D408" s="1">
        <v>41884</v>
      </c>
      <c r="E408" s="1">
        <v>41912</v>
      </c>
      <c r="F408" s="1">
        <v>41893</v>
      </c>
      <c r="G408">
        <v>1</v>
      </c>
      <c r="H408">
        <v>55.26</v>
      </c>
      <c r="I408" s="1" t="str">
        <f>VLOOKUP(orders[[#This Row],[employeeID]],employees[[employeeID]:[city]],4,FALSE)</f>
        <v>London</v>
      </c>
      <c r="J408" s="1" t="str">
        <f>VLOOKUP(orders[[#This Row],[employeeID]],employees[[employeeID]:[country]],5,FALSE)</f>
        <v>UK</v>
      </c>
      <c r="K408" s="4">
        <f>VLOOKUP(order_details[[#This Row],[orderID]],order_details[[orderID]:[productID]],2,FALSE)</f>
        <v>29</v>
      </c>
      <c r="L408">
        <f>VLOOKUP(orders[[#This Row],[Product ID]],products[],6,FALSE)</f>
        <v>6</v>
      </c>
      <c r="M408">
        <f>VLOOKUP(orders[[#This Row],[Product ID]],order_details[[productID]:[unitPrice]],2,FALSE)</f>
        <v>99</v>
      </c>
      <c r="N408">
        <f>VLOOKUP(orders[[#This Row],[Product ID]],order_details[[productID]:[quantity]],3,FALSE)</f>
        <v>10</v>
      </c>
      <c r="O408" s="3">
        <f>VLOOKUP(orders[[#This Row],[Product ID]],order_details[[productID]:[discount]],4,FALSE)</f>
        <v>0</v>
      </c>
    </row>
    <row r="409" spans="1:15" x14ac:dyDescent="0.3">
      <c r="A409">
        <v>10655</v>
      </c>
      <c r="B409" t="s">
        <v>298</v>
      </c>
      <c r="C409">
        <v>1</v>
      </c>
      <c r="D409" s="1">
        <v>41885</v>
      </c>
      <c r="E409" s="1">
        <v>41913</v>
      </c>
      <c r="F409" s="1">
        <v>41893</v>
      </c>
      <c r="G409">
        <v>2</v>
      </c>
      <c r="H409">
        <v>4.41</v>
      </c>
      <c r="I409" s="1" t="str">
        <f>VLOOKUP(orders[[#This Row],[employeeID]],employees[[employeeID]:[city]],4,FALSE)</f>
        <v>New York</v>
      </c>
      <c r="J409" s="1" t="str">
        <f>VLOOKUP(orders[[#This Row],[employeeID]],employees[[employeeID]:[country]],5,FALSE)</f>
        <v>USA</v>
      </c>
      <c r="K409" s="4">
        <f>VLOOKUP(order_details[[#This Row],[orderID]],order_details[[orderID]:[productID]],2,FALSE)</f>
        <v>29</v>
      </c>
      <c r="L409">
        <f>VLOOKUP(orders[[#This Row],[Product ID]],products[],6,FALSE)</f>
        <v>6</v>
      </c>
      <c r="M409">
        <f>VLOOKUP(orders[[#This Row],[Product ID]],order_details[[productID]:[unitPrice]],2,FALSE)</f>
        <v>99</v>
      </c>
      <c r="N409">
        <f>VLOOKUP(orders[[#This Row],[Product ID]],order_details[[productID]:[quantity]],3,FALSE)</f>
        <v>10</v>
      </c>
      <c r="O409" s="3">
        <f>VLOOKUP(orders[[#This Row],[Product ID]],order_details[[productID]:[discount]],4,FALSE)</f>
        <v>0</v>
      </c>
    </row>
    <row r="410" spans="1:15" x14ac:dyDescent="0.3">
      <c r="A410">
        <v>10656</v>
      </c>
      <c r="B410" t="s">
        <v>164</v>
      </c>
      <c r="C410">
        <v>6</v>
      </c>
      <c r="D410" s="1">
        <v>41886</v>
      </c>
      <c r="E410" s="1">
        <v>41914</v>
      </c>
      <c r="F410" s="1">
        <v>41892</v>
      </c>
      <c r="G410">
        <v>1</v>
      </c>
      <c r="H410">
        <v>57.15</v>
      </c>
      <c r="I410" s="1" t="str">
        <f>VLOOKUP(orders[[#This Row],[employeeID]],employees[[employeeID]:[city]],4,FALSE)</f>
        <v>London</v>
      </c>
      <c r="J410" s="1" t="str">
        <f>VLOOKUP(orders[[#This Row],[employeeID]],employees[[employeeID]:[country]],5,FALSE)</f>
        <v>UK</v>
      </c>
      <c r="K410" s="4">
        <f>VLOOKUP(order_details[[#This Row],[orderID]],order_details[[orderID]:[productID]],2,FALSE)</f>
        <v>30</v>
      </c>
      <c r="L410">
        <f>VLOOKUP(orders[[#This Row],[Product ID]],products[],6,FALSE)</f>
        <v>8</v>
      </c>
      <c r="M410">
        <f>VLOOKUP(orders[[#This Row],[Product ID]],order_details[[productID]:[unitPrice]],2,FALSE)</f>
        <v>20.7</v>
      </c>
      <c r="N410">
        <f>VLOOKUP(orders[[#This Row],[Product ID]],order_details[[productID]:[quantity]],3,FALSE)</f>
        <v>60</v>
      </c>
      <c r="O410" s="3">
        <f>VLOOKUP(orders[[#This Row],[Product ID]],order_details[[productID]:[discount]],4,FALSE)</f>
        <v>0.25</v>
      </c>
    </row>
    <row r="411" spans="1:15" x14ac:dyDescent="0.3">
      <c r="A411">
        <v>10657</v>
      </c>
      <c r="B411" t="s">
        <v>317</v>
      </c>
      <c r="C411">
        <v>2</v>
      </c>
      <c r="D411" s="1">
        <v>41886</v>
      </c>
      <c r="E411" s="1">
        <v>41914</v>
      </c>
      <c r="F411" s="1">
        <v>41897</v>
      </c>
      <c r="G411">
        <v>2</v>
      </c>
      <c r="H411">
        <v>352.69</v>
      </c>
      <c r="I411" s="1" t="str">
        <f>VLOOKUP(orders[[#This Row],[employeeID]],employees[[employeeID]:[city]],4,FALSE)</f>
        <v>New York</v>
      </c>
      <c r="J411" s="1" t="str">
        <f>VLOOKUP(orders[[#This Row],[employeeID]],employees[[employeeID]:[country]],5,FALSE)</f>
        <v>USA</v>
      </c>
      <c r="K411" s="4">
        <f>VLOOKUP(order_details[[#This Row],[orderID]],order_details[[orderID]:[productID]],2,FALSE)</f>
        <v>30</v>
      </c>
      <c r="L411">
        <f>VLOOKUP(orders[[#This Row],[Product ID]],products[],6,FALSE)</f>
        <v>8</v>
      </c>
      <c r="M411">
        <f>VLOOKUP(orders[[#This Row],[Product ID]],order_details[[productID]:[unitPrice]],2,FALSE)</f>
        <v>20.7</v>
      </c>
      <c r="N411">
        <f>VLOOKUP(orders[[#This Row],[Product ID]],order_details[[productID]:[quantity]],3,FALSE)</f>
        <v>60</v>
      </c>
      <c r="O411" s="3">
        <f>VLOOKUP(orders[[#This Row],[Product ID]],order_details[[productID]:[discount]],4,FALSE)</f>
        <v>0.25</v>
      </c>
    </row>
    <row r="412" spans="1:15" x14ac:dyDescent="0.3">
      <c r="A412">
        <v>10658</v>
      </c>
      <c r="B412" t="s">
        <v>286</v>
      </c>
      <c r="C412">
        <v>4</v>
      </c>
      <c r="D412" s="1">
        <v>41887</v>
      </c>
      <c r="E412" s="1">
        <v>41915</v>
      </c>
      <c r="F412" s="1">
        <v>41890</v>
      </c>
      <c r="G412">
        <v>1</v>
      </c>
      <c r="H412">
        <v>364.15</v>
      </c>
      <c r="I412" s="1" t="str">
        <f>VLOOKUP(orders[[#This Row],[employeeID]],employees[[employeeID]:[city]],4,FALSE)</f>
        <v>New York</v>
      </c>
      <c r="J412" s="1" t="str">
        <f>VLOOKUP(orders[[#This Row],[employeeID]],employees[[employeeID]:[country]],5,FALSE)</f>
        <v>USA</v>
      </c>
      <c r="K412" s="4">
        <f>VLOOKUP(order_details[[#This Row],[orderID]],order_details[[orderID]:[productID]],2,FALSE)</f>
        <v>30</v>
      </c>
      <c r="L412">
        <f>VLOOKUP(orders[[#This Row],[Product ID]],products[],6,FALSE)</f>
        <v>8</v>
      </c>
      <c r="M412">
        <f>VLOOKUP(orders[[#This Row],[Product ID]],order_details[[productID]:[unitPrice]],2,FALSE)</f>
        <v>20.7</v>
      </c>
      <c r="N412">
        <f>VLOOKUP(orders[[#This Row],[Product ID]],order_details[[productID]:[quantity]],3,FALSE)</f>
        <v>60</v>
      </c>
      <c r="O412" s="3">
        <f>VLOOKUP(orders[[#This Row],[Product ID]],order_details[[productID]:[discount]],4,FALSE)</f>
        <v>0.25</v>
      </c>
    </row>
    <row r="413" spans="1:15" x14ac:dyDescent="0.3">
      <c r="A413">
        <v>10659</v>
      </c>
      <c r="B413" t="s">
        <v>283</v>
      </c>
      <c r="C413">
        <v>7</v>
      </c>
      <c r="D413" s="1">
        <v>41887</v>
      </c>
      <c r="E413" s="1">
        <v>41915</v>
      </c>
      <c r="F413" s="1">
        <v>41892</v>
      </c>
      <c r="G413">
        <v>2</v>
      </c>
      <c r="H413">
        <v>105.81</v>
      </c>
      <c r="I413" s="1" t="str">
        <f>VLOOKUP(orders[[#This Row],[employeeID]],employees[[employeeID]:[city]],4,FALSE)</f>
        <v>London</v>
      </c>
      <c r="J413" s="1" t="str">
        <f>VLOOKUP(orders[[#This Row],[employeeID]],employees[[employeeID]:[country]],5,FALSE)</f>
        <v>UK</v>
      </c>
      <c r="K413" s="4">
        <f>VLOOKUP(order_details[[#This Row],[orderID]],order_details[[orderID]:[productID]],2,FALSE)</f>
        <v>30</v>
      </c>
      <c r="L413">
        <f>VLOOKUP(orders[[#This Row],[Product ID]],products[],6,FALSE)</f>
        <v>8</v>
      </c>
      <c r="M413">
        <f>VLOOKUP(orders[[#This Row],[Product ID]],order_details[[productID]:[unitPrice]],2,FALSE)</f>
        <v>20.7</v>
      </c>
      <c r="N413">
        <f>VLOOKUP(orders[[#This Row],[Product ID]],order_details[[productID]:[quantity]],3,FALSE)</f>
        <v>60</v>
      </c>
      <c r="O413" s="3">
        <f>VLOOKUP(orders[[#This Row],[Product ID]],order_details[[productID]:[discount]],4,FALSE)</f>
        <v>0.25</v>
      </c>
    </row>
    <row r="414" spans="1:15" x14ac:dyDescent="0.3">
      <c r="A414">
        <v>10660</v>
      </c>
      <c r="B414" t="s">
        <v>182</v>
      </c>
      <c r="C414">
        <v>8</v>
      </c>
      <c r="D414" s="1">
        <v>41890</v>
      </c>
      <c r="E414" s="1">
        <v>41918</v>
      </c>
      <c r="F414" s="1">
        <v>41927</v>
      </c>
      <c r="G414">
        <v>1</v>
      </c>
      <c r="H414">
        <v>111.29</v>
      </c>
      <c r="I414" s="1" t="str">
        <f>VLOOKUP(orders[[#This Row],[employeeID]],employees[[employeeID]:[city]],4,FALSE)</f>
        <v>New York</v>
      </c>
      <c r="J414" s="1" t="str">
        <f>VLOOKUP(orders[[#This Row],[employeeID]],employees[[employeeID]:[country]],5,FALSE)</f>
        <v>USA</v>
      </c>
      <c r="K414" s="4">
        <f>VLOOKUP(order_details[[#This Row],[orderID]],order_details[[orderID]:[productID]],2,FALSE)</f>
        <v>23</v>
      </c>
      <c r="L414">
        <f>VLOOKUP(orders[[#This Row],[Product ID]],products[],6,FALSE)</f>
        <v>5</v>
      </c>
      <c r="M414">
        <f>VLOOKUP(orders[[#This Row],[Product ID]],order_details[[productID]:[unitPrice]],2,FALSE)</f>
        <v>7.2</v>
      </c>
      <c r="N414">
        <f>VLOOKUP(orders[[#This Row],[Product ID]],order_details[[productID]:[quantity]],3,FALSE)</f>
        <v>40</v>
      </c>
      <c r="O414" s="3">
        <f>VLOOKUP(orders[[#This Row],[Product ID]],order_details[[productID]:[discount]],4,FALSE)</f>
        <v>0</v>
      </c>
    </row>
    <row r="415" spans="1:15" x14ac:dyDescent="0.3">
      <c r="A415">
        <v>10661</v>
      </c>
      <c r="B415" t="s">
        <v>186</v>
      </c>
      <c r="C415">
        <v>7</v>
      </c>
      <c r="D415" s="1">
        <v>41891</v>
      </c>
      <c r="E415" s="1">
        <v>41919</v>
      </c>
      <c r="F415" s="1">
        <v>41897</v>
      </c>
      <c r="G415">
        <v>3</v>
      </c>
      <c r="H415">
        <v>17.55</v>
      </c>
      <c r="I415" s="1" t="str">
        <f>VLOOKUP(orders[[#This Row],[employeeID]],employees[[employeeID]:[city]],4,FALSE)</f>
        <v>London</v>
      </c>
      <c r="J415" s="1" t="str">
        <f>VLOOKUP(orders[[#This Row],[employeeID]],employees[[employeeID]:[country]],5,FALSE)</f>
        <v>UK</v>
      </c>
      <c r="K415" s="4">
        <f>VLOOKUP(order_details[[#This Row],[orderID]],order_details[[orderID]:[productID]],2,FALSE)</f>
        <v>23</v>
      </c>
      <c r="L415">
        <f>VLOOKUP(orders[[#This Row],[Product ID]],products[],6,FALSE)</f>
        <v>5</v>
      </c>
      <c r="M415">
        <f>VLOOKUP(orders[[#This Row],[Product ID]],order_details[[productID]:[unitPrice]],2,FALSE)</f>
        <v>7.2</v>
      </c>
      <c r="N415">
        <f>VLOOKUP(orders[[#This Row],[Product ID]],order_details[[productID]:[quantity]],3,FALSE)</f>
        <v>40</v>
      </c>
      <c r="O415" s="3">
        <f>VLOOKUP(orders[[#This Row],[Product ID]],order_details[[productID]:[discount]],4,FALSE)</f>
        <v>0</v>
      </c>
    </row>
    <row r="416" spans="1:15" x14ac:dyDescent="0.3">
      <c r="A416">
        <v>10662</v>
      </c>
      <c r="B416" t="s">
        <v>231</v>
      </c>
      <c r="C416">
        <v>3</v>
      </c>
      <c r="D416" s="1">
        <v>41891</v>
      </c>
      <c r="E416" s="1">
        <v>41919</v>
      </c>
      <c r="F416" s="1">
        <v>41900</v>
      </c>
      <c r="G416">
        <v>2</v>
      </c>
      <c r="H416">
        <v>1.28</v>
      </c>
      <c r="I416" s="1" t="str">
        <f>VLOOKUP(orders[[#This Row],[employeeID]],employees[[employeeID]:[city]],4,FALSE)</f>
        <v>New York</v>
      </c>
      <c r="J416" s="1" t="str">
        <f>VLOOKUP(orders[[#This Row],[employeeID]],employees[[employeeID]:[country]],5,FALSE)</f>
        <v>USA</v>
      </c>
      <c r="K416" s="4">
        <f>VLOOKUP(order_details[[#This Row],[orderID]],order_details[[orderID]:[productID]],2,FALSE)</f>
        <v>16</v>
      </c>
      <c r="L416">
        <f>VLOOKUP(orders[[#This Row],[Product ID]],products[],6,FALSE)</f>
        <v>3</v>
      </c>
      <c r="M416">
        <f>VLOOKUP(orders[[#This Row],[Product ID]],order_details[[productID]:[unitPrice]],2,FALSE)</f>
        <v>13.9</v>
      </c>
      <c r="N416">
        <f>VLOOKUP(orders[[#This Row],[Product ID]],order_details[[productID]:[quantity]],3,FALSE)</f>
        <v>35</v>
      </c>
      <c r="O416" s="3">
        <f>VLOOKUP(orders[[#This Row],[Product ID]],order_details[[productID]:[discount]],4,FALSE)</f>
        <v>0</v>
      </c>
    </row>
    <row r="417" spans="1:15" x14ac:dyDescent="0.3">
      <c r="A417">
        <v>10663</v>
      </c>
      <c r="B417" t="s">
        <v>66</v>
      </c>
      <c r="C417">
        <v>2</v>
      </c>
      <c r="D417" s="1">
        <v>41892</v>
      </c>
      <c r="E417" s="1">
        <v>41906</v>
      </c>
      <c r="F417" s="1">
        <v>41915</v>
      </c>
      <c r="G417">
        <v>2</v>
      </c>
      <c r="H417">
        <v>113.15</v>
      </c>
      <c r="I417" s="1" t="str">
        <f>VLOOKUP(orders[[#This Row],[employeeID]],employees[[employeeID]:[city]],4,FALSE)</f>
        <v>New York</v>
      </c>
      <c r="J417" s="1" t="str">
        <f>VLOOKUP(orders[[#This Row],[employeeID]],employees[[employeeID]:[country]],5,FALSE)</f>
        <v>USA</v>
      </c>
      <c r="K417" s="4">
        <f>VLOOKUP(order_details[[#This Row],[orderID]],order_details[[orderID]:[productID]],2,FALSE)</f>
        <v>16</v>
      </c>
      <c r="L417">
        <f>VLOOKUP(orders[[#This Row],[Product ID]],products[],6,FALSE)</f>
        <v>3</v>
      </c>
      <c r="M417">
        <f>VLOOKUP(orders[[#This Row],[Product ID]],order_details[[productID]:[unitPrice]],2,FALSE)</f>
        <v>13.9</v>
      </c>
      <c r="N417">
        <f>VLOOKUP(orders[[#This Row],[Product ID]],order_details[[productID]:[quantity]],3,FALSE)</f>
        <v>35</v>
      </c>
      <c r="O417" s="3">
        <f>VLOOKUP(orders[[#This Row],[Product ID]],order_details[[productID]:[discount]],4,FALSE)</f>
        <v>0</v>
      </c>
    </row>
    <row r="418" spans="1:15" x14ac:dyDescent="0.3">
      <c r="A418">
        <v>10664</v>
      </c>
      <c r="B418" t="s">
        <v>147</v>
      </c>
      <c r="C418">
        <v>1</v>
      </c>
      <c r="D418" s="1">
        <v>41892</v>
      </c>
      <c r="E418" s="1">
        <v>41920</v>
      </c>
      <c r="F418" s="1">
        <v>41901</v>
      </c>
      <c r="G418">
        <v>3</v>
      </c>
      <c r="H418">
        <v>1.27</v>
      </c>
      <c r="I418" s="1" t="str">
        <f>VLOOKUP(orders[[#This Row],[employeeID]],employees[[employeeID]:[city]],4,FALSE)</f>
        <v>New York</v>
      </c>
      <c r="J418" s="1" t="str">
        <f>VLOOKUP(orders[[#This Row],[employeeID]],employees[[employeeID]:[country]],5,FALSE)</f>
        <v>USA</v>
      </c>
      <c r="K418" s="4">
        <f>VLOOKUP(order_details[[#This Row],[orderID]],order_details[[orderID]:[productID]],2,FALSE)</f>
        <v>26</v>
      </c>
      <c r="L418">
        <f>VLOOKUP(orders[[#This Row],[Product ID]],products[],6,FALSE)</f>
        <v>3</v>
      </c>
      <c r="M418">
        <f>VLOOKUP(orders[[#This Row],[Product ID]],order_details[[productID]:[unitPrice]],2,FALSE)</f>
        <v>24.9</v>
      </c>
      <c r="N418">
        <f>VLOOKUP(orders[[#This Row],[Product ID]],order_details[[productID]:[quantity]],3,FALSE)</f>
        <v>50</v>
      </c>
      <c r="O418" s="3">
        <f>VLOOKUP(orders[[#This Row],[Product ID]],order_details[[productID]:[discount]],4,FALSE)</f>
        <v>0.15</v>
      </c>
    </row>
    <row r="419" spans="1:15" x14ac:dyDescent="0.3">
      <c r="A419">
        <v>10665</v>
      </c>
      <c r="B419" t="s">
        <v>231</v>
      </c>
      <c r="C419">
        <v>1</v>
      </c>
      <c r="D419" s="1">
        <v>41893</v>
      </c>
      <c r="E419" s="1">
        <v>41921</v>
      </c>
      <c r="F419" s="1">
        <v>41899</v>
      </c>
      <c r="G419">
        <v>2</v>
      </c>
      <c r="H419">
        <v>26.31</v>
      </c>
      <c r="I419" s="1" t="str">
        <f>VLOOKUP(orders[[#This Row],[employeeID]],employees[[employeeID]:[city]],4,FALSE)</f>
        <v>New York</v>
      </c>
      <c r="J419" s="1" t="str">
        <f>VLOOKUP(orders[[#This Row],[employeeID]],employees[[employeeID]:[country]],5,FALSE)</f>
        <v>USA</v>
      </c>
      <c r="K419" s="4">
        <f>VLOOKUP(order_details[[#This Row],[orderID]],order_details[[orderID]:[productID]],2,FALSE)</f>
        <v>26</v>
      </c>
      <c r="L419">
        <f>VLOOKUP(orders[[#This Row],[Product ID]],products[],6,FALSE)</f>
        <v>3</v>
      </c>
      <c r="M419">
        <f>VLOOKUP(orders[[#This Row],[Product ID]],order_details[[productID]:[unitPrice]],2,FALSE)</f>
        <v>24.9</v>
      </c>
      <c r="N419">
        <f>VLOOKUP(orders[[#This Row],[Product ID]],order_details[[productID]:[quantity]],3,FALSE)</f>
        <v>50</v>
      </c>
      <c r="O419" s="3">
        <f>VLOOKUP(orders[[#This Row],[Product ID]],order_details[[productID]:[discount]],4,FALSE)</f>
        <v>0.15</v>
      </c>
    </row>
    <row r="420" spans="1:15" x14ac:dyDescent="0.3">
      <c r="A420">
        <v>10666</v>
      </c>
      <c r="B420" t="s">
        <v>305</v>
      </c>
      <c r="C420">
        <v>7</v>
      </c>
      <c r="D420" s="1">
        <v>41894</v>
      </c>
      <c r="E420" s="1">
        <v>41922</v>
      </c>
      <c r="F420" s="1">
        <v>41904</v>
      </c>
      <c r="G420">
        <v>2</v>
      </c>
      <c r="H420">
        <v>232.42</v>
      </c>
      <c r="I420" s="1" t="str">
        <f>VLOOKUP(orders[[#This Row],[employeeID]],employees[[employeeID]:[city]],4,FALSE)</f>
        <v>London</v>
      </c>
      <c r="J420" s="1" t="str">
        <f>VLOOKUP(orders[[#This Row],[employeeID]],employees[[employeeID]:[country]],5,FALSE)</f>
        <v>UK</v>
      </c>
      <c r="K420" s="4">
        <f>VLOOKUP(order_details[[#This Row],[orderID]],order_details[[orderID]:[productID]],2,FALSE)</f>
        <v>26</v>
      </c>
      <c r="L420">
        <f>VLOOKUP(orders[[#This Row],[Product ID]],products[],6,FALSE)</f>
        <v>3</v>
      </c>
      <c r="M420">
        <f>VLOOKUP(orders[[#This Row],[Product ID]],order_details[[productID]:[unitPrice]],2,FALSE)</f>
        <v>24.9</v>
      </c>
      <c r="N420">
        <f>VLOOKUP(orders[[#This Row],[Product ID]],order_details[[productID]:[quantity]],3,FALSE)</f>
        <v>50</v>
      </c>
      <c r="O420" s="3">
        <f>VLOOKUP(orders[[#This Row],[Product ID]],order_details[[productID]:[discount]],4,FALSE)</f>
        <v>0.15</v>
      </c>
    </row>
    <row r="421" spans="1:15" x14ac:dyDescent="0.3">
      <c r="A421">
        <v>10667</v>
      </c>
      <c r="B421" t="s">
        <v>113</v>
      </c>
      <c r="C421">
        <v>7</v>
      </c>
      <c r="D421" s="1">
        <v>41894</v>
      </c>
      <c r="E421" s="1">
        <v>41922</v>
      </c>
      <c r="F421" s="1">
        <v>41901</v>
      </c>
      <c r="G421">
        <v>1</v>
      </c>
      <c r="H421">
        <v>78.09</v>
      </c>
      <c r="I421" s="1" t="str">
        <f>VLOOKUP(orders[[#This Row],[employeeID]],employees[[employeeID]:[city]],4,FALSE)</f>
        <v>London</v>
      </c>
      <c r="J421" s="1" t="str">
        <f>VLOOKUP(orders[[#This Row],[employeeID]],employees[[employeeID]:[country]],5,FALSE)</f>
        <v>UK</v>
      </c>
      <c r="K421" s="4">
        <f>VLOOKUP(order_details[[#This Row],[orderID]],order_details[[orderID]:[productID]],2,FALSE)</f>
        <v>3</v>
      </c>
      <c r="L421">
        <f>VLOOKUP(orders[[#This Row],[Product ID]],products[],6,FALSE)</f>
        <v>2</v>
      </c>
      <c r="M421">
        <f>VLOOKUP(orders[[#This Row],[Product ID]],order_details[[productID]:[unitPrice]],2,FALSE)</f>
        <v>8</v>
      </c>
      <c r="N421">
        <f>VLOOKUP(orders[[#This Row],[Product ID]],order_details[[productID]:[quantity]],3,FALSE)</f>
        <v>30</v>
      </c>
      <c r="O421" s="3">
        <f>VLOOKUP(orders[[#This Row],[Product ID]],order_details[[productID]:[discount]],4,FALSE)</f>
        <v>0</v>
      </c>
    </row>
    <row r="422" spans="1:15" x14ac:dyDescent="0.3">
      <c r="A422">
        <v>10668</v>
      </c>
      <c r="B422" t="s">
        <v>373</v>
      </c>
      <c r="C422">
        <v>1</v>
      </c>
      <c r="D422" s="1">
        <v>41897</v>
      </c>
      <c r="E422" s="1">
        <v>41925</v>
      </c>
      <c r="F422" s="1">
        <v>41905</v>
      </c>
      <c r="G422">
        <v>2</v>
      </c>
      <c r="H422">
        <v>47.22</v>
      </c>
      <c r="I422" s="1" t="str">
        <f>VLOOKUP(orders[[#This Row],[employeeID]],employees[[employeeID]:[city]],4,FALSE)</f>
        <v>New York</v>
      </c>
      <c r="J422" s="1" t="str">
        <f>VLOOKUP(orders[[#This Row],[employeeID]],employees[[employeeID]:[country]],5,FALSE)</f>
        <v>USA</v>
      </c>
      <c r="K422" s="4">
        <f>VLOOKUP(order_details[[#This Row],[orderID]],order_details[[orderID]:[productID]],2,FALSE)</f>
        <v>1</v>
      </c>
      <c r="L422">
        <f>VLOOKUP(orders[[#This Row],[Product ID]],products[],6,FALSE)</f>
        <v>1</v>
      </c>
      <c r="M422">
        <f>VLOOKUP(orders[[#This Row],[Product ID]],order_details[[productID]:[unitPrice]],2,FALSE)</f>
        <v>14.4</v>
      </c>
      <c r="N422">
        <f>VLOOKUP(orders[[#This Row],[Product ID]],order_details[[productID]:[quantity]],3,FALSE)</f>
        <v>45</v>
      </c>
      <c r="O422" s="3">
        <f>VLOOKUP(orders[[#This Row],[Product ID]],order_details[[productID]:[discount]],4,FALSE)</f>
        <v>0.2</v>
      </c>
    </row>
    <row r="423" spans="1:15" x14ac:dyDescent="0.3">
      <c r="A423">
        <v>10669</v>
      </c>
      <c r="B423" t="s">
        <v>324</v>
      </c>
      <c r="C423">
        <v>2</v>
      </c>
      <c r="D423" s="1">
        <v>41897</v>
      </c>
      <c r="E423" s="1">
        <v>41925</v>
      </c>
      <c r="F423" s="1">
        <v>41904</v>
      </c>
      <c r="G423">
        <v>1</v>
      </c>
      <c r="H423">
        <v>24.39</v>
      </c>
      <c r="I423" s="1" t="str">
        <f>VLOOKUP(orders[[#This Row],[employeeID]],employees[[employeeID]:[city]],4,FALSE)</f>
        <v>New York</v>
      </c>
      <c r="J423" s="1" t="str">
        <f>VLOOKUP(orders[[#This Row],[employeeID]],employees[[employeeID]:[country]],5,FALSE)</f>
        <v>USA</v>
      </c>
      <c r="K423" s="4">
        <f>VLOOKUP(order_details[[#This Row],[orderID]],order_details[[orderID]:[productID]],2,FALSE)</f>
        <v>1</v>
      </c>
      <c r="L423">
        <f>VLOOKUP(orders[[#This Row],[Product ID]],products[],6,FALSE)</f>
        <v>1</v>
      </c>
      <c r="M423">
        <f>VLOOKUP(orders[[#This Row],[Product ID]],order_details[[productID]:[unitPrice]],2,FALSE)</f>
        <v>14.4</v>
      </c>
      <c r="N423">
        <f>VLOOKUP(orders[[#This Row],[Product ID]],order_details[[productID]:[quantity]],3,FALSE)</f>
        <v>45</v>
      </c>
      <c r="O423" s="3">
        <f>VLOOKUP(orders[[#This Row],[Product ID]],order_details[[productID]:[discount]],4,FALSE)</f>
        <v>0.2</v>
      </c>
    </row>
    <row r="424" spans="1:15" x14ac:dyDescent="0.3">
      <c r="A424">
        <v>10670</v>
      </c>
      <c r="B424" t="s">
        <v>135</v>
      </c>
      <c r="C424">
        <v>4</v>
      </c>
      <c r="D424" s="1">
        <v>41898</v>
      </c>
      <c r="E424" s="1">
        <v>41926</v>
      </c>
      <c r="F424" s="1">
        <v>41900</v>
      </c>
      <c r="G424">
        <v>1</v>
      </c>
      <c r="H424">
        <v>203.48</v>
      </c>
      <c r="I424" s="1" t="str">
        <f>VLOOKUP(orders[[#This Row],[employeeID]],employees[[employeeID]:[city]],4,FALSE)</f>
        <v>New York</v>
      </c>
      <c r="J424" s="1" t="str">
        <f>VLOOKUP(orders[[#This Row],[employeeID]],employees[[employeeID]:[country]],5,FALSE)</f>
        <v>USA</v>
      </c>
      <c r="K424" s="4">
        <f>VLOOKUP(order_details[[#This Row],[orderID]],order_details[[orderID]:[productID]],2,FALSE)</f>
        <v>1</v>
      </c>
      <c r="L424">
        <f>VLOOKUP(orders[[#This Row],[Product ID]],products[],6,FALSE)</f>
        <v>1</v>
      </c>
      <c r="M424">
        <f>VLOOKUP(orders[[#This Row],[Product ID]],order_details[[productID]:[unitPrice]],2,FALSE)</f>
        <v>14.4</v>
      </c>
      <c r="N424">
        <f>VLOOKUP(orders[[#This Row],[Product ID]],order_details[[productID]:[quantity]],3,FALSE)</f>
        <v>45</v>
      </c>
      <c r="O424" s="3">
        <f>VLOOKUP(orders[[#This Row],[Product ID]],order_details[[productID]:[discount]],4,FALSE)</f>
        <v>0.2</v>
      </c>
    </row>
    <row r="425" spans="1:15" x14ac:dyDescent="0.3">
      <c r="A425">
        <v>10671</v>
      </c>
      <c r="B425" t="s">
        <v>139</v>
      </c>
      <c r="C425">
        <v>1</v>
      </c>
      <c r="D425" s="1">
        <v>41899</v>
      </c>
      <c r="E425" s="1">
        <v>41927</v>
      </c>
      <c r="F425" s="1">
        <v>41906</v>
      </c>
      <c r="G425">
        <v>1</v>
      </c>
      <c r="H425">
        <v>30.34</v>
      </c>
      <c r="I425" s="1" t="str">
        <f>VLOOKUP(orders[[#This Row],[employeeID]],employees[[employeeID]:[city]],4,FALSE)</f>
        <v>New York</v>
      </c>
      <c r="J425" s="1" t="str">
        <f>VLOOKUP(orders[[#This Row],[employeeID]],employees[[employeeID]:[country]],5,FALSE)</f>
        <v>USA</v>
      </c>
      <c r="K425" s="4">
        <f>VLOOKUP(order_details[[#This Row],[orderID]],order_details[[orderID]:[productID]],2,FALSE)</f>
        <v>1</v>
      </c>
      <c r="L425">
        <f>VLOOKUP(orders[[#This Row],[Product ID]],products[],6,FALSE)</f>
        <v>1</v>
      </c>
      <c r="M425">
        <f>VLOOKUP(orders[[#This Row],[Product ID]],order_details[[productID]:[unitPrice]],2,FALSE)</f>
        <v>14.4</v>
      </c>
      <c r="N425">
        <f>VLOOKUP(orders[[#This Row],[Product ID]],order_details[[productID]:[quantity]],3,FALSE)</f>
        <v>45</v>
      </c>
      <c r="O425" s="3">
        <f>VLOOKUP(orders[[#This Row],[Product ID]],order_details[[productID]:[discount]],4,FALSE)</f>
        <v>0.2</v>
      </c>
    </row>
    <row r="426" spans="1:15" x14ac:dyDescent="0.3">
      <c r="A426">
        <v>10672</v>
      </c>
      <c r="B426" t="s">
        <v>45</v>
      </c>
      <c r="C426">
        <v>9</v>
      </c>
      <c r="D426" s="1">
        <v>41899</v>
      </c>
      <c r="E426" s="1">
        <v>41913</v>
      </c>
      <c r="F426" s="1">
        <v>41908</v>
      </c>
      <c r="G426">
        <v>2</v>
      </c>
      <c r="H426">
        <v>95.75</v>
      </c>
      <c r="I426" s="1" t="str">
        <f>VLOOKUP(orders[[#This Row],[employeeID]],employees[[employeeID]:[city]],4,FALSE)</f>
        <v>London</v>
      </c>
      <c r="J426" s="1" t="str">
        <f>VLOOKUP(orders[[#This Row],[employeeID]],employees[[employeeID]:[country]],5,FALSE)</f>
        <v>UK</v>
      </c>
      <c r="K426" s="4">
        <f>VLOOKUP(order_details[[#This Row],[orderID]],order_details[[orderID]:[productID]],2,FALSE)</f>
        <v>1</v>
      </c>
      <c r="L426">
        <f>VLOOKUP(orders[[#This Row],[Product ID]],products[],6,FALSE)</f>
        <v>1</v>
      </c>
      <c r="M426">
        <f>VLOOKUP(orders[[#This Row],[Product ID]],order_details[[productID]:[unitPrice]],2,FALSE)</f>
        <v>14.4</v>
      </c>
      <c r="N426">
        <f>VLOOKUP(orders[[#This Row],[Product ID]],order_details[[productID]:[quantity]],3,FALSE)</f>
        <v>45</v>
      </c>
      <c r="O426" s="3">
        <f>VLOOKUP(orders[[#This Row],[Product ID]],order_details[[productID]:[discount]],4,FALSE)</f>
        <v>0.2</v>
      </c>
    </row>
    <row r="427" spans="1:15" x14ac:dyDescent="0.3">
      <c r="A427">
        <v>10673</v>
      </c>
      <c r="B427" t="s">
        <v>390</v>
      </c>
      <c r="C427">
        <v>2</v>
      </c>
      <c r="D427" s="1">
        <v>41900</v>
      </c>
      <c r="E427" s="1">
        <v>41928</v>
      </c>
      <c r="F427" s="1">
        <v>41901</v>
      </c>
      <c r="G427">
        <v>1</v>
      </c>
      <c r="H427">
        <v>22.76</v>
      </c>
      <c r="I427" s="1" t="str">
        <f>VLOOKUP(orders[[#This Row],[employeeID]],employees[[employeeID]:[city]],4,FALSE)</f>
        <v>New York</v>
      </c>
      <c r="J427" s="1" t="str">
        <f>VLOOKUP(orders[[#This Row],[employeeID]],employees[[employeeID]:[country]],5,FALSE)</f>
        <v>USA</v>
      </c>
      <c r="K427" s="4">
        <f>VLOOKUP(order_details[[#This Row],[orderID]],order_details[[orderID]:[productID]],2,FALSE)</f>
        <v>11</v>
      </c>
      <c r="L427">
        <f>VLOOKUP(orders[[#This Row],[Product ID]],products[],6,FALSE)</f>
        <v>4</v>
      </c>
      <c r="M427">
        <f>VLOOKUP(orders[[#This Row],[Product ID]],order_details[[productID]:[unitPrice]],2,FALSE)</f>
        <v>14</v>
      </c>
      <c r="N427">
        <f>VLOOKUP(orders[[#This Row],[Product ID]],order_details[[productID]:[quantity]],3,FALSE)</f>
        <v>12</v>
      </c>
      <c r="O427" s="3">
        <f>VLOOKUP(orders[[#This Row],[Product ID]],order_details[[productID]:[discount]],4,FALSE)</f>
        <v>0</v>
      </c>
    </row>
    <row r="428" spans="1:15" x14ac:dyDescent="0.3">
      <c r="A428">
        <v>10674</v>
      </c>
      <c r="B428" t="s">
        <v>191</v>
      </c>
      <c r="C428">
        <v>4</v>
      </c>
      <c r="D428" s="1">
        <v>41900</v>
      </c>
      <c r="E428" s="1">
        <v>41928</v>
      </c>
      <c r="F428" s="1">
        <v>41912</v>
      </c>
      <c r="G428">
        <v>2</v>
      </c>
      <c r="H428">
        <v>0.9</v>
      </c>
      <c r="I428" s="1" t="str">
        <f>VLOOKUP(orders[[#This Row],[employeeID]],employees[[employeeID]:[city]],4,FALSE)</f>
        <v>New York</v>
      </c>
      <c r="J428" s="1" t="str">
        <f>VLOOKUP(orders[[#This Row],[employeeID]],employees[[employeeID]:[country]],5,FALSE)</f>
        <v>USA</v>
      </c>
      <c r="K428" s="4">
        <f>VLOOKUP(order_details[[#This Row],[orderID]],order_details[[orderID]:[productID]],2,FALSE)</f>
        <v>11</v>
      </c>
      <c r="L428">
        <f>VLOOKUP(orders[[#This Row],[Product ID]],products[],6,FALSE)</f>
        <v>4</v>
      </c>
      <c r="M428">
        <f>VLOOKUP(orders[[#This Row],[Product ID]],order_details[[productID]:[unitPrice]],2,FALSE)</f>
        <v>14</v>
      </c>
      <c r="N428">
        <f>VLOOKUP(orders[[#This Row],[Product ID]],order_details[[productID]:[quantity]],3,FALSE)</f>
        <v>12</v>
      </c>
      <c r="O428" s="3">
        <f>VLOOKUP(orders[[#This Row],[Product ID]],order_details[[productID]:[discount]],4,FALSE)</f>
        <v>0</v>
      </c>
    </row>
    <row r="429" spans="1:15" x14ac:dyDescent="0.3">
      <c r="A429">
        <v>10675</v>
      </c>
      <c r="B429" t="s">
        <v>135</v>
      </c>
      <c r="C429">
        <v>5</v>
      </c>
      <c r="D429" s="1">
        <v>41901</v>
      </c>
      <c r="E429" s="1">
        <v>41929</v>
      </c>
      <c r="F429" s="1">
        <v>41905</v>
      </c>
      <c r="G429">
        <v>2</v>
      </c>
      <c r="H429">
        <v>31.85</v>
      </c>
      <c r="I429" s="1" t="str">
        <f>VLOOKUP(orders[[#This Row],[employeeID]],employees[[employeeID]:[city]],4,FALSE)</f>
        <v>London</v>
      </c>
      <c r="J429" s="1" t="str">
        <f>VLOOKUP(orders[[#This Row],[employeeID]],employees[[employeeID]:[country]],5,FALSE)</f>
        <v>UK</v>
      </c>
      <c r="K429" s="4">
        <f>VLOOKUP(order_details[[#This Row],[orderID]],order_details[[orderID]:[productID]],2,FALSE)</f>
        <v>11</v>
      </c>
      <c r="L429">
        <f>VLOOKUP(orders[[#This Row],[Product ID]],products[],6,FALSE)</f>
        <v>4</v>
      </c>
      <c r="M429">
        <f>VLOOKUP(orders[[#This Row],[Product ID]],order_details[[productID]:[unitPrice]],2,FALSE)</f>
        <v>14</v>
      </c>
      <c r="N429">
        <f>VLOOKUP(orders[[#This Row],[Product ID]],order_details[[productID]:[quantity]],3,FALSE)</f>
        <v>12</v>
      </c>
      <c r="O429" s="3">
        <f>VLOOKUP(orders[[#This Row],[Product ID]],order_details[[productID]:[discount]],4,FALSE)</f>
        <v>0</v>
      </c>
    </row>
    <row r="430" spans="1:15" x14ac:dyDescent="0.3">
      <c r="A430">
        <v>10676</v>
      </c>
      <c r="B430" t="s">
        <v>351</v>
      </c>
      <c r="C430">
        <v>2</v>
      </c>
      <c r="D430" s="1">
        <v>41904</v>
      </c>
      <c r="E430" s="1">
        <v>41932</v>
      </c>
      <c r="F430" s="1">
        <v>41911</v>
      </c>
      <c r="G430">
        <v>2</v>
      </c>
      <c r="H430">
        <v>2.0099999999999998</v>
      </c>
      <c r="I430" s="1" t="str">
        <f>VLOOKUP(orders[[#This Row],[employeeID]],employees[[employeeID]:[city]],4,FALSE)</f>
        <v>New York</v>
      </c>
      <c r="J430" s="1" t="str">
        <f>VLOOKUP(orders[[#This Row],[employeeID]],employees[[employeeID]:[country]],5,FALSE)</f>
        <v>USA</v>
      </c>
      <c r="K430" s="4">
        <f>VLOOKUP(order_details[[#This Row],[orderID]],order_details[[orderID]:[productID]],2,FALSE)</f>
        <v>37</v>
      </c>
      <c r="L430">
        <f>VLOOKUP(orders[[#This Row],[Product ID]],products[],6,FALSE)</f>
        <v>8</v>
      </c>
      <c r="M430">
        <f>VLOOKUP(orders[[#This Row],[Product ID]],order_details[[productID]:[unitPrice]],2,FALSE)</f>
        <v>20.8</v>
      </c>
      <c r="N430">
        <f>VLOOKUP(orders[[#This Row],[Product ID]],order_details[[productID]:[quantity]],3,FALSE)</f>
        <v>1</v>
      </c>
      <c r="O430" s="3">
        <f>VLOOKUP(orders[[#This Row],[Product ID]],order_details[[productID]:[discount]],4,FALSE)</f>
        <v>0</v>
      </c>
    </row>
    <row r="431" spans="1:15" x14ac:dyDescent="0.3">
      <c r="A431">
        <v>10677</v>
      </c>
      <c r="B431" t="s">
        <v>37</v>
      </c>
      <c r="C431">
        <v>1</v>
      </c>
      <c r="D431" s="1">
        <v>41904</v>
      </c>
      <c r="E431" s="1">
        <v>41932</v>
      </c>
      <c r="F431" s="1">
        <v>41908</v>
      </c>
      <c r="G431">
        <v>3</v>
      </c>
      <c r="H431">
        <v>4.03</v>
      </c>
      <c r="I431" s="1" t="str">
        <f>VLOOKUP(orders[[#This Row],[employeeID]],employees[[employeeID]:[city]],4,FALSE)</f>
        <v>New York</v>
      </c>
      <c r="J431" s="1" t="str">
        <f>VLOOKUP(orders[[#This Row],[employeeID]],employees[[employeeID]:[country]],5,FALSE)</f>
        <v>USA</v>
      </c>
      <c r="K431" s="4">
        <f>VLOOKUP(order_details[[#This Row],[orderID]],order_details[[orderID]:[productID]],2,FALSE)</f>
        <v>37</v>
      </c>
      <c r="L431">
        <f>VLOOKUP(orders[[#This Row],[Product ID]],products[],6,FALSE)</f>
        <v>8</v>
      </c>
      <c r="M431">
        <f>VLOOKUP(orders[[#This Row],[Product ID]],order_details[[productID]:[unitPrice]],2,FALSE)</f>
        <v>20.8</v>
      </c>
      <c r="N431">
        <f>VLOOKUP(orders[[#This Row],[Product ID]],order_details[[productID]:[quantity]],3,FALSE)</f>
        <v>1</v>
      </c>
      <c r="O431" s="3">
        <f>VLOOKUP(orders[[#This Row],[Product ID]],order_details[[productID]:[discount]],4,FALSE)</f>
        <v>0</v>
      </c>
    </row>
    <row r="432" spans="1:15" x14ac:dyDescent="0.3">
      <c r="A432">
        <v>10678</v>
      </c>
      <c r="B432" t="s">
        <v>317</v>
      </c>
      <c r="C432">
        <v>7</v>
      </c>
      <c r="D432" s="1">
        <v>41905</v>
      </c>
      <c r="E432" s="1">
        <v>41933</v>
      </c>
      <c r="F432" s="1">
        <v>41928</v>
      </c>
      <c r="G432">
        <v>3</v>
      </c>
      <c r="H432">
        <v>388.98</v>
      </c>
      <c r="I432" s="1" t="str">
        <f>VLOOKUP(orders[[#This Row],[employeeID]],employees[[employeeID]:[city]],4,FALSE)</f>
        <v>London</v>
      </c>
      <c r="J432" s="1" t="str">
        <f>VLOOKUP(orders[[#This Row],[employeeID]],employees[[employeeID]:[country]],5,FALSE)</f>
        <v>UK</v>
      </c>
      <c r="K432" s="4">
        <f>VLOOKUP(order_details[[#This Row],[orderID]],order_details[[orderID]:[productID]],2,FALSE)</f>
        <v>37</v>
      </c>
      <c r="L432">
        <f>VLOOKUP(orders[[#This Row],[Product ID]],products[],6,FALSE)</f>
        <v>8</v>
      </c>
      <c r="M432">
        <f>VLOOKUP(orders[[#This Row],[Product ID]],order_details[[productID]:[unitPrice]],2,FALSE)</f>
        <v>20.8</v>
      </c>
      <c r="N432">
        <f>VLOOKUP(orders[[#This Row],[Product ID]],order_details[[productID]:[quantity]],3,FALSE)</f>
        <v>1</v>
      </c>
      <c r="O432" s="3">
        <f>VLOOKUP(orders[[#This Row],[Product ID]],order_details[[productID]:[discount]],4,FALSE)</f>
        <v>0</v>
      </c>
    </row>
    <row r="433" spans="1:15" x14ac:dyDescent="0.3">
      <c r="A433">
        <v>10679</v>
      </c>
      <c r="B433" t="s">
        <v>55</v>
      </c>
      <c r="C433">
        <v>8</v>
      </c>
      <c r="D433" s="1">
        <v>41905</v>
      </c>
      <c r="E433" s="1">
        <v>41933</v>
      </c>
      <c r="F433" s="1">
        <v>41912</v>
      </c>
      <c r="G433">
        <v>3</v>
      </c>
      <c r="H433">
        <v>27.94</v>
      </c>
      <c r="I433" s="1" t="str">
        <f>VLOOKUP(orders[[#This Row],[employeeID]],employees[[employeeID]:[city]],4,FALSE)</f>
        <v>New York</v>
      </c>
      <c r="J433" s="1" t="str">
        <f>VLOOKUP(orders[[#This Row],[employeeID]],employees[[employeeID]:[country]],5,FALSE)</f>
        <v>USA</v>
      </c>
      <c r="K433" s="4">
        <f>VLOOKUP(order_details[[#This Row],[orderID]],order_details[[orderID]:[productID]],2,FALSE)</f>
        <v>14</v>
      </c>
      <c r="L433">
        <f>VLOOKUP(orders[[#This Row],[Product ID]],products[],6,FALSE)</f>
        <v>7</v>
      </c>
      <c r="M433">
        <f>VLOOKUP(orders[[#This Row],[Product ID]],order_details[[productID]:[unitPrice]],2,FALSE)</f>
        <v>18.600000000000001</v>
      </c>
      <c r="N433">
        <f>VLOOKUP(orders[[#This Row],[Product ID]],order_details[[productID]:[quantity]],3,FALSE)</f>
        <v>9</v>
      </c>
      <c r="O433" s="3">
        <f>VLOOKUP(orders[[#This Row],[Product ID]],order_details[[productID]:[discount]],4,FALSE)</f>
        <v>0</v>
      </c>
    </row>
    <row r="434" spans="1:15" x14ac:dyDescent="0.3">
      <c r="A434">
        <v>10680</v>
      </c>
      <c r="B434" t="s">
        <v>258</v>
      </c>
      <c r="C434">
        <v>1</v>
      </c>
      <c r="D434" s="1">
        <v>41906</v>
      </c>
      <c r="E434" s="1">
        <v>41934</v>
      </c>
      <c r="F434" s="1">
        <v>41908</v>
      </c>
      <c r="G434">
        <v>1</v>
      </c>
      <c r="H434">
        <v>26.61</v>
      </c>
      <c r="I434" s="1" t="str">
        <f>VLOOKUP(orders[[#This Row],[employeeID]],employees[[employeeID]:[city]],4,FALSE)</f>
        <v>New York</v>
      </c>
      <c r="J434" s="1" t="str">
        <f>VLOOKUP(orders[[#This Row],[employeeID]],employees[[employeeID]:[country]],5,FALSE)</f>
        <v>USA</v>
      </c>
      <c r="K434" s="4">
        <f>VLOOKUP(order_details[[#This Row],[orderID]],order_details[[orderID]:[productID]],2,FALSE)</f>
        <v>14</v>
      </c>
      <c r="L434">
        <f>VLOOKUP(orders[[#This Row],[Product ID]],products[],6,FALSE)</f>
        <v>7</v>
      </c>
      <c r="M434">
        <f>VLOOKUP(orders[[#This Row],[Product ID]],order_details[[productID]:[unitPrice]],2,FALSE)</f>
        <v>18.600000000000001</v>
      </c>
      <c r="N434">
        <f>VLOOKUP(orders[[#This Row],[Product ID]],order_details[[productID]:[quantity]],3,FALSE)</f>
        <v>9</v>
      </c>
      <c r="O434" s="3">
        <f>VLOOKUP(orders[[#This Row],[Product ID]],order_details[[productID]:[discount]],4,FALSE)</f>
        <v>0</v>
      </c>
    </row>
    <row r="435" spans="1:15" x14ac:dyDescent="0.3">
      <c r="A435">
        <v>10681</v>
      </c>
      <c r="B435" t="s">
        <v>164</v>
      </c>
      <c r="C435">
        <v>3</v>
      </c>
      <c r="D435" s="1">
        <v>41907</v>
      </c>
      <c r="E435" s="1">
        <v>41935</v>
      </c>
      <c r="F435" s="1">
        <v>41912</v>
      </c>
      <c r="G435">
        <v>3</v>
      </c>
      <c r="H435">
        <v>76.13</v>
      </c>
      <c r="I435" s="1" t="str">
        <f>VLOOKUP(orders[[#This Row],[employeeID]],employees[[employeeID]:[city]],4,FALSE)</f>
        <v>New York</v>
      </c>
      <c r="J435" s="1" t="str">
        <f>VLOOKUP(orders[[#This Row],[employeeID]],employees[[employeeID]:[country]],5,FALSE)</f>
        <v>USA</v>
      </c>
      <c r="K435" s="4">
        <f>VLOOKUP(order_details[[#This Row],[orderID]],order_details[[orderID]:[productID]],2,FALSE)</f>
        <v>33</v>
      </c>
      <c r="L435">
        <f>VLOOKUP(orders[[#This Row],[Product ID]],products[],6,FALSE)</f>
        <v>4</v>
      </c>
      <c r="M435">
        <f>VLOOKUP(orders[[#This Row],[Product ID]],order_details[[productID]:[unitPrice]],2,FALSE)</f>
        <v>2</v>
      </c>
      <c r="N435">
        <f>VLOOKUP(orders[[#This Row],[Product ID]],order_details[[productID]:[quantity]],3,FALSE)</f>
        <v>25</v>
      </c>
      <c r="O435" s="3">
        <f>VLOOKUP(orders[[#This Row],[Product ID]],order_details[[productID]:[discount]],4,FALSE)</f>
        <v>0.05</v>
      </c>
    </row>
    <row r="436" spans="1:15" x14ac:dyDescent="0.3">
      <c r="A436">
        <v>10682</v>
      </c>
      <c r="B436" t="s">
        <v>37</v>
      </c>
      <c r="C436">
        <v>3</v>
      </c>
      <c r="D436" s="1">
        <v>41907</v>
      </c>
      <c r="E436" s="1">
        <v>41935</v>
      </c>
      <c r="F436" s="1">
        <v>41913</v>
      </c>
      <c r="G436">
        <v>2</v>
      </c>
      <c r="H436">
        <v>36.130000000000003</v>
      </c>
      <c r="I436" s="1" t="str">
        <f>VLOOKUP(orders[[#This Row],[employeeID]],employees[[employeeID]:[city]],4,FALSE)</f>
        <v>New York</v>
      </c>
      <c r="J436" s="1" t="str">
        <f>VLOOKUP(orders[[#This Row],[employeeID]],employees[[employeeID]:[country]],5,FALSE)</f>
        <v>USA</v>
      </c>
      <c r="K436" s="4">
        <f>VLOOKUP(order_details[[#This Row],[orderID]],order_details[[orderID]:[productID]],2,FALSE)</f>
        <v>33</v>
      </c>
      <c r="L436">
        <f>VLOOKUP(orders[[#This Row],[Product ID]],products[],6,FALSE)</f>
        <v>4</v>
      </c>
      <c r="M436">
        <f>VLOOKUP(orders[[#This Row],[Product ID]],order_details[[productID]:[unitPrice]],2,FALSE)</f>
        <v>2</v>
      </c>
      <c r="N436">
        <f>VLOOKUP(orders[[#This Row],[Product ID]],order_details[[productID]:[quantity]],3,FALSE)</f>
        <v>25</v>
      </c>
      <c r="O436" s="3">
        <f>VLOOKUP(orders[[#This Row],[Product ID]],order_details[[productID]:[discount]],4,FALSE)</f>
        <v>0.05</v>
      </c>
    </row>
    <row r="437" spans="1:15" x14ac:dyDescent="0.3">
      <c r="A437">
        <v>10683</v>
      </c>
      <c r="B437" t="s">
        <v>106</v>
      </c>
      <c r="C437">
        <v>2</v>
      </c>
      <c r="D437" s="1">
        <v>41908</v>
      </c>
      <c r="E437" s="1">
        <v>41936</v>
      </c>
      <c r="F437" s="1">
        <v>41913</v>
      </c>
      <c r="G437">
        <v>1</v>
      </c>
      <c r="H437">
        <v>4.4000000000000004</v>
      </c>
      <c r="I437" s="1" t="str">
        <f>VLOOKUP(orders[[#This Row],[employeeID]],employees[[employeeID]:[city]],4,FALSE)</f>
        <v>New York</v>
      </c>
      <c r="J437" s="1" t="str">
        <f>VLOOKUP(orders[[#This Row],[employeeID]],employees[[employeeID]:[country]],5,FALSE)</f>
        <v>USA</v>
      </c>
      <c r="K437" s="4">
        <f>VLOOKUP(order_details[[#This Row],[orderID]],order_details[[orderID]:[productID]],2,FALSE)</f>
        <v>41</v>
      </c>
      <c r="L437">
        <f>VLOOKUP(orders[[#This Row],[Product ID]],products[],6,FALSE)</f>
        <v>8</v>
      </c>
      <c r="M437">
        <f>VLOOKUP(orders[[#This Row],[Product ID]],order_details[[productID]:[unitPrice]],2,FALSE)</f>
        <v>7.7</v>
      </c>
      <c r="N437">
        <f>VLOOKUP(orders[[#This Row],[Product ID]],order_details[[productID]:[quantity]],3,FALSE)</f>
        <v>10</v>
      </c>
      <c r="O437" s="3">
        <f>VLOOKUP(orders[[#This Row],[Product ID]],order_details[[productID]:[discount]],4,FALSE)</f>
        <v>0</v>
      </c>
    </row>
    <row r="438" spans="1:15" x14ac:dyDescent="0.3">
      <c r="A438">
        <v>10684</v>
      </c>
      <c r="B438" t="s">
        <v>262</v>
      </c>
      <c r="C438">
        <v>3</v>
      </c>
      <c r="D438" s="1">
        <v>41908</v>
      </c>
      <c r="E438" s="1">
        <v>41936</v>
      </c>
      <c r="F438" s="1">
        <v>41912</v>
      </c>
      <c r="G438">
        <v>1</v>
      </c>
      <c r="H438">
        <v>145.63</v>
      </c>
      <c r="I438" s="1" t="str">
        <f>VLOOKUP(orders[[#This Row],[employeeID]],employees[[employeeID]:[city]],4,FALSE)</f>
        <v>New York</v>
      </c>
      <c r="J438" s="1" t="str">
        <f>VLOOKUP(orders[[#This Row],[employeeID]],employees[[employeeID]:[country]],5,FALSE)</f>
        <v>USA</v>
      </c>
      <c r="K438" s="4">
        <f>VLOOKUP(order_details[[#This Row],[orderID]],order_details[[orderID]:[productID]],2,FALSE)</f>
        <v>41</v>
      </c>
      <c r="L438">
        <f>VLOOKUP(orders[[#This Row],[Product ID]],products[],6,FALSE)</f>
        <v>8</v>
      </c>
      <c r="M438">
        <f>VLOOKUP(orders[[#This Row],[Product ID]],order_details[[productID]:[unitPrice]],2,FALSE)</f>
        <v>7.7</v>
      </c>
      <c r="N438">
        <f>VLOOKUP(orders[[#This Row],[Product ID]],order_details[[productID]:[quantity]],3,FALSE)</f>
        <v>10</v>
      </c>
      <c r="O438" s="3">
        <f>VLOOKUP(orders[[#This Row],[Product ID]],order_details[[productID]:[discount]],4,FALSE)</f>
        <v>0</v>
      </c>
    </row>
    <row r="439" spans="1:15" x14ac:dyDescent="0.3">
      <c r="A439">
        <v>10685</v>
      </c>
      <c r="B439" t="s">
        <v>160</v>
      </c>
      <c r="C439">
        <v>4</v>
      </c>
      <c r="D439" s="1">
        <v>41911</v>
      </c>
      <c r="E439" s="1">
        <v>41925</v>
      </c>
      <c r="F439" s="1">
        <v>41915</v>
      </c>
      <c r="G439">
        <v>2</v>
      </c>
      <c r="H439">
        <v>33.75</v>
      </c>
      <c r="I439" s="1" t="str">
        <f>VLOOKUP(orders[[#This Row],[employeeID]],employees[[employeeID]:[city]],4,FALSE)</f>
        <v>New York</v>
      </c>
      <c r="J439" s="1" t="str">
        <f>VLOOKUP(orders[[#This Row],[employeeID]],employees[[employeeID]:[country]],5,FALSE)</f>
        <v>USA</v>
      </c>
      <c r="K439" s="4">
        <f>VLOOKUP(order_details[[#This Row],[orderID]],order_details[[orderID]:[productID]],2,FALSE)</f>
        <v>41</v>
      </c>
      <c r="L439">
        <f>VLOOKUP(orders[[#This Row],[Product ID]],products[],6,FALSE)</f>
        <v>8</v>
      </c>
      <c r="M439">
        <f>VLOOKUP(orders[[#This Row],[Product ID]],order_details[[productID]:[unitPrice]],2,FALSE)</f>
        <v>7.7</v>
      </c>
      <c r="N439">
        <f>VLOOKUP(orders[[#This Row],[Product ID]],order_details[[productID]:[quantity]],3,FALSE)</f>
        <v>10</v>
      </c>
      <c r="O439" s="3">
        <f>VLOOKUP(orders[[#This Row],[Product ID]],order_details[[productID]:[discount]],4,FALSE)</f>
        <v>0</v>
      </c>
    </row>
    <row r="440" spans="1:15" x14ac:dyDescent="0.3">
      <c r="A440">
        <v>10686</v>
      </c>
      <c r="B440" t="s">
        <v>273</v>
      </c>
      <c r="C440">
        <v>2</v>
      </c>
      <c r="D440" s="1">
        <v>41912</v>
      </c>
      <c r="E440" s="1">
        <v>41940</v>
      </c>
      <c r="F440" s="1">
        <v>41920</v>
      </c>
      <c r="G440">
        <v>1</v>
      </c>
      <c r="H440">
        <v>96.5</v>
      </c>
      <c r="I440" s="1" t="str">
        <f>VLOOKUP(orders[[#This Row],[employeeID]],employees[[employeeID]:[city]],4,FALSE)</f>
        <v>New York</v>
      </c>
      <c r="J440" s="1" t="str">
        <f>VLOOKUP(orders[[#This Row],[employeeID]],employees[[employeeID]:[country]],5,FALSE)</f>
        <v>USA</v>
      </c>
      <c r="K440" s="4">
        <f>VLOOKUP(order_details[[#This Row],[orderID]],order_details[[orderID]:[productID]],2,FALSE)</f>
        <v>14</v>
      </c>
      <c r="L440">
        <f>VLOOKUP(orders[[#This Row],[Product ID]],products[],6,FALSE)</f>
        <v>7</v>
      </c>
      <c r="M440">
        <f>VLOOKUP(orders[[#This Row],[Product ID]],order_details[[productID]:[unitPrice]],2,FALSE)</f>
        <v>18.600000000000001</v>
      </c>
      <c r="N440">
        <f>VLOOKUP(orders[[#This Row],[Product ID]],order_details[[productID]:[quantity]],3,FALSE)</f>
        <v>9</v>
      </c>
      <c r="O440" s="3">
        <f>VLOOKUP(orders[[#This Row],[Product ID]],order_details[[productID]:[discount]],4,FALSE)</f>
        <v>0</v>
      </c>
    </row>
    <row r="441" spans="1:15" x14ac:dyDescent="0.3">
      <c r="A441">
        <v>10687</v>
      </c>
      <c r="B441" t="s">
        <v>186</v>
      </c>
      <c r="C441">
        <v>9</v>
      </c>
      <c r="D441" s="1">
        <v>41912</v>
      </c>
      <c r="E441" s="1">
        <v>41940</v>
      </c>
      <c r="F441" s="1">
        <v>41942</v>
      </c>
      <c r="G441">
        <v>2</v>
      </c>
      <c r="H441">
        <v>296.43</v>
      </c>
      <c r="I441" s="1" t="str">
        <f>VLOOKUP(orders[[#This Row],[employeeID]],employees[[employeeID]:[city]],4,FALSE)</f>
        <v>London</v>
      </c>
      <c r="J441" s="1" t="str">
        <f>VLOOKUP(orders[[#This Row],[employeeID]],employees[[employeeID]:[country]],5,FALSE)</f>
        <v>UK</v>
      </c>
      <c r="K441" s="4">
        <f>VLOOKUP(order_details[[#This Row],[orderID]],order_details[[orderID]:[productID]],2,FALSE)</f>
        <v>1</v>
      </c>
      <c r="L441">
        <f>VLOOKUP(orders[[#This Row],[Product ID]],products[],6,FALSE)</f>
        <v>1</v>
      </c>
      <c r="M441">
        <f>VLOOKUP(orders[[#This Row],[Product ID]],order_details[[productID]:[unitPrice]],2,FALSE)</f>
        <v>14.4</v>
      </c>
      <c r="N441">
        <f>VLOOKUP(orders[[#This Row],[Product ID]],order_details[[productID]:[quantity]],3,FALSE)</f>
        <v>45</v>
      </c>
      <c r="O441" s="3">
        <f>VLOOKUP(orders[[#This Row],[Product ID]],order_details[[productID]:[discount]],4,FALSE)</f>
        <v>0.2</v>
      </c>
    </row>
    <row r="442" spans="1:15" x14ac:dyDescent="0.3">
      <c r="A442">
        <v>10688</v>
      </c>
      <c r="B442" t="s">
        <v>361</v>
      </c>
      <c r="C442">
        <v>4</v>
      </c>
      <c r="D442" s="1">
        <v>41913</v>
      </c>
      <c r="E442" s="1">
        <v>41927</v>
      </c>
      <c r="F442" s="1">
        <v>41919</v>
      </c>
      <c r="G442">
        <v>2</v>
      </c>
      <c r="H442">
        <v>299.08999999999997</v>
      </c>
      <c r="I442" s="1" t="str">
        <f>VLOOKUP(orders[[#This Row],[employeeID]],employees[[employeeID]:[city]],4,FALSE)</f>
        <v>New York</v>
      </c>
      <c r="J442" s="1" t="str">
        <f>VLOOKUP(orders[[#This Row],[employeeID]],employees[[employeeID]:[country]],5,FALSE)</f>
        <v>USA</v>
      </c>
      <c r="K442" s="4">
        <f>VLOOKUP(order_details[[#This Row],[orderID]],order_details[[orderID]:[productID]],2,FALSE)</f>
        <v>1</v>
      </c>
      <c r="L442">
        <f>VLOOKUP(orders[[#This Row],[Product ID]],products[],6,FALSE)</f>
        <v>1</v>
      </c>
      <c r="M442">
        <f>VLOOKUP(orders[[#This Row],[Product ID]],order_details[[productID]:[unitPrice]],2,FALSE)</f>
        <v>14.4</v>
      </c>
      <c r="N442">
        <f>VLOOKUP(orders[[#This Row],[Product ID]],order_details[[productID]:[quantity]],3,FALSE)</f>
        <v>45</v>
      </c>
      <c r="O442" s="3">
        <f>VLOOKUP(orders[[#This Row],[Product ID]],order_details[[productID]:[discount]],4,FALSE)</f>
        <v>0.2</v>
      </c>
    </row>
    <row r="443" spans="1:15" x14ac:dyDescent="0.3">
      <c r="A443">
        <v>10689</v>
      </c>
      <c r="B443" t="s">
        <v>45</v>
      </c>
      <c r="C443">
        <v>1</v>
      </c>
      <c r="D443" s="1">
        <v>41913</v>
      </c>
      <c r="E443" s="1">
        <v>41941</v>
      </c>
      <c r="F443" s="1">
        <v>41919</v>
      </c>
      <c r="G443">
        <v>2</v>
      </c>
      <c r="H443">
        <v>13.42</v>
      </c>
      <c r="I443" s="1" t="str">
        <f>VLOOKUP(orders[[#This Row],[employeeID]],employees[[employeeID]:[city]],4,FALSE)</f>
        <v>New York</v>
      </c>
      <c r="J443" s="1" t="str">
        <f>VLOOKUP(orders[[#This Row],[employeeID]],employees[[employeeID]:[country]],5,FALSE)</f>
        <v>USA</v>
      </c>
      <c r="K443" s="4">
        <f>VLOOKUP(order_details[[#This Row],[orderID]],order_details[[orderID]:[productID]],2,FALSE)</f>
        <v>1</v>
      </c>
      <c r="L443">
        <f>VLOOKUP(orders[[#This Row],[Product ID]],products[],6,FALSE)</f>
        <v>1</v>
      </c>
      <c r="M443">
        <f>VLOOKUP(orders[[#This Row],[Product ID]],order_details[[productID]:[unitPrice]],2,FALSE)</f>
        <v>14.4</v>
      </c>
      <c r="N443">
        <f>VLOOKUP(orders[[#This Row],[Product ID]],order_details[[productID]:[quantity]],3,FALSE)</f>
        <v>45</v>
      </c>
      <c r="O443" s="3">
        <f>VLOOKUP(orders[[#This Row],[Product ID]],order_details[[productID]:[discount]],4,FALSE)</f>
        <v>0.2</v>
      </c>
    </row>
    <row r="444" spans="1:15" x14ac:dyDescent="0.3">
      <c r="A444">
        <v>10690</v>
      </c>
      <c r="B444" t="s">
        <v>174</v>
      </c>
      <c r="C444">
        <v>1</v>
      </c>
      <c r="D444" s="1">
        <v>41914</v>
      </c>
      <c r="E444" s="1">
        <v>41942</v>
      </c>
      <c r="F444" s="1">
        <v>41915</v>
      </c>
      <c r="G444">
        <v>1</v>
      </c>
      <c r="H444">
        <v>15.8</v>
      </c>
      <c r="I444" s="1" t="str">
        <f>VLOOKUP(orders[[#This Row],[employeeID]],employees[[employeeID]:[city]],4,FALSE)</f>
        <v>New York</v>
      </c>
      <c r="J444" s="1" t="str">
        <f>VLOOKUP(orders[[#This Row],[employeeID]],employees[[employeeID]:[country]],5,FALSE)</f>
        <v>USA</v>
      </c>
      <c r="K444" s="4">
        <f>VLOOKUP(order_details[[#This Row],[orderID]],order_details[[orderID]:[productID]],2,FALSE)</f>
        <v>19</v>
      </c>
      <c r="L444">
        <f>VLOOKUP(orders[[#This Row],[Product ID]],products[],6,FALSE)</f>
        <v>3</v>
      </c>
      <c r="M444">
        <f>VLOOKUP(orders[[#This Row],[Product ID]],order_details[[productID]:[unitPrice]],2,FALSE)</f>
        <v>7.3</v>
      </c>
      <c r="N444">
        <f>VLOOKUP(orders[[#This Row],[Product ID]],order_details[[productID]:[quantity]],3,FALSE)</f>
        <v>1</v>
      </c>
      <c r="O444" s="3">
        <f>VLOOKUP(orders[[#This Row],[Product ID]],order_details[[productID]:[discount]],4,FALSE)</f>
        <v>0</v>
      </c>
    </row>
    <row r="445" spans="1:15" x14ac:dyDescent="0.3">
      <c r="A445">
        <v>10691</v>
      </c>
      <c r="B445" t="s">
        <v>286</v>
      </c>
      <c r="C445">
        <v>2</v>
      </c>
      <c r="D445" s="1">
        <v>41915</v>
      </c>
      <c r="E445" s="1">
        <v>41957</v>
      </c>
      <c r="F445" s="1">
        <v>41934</v>
      </c>
      <c r="G445">
        <v>2</v>
      </c>
      <c r="H445">
        <v>810.05</v>
      </c>
      <c r="I445" s="1" t="str">
        <f>VLOOKUP(orders[[#This Row],[employeeID]],employees[[employeeID]:[city]],4,FALSE)</f>
        <v>New York</v>
      </c>
      <c r="J445" s="1" t="str">
        <f>VLOOKUP(orders[[#This Row],[employeeID]],employees[[employeeID]:[country]],5,FALSE)</f>
        <v>USA</v>
      </c>
      <c r="K445" s="4">
        <f>VLOOKUP(order_details[[#This Row],[orderID]],order_details[[orderID]:[productID]],2,FALSE)</f>
        <v>19</v>
      </c>
      <c r="L445">
        <f>VLOOKUP(orders[[#This Row],[Product ID]],products[],6,FALSE)</f>
        <v>3</v>
      </c>
      <c r="M445">
        <f>VLOOKUP(orders[[#This Row],[Product ID]],order_details[[productID]:[unitPrice]],2,FALSE)</f>
        <v>7.3</v>
      </c>
      <c r="N445">
        <f>VLOOKUP(orders[[#This Row],[Product ID]],order_details[[productID]:[quantity]],3,FALSE)</f>
        <v>1</v>
      </c>
      <c r="O445" s="3">
        <f>VLOOKUP(orders[[#This Row],[Product ID]],order_details[[productID]:[discount]],4,FALSE)</f>
        <v>0</v>
      </c>
    </row>
    <row r="446" spans="1:15" x14ac:dyDescent="0.3">
      <c r="A446">
        <v>10692</v>
      </c>
      <c r="B446" t="s">
        <v>25</v>
      </c>
      <c r="C446">
        <v>4</v>
      </c>
      <c r="D446" s="1">
        <v>41915</v>
      </c>
      <c r="E446" s="1">
        <v>41943</v>
      </c>
      <c r="F446" s="1">
        <v>41925</v>
      </c>
      <c r="G446">
        <v>2</v>
      </c>
      <c r="H446">
        <v>61.02</v>
      </c>
      <c r="I446" s="1" t="str">
        <f>VLOOKUP(orders[[#This Row],[employeeID]],employees[[employeeID]:[city]],4,FALSE)</f>
        <v>New York</v>
      </c>
      <c r="J446" s="1" t="str">
        <f>VLOOKUP(orders[[#This Row],[employeeID]],employees[[employeeID]:[country]],5,FALSE)</f>
        <v>USA</v>
      </c>
      <c r="K446" s="4">
        <f>VLOOKUP(order_details[[#This Row],[orderID]],order_details[[orderID]:[productID]],2,FALSE)</f>
        <v>17</v>
      </c>
      <c r="L446">
        <f>VLOOKUP(orders[[#This Row],[Product ID]],products[],6,FALSE)</f>
        <v>6</v>
      </c>
      <c r="M446">
        <f>VLOOKUP(orders[[#This Row],[Product ID]],order_details[[productID]:[unitPrice]],2,FALSE)</f>
        <v>31.2</v>
      </c>
      <c r="N446">
        <f>VLOOKUP(orders[[#This Row],[Product ID]],order_details[[productID]:[quantity]],3,FALSE)</f>
        <v>30</v>
      </c>
      <c r="O446" s="3">
        <f>VLOOKUP(orders[[#This Row],[Product ID]],order_details[[productID]:[discount]],4,FALSE)</f>
        <v>0</v>
      </c>
    </row>
    <row r="447" spans="1:15" x14ac:dyDescent="0.3">
      <c r="A447">
        <v>10693</v>
      </c>
      <c r="B447" t="s">
        <v>386</v>
      </c>
      <c r="C447">
        <v>3</v>
      </c>
      <c r="D447" s="1">
        <v>41918</v>
      </c>
      <c r="E447" s="1">
        <v>41932</v>
      </c>
      <c r="F447" s="1">
        <v>41922</v>
      </c>
      <c r="G447">
        <v>3</v>
      </c>
      <c r="H447">
        <v>139.34</v>
      </c>
      <c r="I447" s="1" t="str">
        <f>VLOOKUP(orders[[#This Row],[employeeID]],employees[[employeeID]:[city]],4,FALSE)</f>
        <v>New York</v>
      </c>
      <c r="J447" s="1" t="str">
        <f>VLOOKUP(orders[[#This Row],[employeeID]],employees[[employeeID]:[country]],5,FALSE)</f>
        <v>USA</v>
      </c>
      <c r="K447" s="4">
        <f>VLOOKUP(order_details[[#This Row],[orderID]],order_details[[orderID]:[productID]],2,FALSE)</f>
        <v>17</v>
      </c>
      <c r="L447">
        <f>VLOOKUP(orders[[#This Row],[Product ID]],products[],6,FALSE)</f>
        <v>6</v>
      </c>
      <c r="M447">
        <f>VLOOKUP(orders[[#This Row],[Product ID]],order_details[[productID]:[unitPrice]],2,FALSE)</f>
        <v>31.2</v>
      </c>
      <c r="N447">
        <f>VLOOKUP(orders[[#This Row],[Product ID]],order_details[[productID]:[quantity]],3,FALSE)</f>
        <v>30</v>
      </c>
      <c r="O447" s="3">
        <f>VLOOKUP(orders[[#This Row],[Product ID]],order_details[[productID]:[discount]],4,FALSE)</f>
        <v>0</v>
      </c>
    </row>
    <row r="448" spans="1:15" x14ac:dyDescent="0.3">
      <c r="A448">
        <v>10694</v>
      </c>
      <c r="B448" t="s">
        <v>286</v>
      </c>
      <c r="C448">
        <v>8</v>
      </c>
      <c r="D448" s="1">
        <v>41918</v>
      </c>
      <c r="E448" s="1">
        <v>41946</v>
      </c>
      <c r="F448" s="1">
        <v>41921</v>
      </c>
      <c r="G448">
        <v>3</v>
      </c>
      <c r="H448">
        <v>398.36</v>
      </c>
      <c r="I448" s="1" t="str">
        <f>VLOOKUP(orders[[#This Row],[employeeID]],employees[[employeeID]:[city]],4,FALSE)</f>
        <v>New York</v>
      </c>
      <c r="J448" s="1" t="str">
        <f>VLOOKUP(orders[[#This Row],[employeeID]],employees[[employeeID]:[country]],5,FALSE)</f>
        <v>USA</v>
      </c>
      <c r="K448" s="4">
        <f>VLOOKUP(order_details[[#This Row],[orderID]],order_details[[orderID]:[productID]],2,FALSE)</f>
        <v>19</v>
      </c>
      <c r="L448">
        <f>VLOOKUP(orders[[#This Row],[Product ID]],products[],6,FALSE)</f>
        <v>3</v>
      </c>
      <c r="M448">
        <f>VLOOKUP(orders[[#This Row],[Product ID]],order_details[[productID]:[unitPrice]],2,FALSE)</f>
        <v>7.3</v>
      </c>
      <c r="N448">
        <f>VLOOKUP(orders[[#This Row],[Product ID]],order_details[[productID]:[quantity]],3,FALSE)</f>
        <v>1</v>
      </c>
      <c r="O448" s="3">
        <f>VLOOKUP(orders[[#This Row],[Product ID]],order_details[[productID]:[discount]],4,FALSE)</f>
        <v>0</v>
      </c>
    </row>
    <row r="449" spans="1:15" x14ac:dyDescent="0.3">
      <c r="A449">
        <v>10695</v>
      </c>
      <c r="B449" t="s">
        <v>390</v>
      </c>
      <c r="C449">
        <v>7</v>
      </c>
      <c r="D449" s="1">
        <v>41919</v>
      </c>
      <c r="E449" s="1">
        <v>41961</v>
      </c>
      <c r="F449" s="1">
        <v>41926</v>
      </c>
      <c r="G449">
        <v>1</v>
      </c>
      <c r="H449">
        <v>16.72</v>
      </c>
      <c r="I449" s="1" t="str">
        <f>VLOOKUP(orders[[#This Row],[employeeID]],employees[[employeeID]:[city]],4,FALSE)</f>
        <v>London</v>
      </c>
      <c r="J449" s="1" t="str">
        <f>VLOOKUP(orders[[#This Row],[employeeID]],employees[[employeeID]:[country]],5,FALSE)</f>
        <v>UK</v>
      </c>
      <c r="K449" s="4">
        <f>VLOOKUP(order_details[[#This Row],[orderID]],order_details[[orderID]:[productID]],2,FALSE)</f>
        <v>19</v>
      </c>
      <c r="L449">
        <f>VLOOKUP(orders[[#This Row],[Product ID]],products[],6,FALSE)</f>
        <v>3</v>
      </c>
      <c r="M449">
        <f>VLOOKUP(orders[[#This Row],[Product ID]],order_details[[productID]:[unitPrice]],2,FALSE)</f>
        <v>7.3</v>
      </c>
      <c r="N449">
        <f>VLOOKUP(orders[[#This Row],[Product ID]],order_details[[productID]:[quantity]],3,FALSE)</f>
        <v>1</v>
      </c>
      <c r="O449" s="3">
        <f>VLOOKUP(orders[[#This Row],[Product ID]],order_details[[productID]:[discount]],4,FALSE)</f>
        <v>0</v>
      </c>
    </row>
    <row r="450" spans="1:15" x14ac:dyDescent="0.3">
      <c r="A450">
        <v>10696</v>
      </c>
      <c r="B450" t="s">
        <v>386</v>
      </c>
      <c r="C450">
        <v>8</v>
      </c>
      <c r="D450" s="1">
        <v>41920</v>
      </c>
      <c r="E450" s="1">
        <v>41962</v>
      </c>
      <c r="F450" s="1">
        <v>41926</v>
      </c>
      <c r="G450">
        <v>3</v>
      </c>
      <c r="H450">
        <v>102.55</v>
      </c>
      <c r="I450" s="1" t="str">
        <f>VLOOKUP(orders[[#This Row],[employeeID]],employees[[employeeID]:[city]],4,FALSE)</f>
        <v>New York</v>
      </c>
      <c r="J450" s="1" t="str">
        <f>VLOOKUP(orders[[#This Row],[employeeID]],employees[[employeeID]:[country]],5,FALSE)</f>
        <v>USA</v>
      </c>
      <c r="K450" s="4">
        <f>VLOOKUP(order_details[[#This Row],[orderID]],order_details[[orderID]:[productID]],2,FALSE)</f>
        <v>19</v>
      </c>
      <c r="L450">
        <f>VLOOKUP(orders[[#This Row],[Product ID]],products[],6,FALSE)</f>
        <v>3</v>
      </c>
      <c r="M450">
        <f>VLOOKUP(orders[[#This Row],[Product ID]],order_details[[productID]:[unitPrice]],2,FALSE)</f>
        <v>7.3</v>
      </c>
      <c r="N450">
        <f>VLOOKUP(orders[[#This Row],[Product ID]],order_details[[productID]:[quantity]],3,FALSE)</f>
        <v>1</v>
      </c>
      <c r="O450" s="3">
        <f>VLOOKUP(orders[[#This Row],[Product ID]],order_details[[productID]:[discount]],4,FALSE)</f>
        <v>0</v>
      </c>
    </row>
    <row r="451" spans="1:15" x14ac:dyDescent="0.3">
      <c r="A451">
        <v>10697</v>
      </c>
      <c r="B451" t="s">
        <v>227</v>
      </c>
      <c r="C451">
        <v>3</v>
      </c>
      <c r="D451" s="1">
        <v>41920</v>
      </c>
      <c r="E451" s="1">
        <v>41948</v>
      </c>
      <c r="F451" s="1">
        <v>41926</v>
      </c>
      <c r="G451">
        <v>1</v>
      </c>
      <c r="H451">
        <v>45.52</v>
      </c>
      <c r="I451" s="1" t="str">
        <f>VLOOKUP(orders[[#This Row],[employeeID]],employees[[employeeID]:[city]],4,FALSE)</f>
        <v>New York</v>
      </c>
      <c r="J451" s="1" t="str">
        <f>VLOOKUP(orders[[#This Row],[employeeID]],employees[[employeeID]:[country]],5,FALSE)</f>
        <v>USA</v>
      </c>
      <c r="K451" s="4">
        <f>VLOOKUP(order_details[[#This Row],[orderID]],order_details[[orderID]:[productID]],2,FALSE)</f>
        <v>38</v>
      </c>
      <c r="L451">
        <f>VLOOKUP(orders[[#This Row],[Product ID]],products[],6,FALSE)</f>
        <v>1</v>
      </c>
      <c r="M451">
        <f>VLOOKUP(orders[[#This Row],[Product ID]],order_details[[productID]:[unitPrice]],2,FALSE)</f>
        <v>210.8</v>
      </c>
      <c r="N451">
        <f>VLOOKUP(orders[[#This Row],[Product ID]],order_details[[productID]:[quantity]],3,FALSE)</f>
        <v>20</v>
      </c>
      <c r="O451" s="3">
        <f>VLOOKUP(orders[[#This Row],[Product ID]],order_details[[productID]:[discount]],4,FALSE)</f>
        <v>0.05</v>
      </c>
    </row>
    <row r="452" spans="1:15" x14ac:dyDescent="0.3">
      <c r="A452">
        <v>10698</v>
      </c>
      <c r="B452" t="s">
        <v>113</v>
      </c>
      <c r="C452">
        <v>4</v>
      </c>
      <c r="D452" s="1">
        <v>41921</v>
      </c>
      <c r="E452" s="1">
        <v>41949</v>
      </c>
      <c r="F452" s="1">
        <v>41929</v>
      </c>
      <c r="G452">
        <v>1</v>
      </c>
      <c r="H452">
        <v>272.47000000000003</v>
      </c>
      <c r="I452" s="1" t="str">
        <f>VLOOKUP(orders[[#This Row],[employeeID]],employees[[employeeID]:[city]],4,FALSE)</f>
        <v>New York</v>
      </c>
      <c r="J452" s="1" t="str">
        <f>VLOOKUP(orders[[#This Row],[employeeID]],employees[[employeeID]:[country]],5,FALSE)</f>
        <v>USA</v>
      </c>
      <c r="K452" s="4">
        <f>VLOOKUP(order_details[[#This Row],[orderID]],order_details[[orderID]:[productID]],2,FALSE)</f>
        <v>38</v>
      </c>
      <c r="L452">
        <f>VLOOKUP(orders[[#This Row],[Product ID]],products[],6,FALSE)</f>
        <v>1</v>
      </c>
      <c r="M452">
        <f>VLOOKUP(orders[[#This Row],[Product ID]],order_details[[productID]:[unitPrice]],2,FALSE)</f>
        <v>210.8</v>
      </c>
      <c r="N452">
        <f>VLOOKUP(orders[[#This Row],[Product ID]],order_details[[productID]:[quantity]],3,FALSE)</f>
        <v>20</v>
      </c>
      <c r="O452" s="3">
        <f>VLOOKUP(orders[[#This Row],[Product ID]],order_details[[productID]:[discount]],4,FALSE)</f>
        <v>0.05</v>
      </c>
    </row>
    <row r="453" spans="1:15" x14ac:dyDescent="0.3">
      <c r="A453">
        <v>10699</v>
      </c>
      <c r="B453" t="s">
        <v>248</v>
      </c>
      <c r="C453">
        <v>3</v>
      </c>
      <c r="D453" s="1">
        <v>41921</v>
      </c>
      <c r="E453" s="1">
        <v>41949</v>
      </c>
      <c r="F453" s="1">
        <v>41925</v>
      </c>
      <c r="G453">
        <v>3</v>
      </c>
      <c r="H453">
        <v>0.57999999999999996</v>
      </c>
      <c r="I453" s="1" t="str">
        <f>VLOOKUP(orders[[#This Row],[employeeID]],employees[[employeeID]:[city]],4,FALSE)</f>
        <v>New York</v>
      </c>
      <c r="J453" s="1" t="str">
        <f>VLOOKUP(orders[[#This Row],[employeeID]],employees[[employeeID]:[country]],5,FALSE)</f>
        <v>USA</v>
      </c>
      <c r="K453" s="4">
        <f>VLOOKUP(order_details[[#This Row],[orderID]],order_details[[orderID]:[productID]],2,FALSE)</f>
        <v>38</v>
      </c>
      <c r="L453">
        <f>VLOOKUP(orders[[#This Row],[Product ID]],products[],6,FALSE)</f>
        <v>1</v>
      </c>
      <c r="M453">
        <f>VLOOKUP(orders[[#This Row],[Product ID]],order_details[[productID]:[unitPrice]],2,FALSE)</f>
        <v>210.8</v>
      </c>
      <c r="N453">
        <f>VLOOKUP(orders[[#This Row],[Product ID]],order_details[[productID]:[quantity]],3,FALSE)</f>
        <v>20</v>
      </c>
      <c r="O453" s="3">
        <f>VLOOKUP(orders[[#This Row],[Product ID]],order_details[[productID]:[discount]],4,FALSE)</f>
        <v>0.05</v>
      </c>
    </row>
    <row r="454" spans="1:15" x14ac:dyDescent="0.3">
      <c r="A454">
        <v>10700</v>
      </c>
      <c r="B454" t="s">
        <v>317</v>
      </c>
      <c r="C454">
        <v>3</v>
      </c>
      <c r="D454" s="1">
        <v>41922</v>
      </c>
      <c r="E454" s="1">
        <v>41950</v>
      </c>
      <c r="F454" s="1">
        <v>41928</v>
      </c>
      <c r="G454">
        <v>1</v>
      </c>
      <c r="H454">
        <v>65.099999999999994</v>
      </c>
      <c r="I454" s="1" t="str">
        <f>VLOOKUP(orders[[#This Row],[employeeID]],employees[[employeeID]:[city]],4,FALSE)</f>
        <v>New York</v>
      </c>
      <c r="J454" s="1" t="str">
        <f>VLOOKUP(orders[[#This Row],[employeeID]],employees[[employeeID]:[country]],5,FALSE)</f>
        <v>USA</v>
      </c>
      <c r="K454" s="4">
        <f>VLOOKUP(order_details[[#This Row],[orderID]],order_details[[orderID]:[productID]],2,FALSE)</f>
        <v>38</v>
      </c>
      <c r="L454">
        <f>VLOOKUP(orders[[#This Row],[Product ID]],products[],6,FALSE)</f>
        <v>1</v>
      </c>
      <c r="M454">
        <f>VLOOKUP(orders[[#This Row],[Product ID]],order_details[[productID]:[unitPrice]],2,FALSE)</f>
        <v>210.8</v>
      </c>
      <c r="N454">
        <f>VLOOKUP(orders[[#This Row],[Product ID]],order_details[[productID]:[quantity]],3,FALSE)</f>
        <v>20</v>
      </c>
      <c r="O454" s="3">
        <f>VLOOKUP(orders[[#This Row],[Product ID]],order_details[[productID]:[discount]],4,FALSE)</f>
        <v>0.05</v>
      </c>
    </row>
    <row r="455" spans="1:15" x14ac:dyDescent="0.3">
      <c r="A455">
        <v>10701</v>
      </c>
      <c r="B455" t="s">
        <v>186</v>
      </c>
      <c r="C455">
        <v>6</v>
      </c>
      <c r="D455" s="1">
        <v>41925</v>
      </c>
      <c r="E455" s="1">
        <v>41939</v>
      </c>
      <c r="F455" s="1">
        <v>41927</v>
      </c>
      <c r="G455">
        <v>3</v>
      </c>
      <c r="H455">
        <v>220.31</v>
      </c>
      <c r="I455" s="1" t="str">
        <f>VLOOKUP(orders[[#This Row],[employeeID]],employees[[employeeID]:[city]],4,FALSE)</f>
        <v>London</v>
      </c>
      <c r="J455" s="1" t="str">
        <f>VLOOKUP(orders[[#This Row],[employeeID]],employees[[employeeID]:[country]],5,FALSE)</f>
        <v>UK</v>
      </c>
      <c r="K455" s="4">
        <f>VLOOKUP(order_details[[#This Row],[orderID]],order_details[[orderID]:[productID]],2,FALSE)</f>
        <v>2</v>
      </c>
      <c r="L455">
        <f>VLOOKUP(orders[[#This Row],[Product ID]],products[],6,FALSE)</f>
        <v>1</v>
      </c>
      <c r="M455">
        <f>VLOOKUP(orders[[#This Row],[Product ID]],order_details[[productID]:[unitPrice]],2,FALSE)</f>
        <v>15.2</v>
      </c>
      <c r="N455">
        <f>VLOOKUP(orders[[#This Row],[Product ID]],order_details[[productID]:[quantity]],3,FALSE)</f>
        <v>20</v>
      </c>
      <c r="O455" s="3">
        <f>VLOOKUP(orders[[#This Row],[Product ID]],order_details[[productID]:[discount]],4,FALSE)</f>
        <v>0</v>
      </c>
    </row>
    <row r="456" spans="1:15" x14ac:dyDescent="0.3">
      <c r="A456">
        <v>10702</v>
      </c>
      <c r="B456" t="s">
        <v>25</v>
      </c>
      <c r="C456">
        <v>4</v>
      </c>
      <c r="D456" s="1">
        <v>41925</v>
      </c>
      <c r="E456" s="1">
        <v>41967</v>
      </c>
      <c r="F456" s="1">
        <v>41933</v>
      </c>
      <c r="G456">
        <v>1</v>
      </c>
      <c r="H456">
        <v>23.94</v>
      </c>
      <c r="I456" s="1" t="str">
        <f>VLOOKUP(orders[[#This Row],[employeeID]],employees[[employeeID]:[city]],4,FALSE)</f>
        <v>New York</v>
      </c>
      <c r="J456" s="1" t="str">
        <f>VLOOKUP(orders[[#This Row],[employeeID]],employees[[employeeID]:[country]],5,FALSE)</f>
        <v>USA</v>
      </c>
      <c r="K456" s="4">
        <f>VLOOKUP(order_details[[#This Row],[orderID]],order_details[[orderID]:[productID]],2,FALSE)</f>
        <v>2</v>
      </c>
      <c r="L456">
        <f>VLOOKUP(orders[[#This Row],[Product ID]],products[],6,FALSE)</f>
        <v>1</v>
      </c>
      <c r="M456">
        <f>VLOOKUP(orders[[#This Row],[Product ID]],order_details[[productID]:[unitPrice]],2,FALSE)</f>
        <v>15.2</v>
      </c>
      <c r="N456">
        <f>VLOOKUP(orders[[#This Row],[Product ID]],order_details[[productID]:[quantity]],3,FALSE)</f>
        <v>20</v>
      </c>
      <c r="O456" s="3">
        <f>VLOOKUP(orders[[#This Row],[Product ID]],order_details[[productID]:[discount]],4,FALSE)</f>
        <v>0</v>
      </c>
    </row>
    <row r="457" spans="1:15" x14ac:dyDescent="0.3">
      <c r="A457">
        <v>10703</v>
      </c>
      <c r="B457" t="s">
        <v>131</v>
      </c>
      <c r="C457">
        <v>6</v>
      </c>
      <c r="D457" s="1">
        <v>41926</v>
      </c>
      <c r="E457" s="1">
        <v>41954</v>
      </c>
      <c r="F457" s="1">
        <v>41932</v>
      </c>
      <c r="G457">
        <v>2</v>
      </c>
      <c r="H457">
        <v>152.30000000000001</v>
      </c>
      <c r="I457" s="1" t="str">
        <f>VLOOKUP(orders[[#This Row],[employeeID]],employees[[employeeID]:[city]],4,FALSE)</f>
        <v>London</v>
      </c>
      <c r="J457" s="1" t="str">
        <f>VLOOKUP(orders[[#This Row],[employeeID]],employees[[employeeID]:[country]],5,FALSE)</f>
        <v>UK</v>
      </c>
      <c r="K457" s="4">
        <f>VLOOKUP(order_details[[#This Row],[orderID]],order_details[[orderID]:[productID]],2,FALSE)</f>
        <v>2</v>
      </c>
      <c r="L457">
        <f>VLOOKUP(orders[[#This Row],[Product ID]],products[],6,FALSE)</f>
        <v>1</v>
      </c>
      <c r="M457">
        <f>VLOOKUP(orders[[#This Row],[Product ID]],order_details[[productID]:[unitPrice]],2,FALSE)</f>
        <v>15.2</v>
      </c>
      <c r="N457">
        <f>VLOOKUP(orders[[#This Row],[Product ID]],order_details[[productID]:[quantity]],3,FALSE)</f>
        <v>20</v>
      </c>
      <c r="O457" s="3">
        <f>VLOOKUP(orders[[#This Row],[Product ID]],order_details[[productID]:[discount]],4,FALSE)</f>
        <v>0</v>
      </c>
    </row>
    <row r="458" spans="1:15" x14ac:dyDescent="0.3">
      <c r="A458">
        <v>10704</v>
      </c>
      <c r="B458" t="s">
        <v>283</v>
      </c>
      <c r="C458">
        <v>6</v>
      </c>
      <c r="D458" s="1">
        <v>41926</v>
      </c>
      <c r="E458" s="1">
        <v>41954</v>
      </c>
      <c r="F458" s="1">
        <v>41950</v>
      </c>
      <c r="G458">
        <v>1</v>
      </c>
      <c r="H458">
        <v>4.78</v>
      </c>
      <c r="I458" s="1" t="str">
        <f>VLOOKUP(orders[[#This Row],[employeeID]],employees[[employeeID]:[city]],4,FALSE)</f>
        <v>London</v>
      </c>
      <c r="J458" s="1" t="str">
        <f>VLOOKUP(orders[[#This Row],[employeeID]],employees[[employeeID]:[country]],5,FALSE)</f>
        <v>UK</v>
      </c>
      <c r="K458" s="4">
        <f>VLOOKUP(order_details[[#This Row],[orderID]],order_details[[orderID]:[productID]],2,FALSE)</f>
        <v>2</v>
      </c>
      <c r="L458">
        <f>VLOOKUP(orders[[#This Row],[Product ID]],products[],6,FALSE)</f>
        <v>1</v>
      </c>
      <c r="M458">
        <f>VLOOKUP(orders[[#This Row],[Product ID]],order_details[[productID]:[unitPrice]],2,FALSE)</f>
        <v>15.2</v>
      </c>
      <c r="N458">
        <f>VLOOKUP(orders[[#This Row],[Product ID]],order_details[[productID]:[quantity]],3,FALSE)</f>
        <v>20</v>
      </c>
      <c r="O458" s="3">
        <f>VLOOKUP(orders[[#This Row],[Product ID]],order_details[[productID]:[discount]],4,FALSE)</f>
        <v>0</v>
      </c>
    </row>
    <row r="459" spans="1:15" x14ac:dyDescent="0.3">
      <c r="A459">
        <v>10705</v>
      </c>
      <c r="B459" t="s">
        <v>178</v>
      </c>
      <c r="C459">
        <v>9</v>
      </c>
      <c r="D459" s="1">
        <v>41927</v>
      </c>
      <c r="E459" s="1">
        <v>41955</v>
      </c>
      <c r="F459" s="1">
        <v>41961</v>
      </c>
      <c r="G459">
        <v>2</v>
      </c>
      <c r="H459">
        <v>3.52</v>
      </c>
      <c r="I459" s="1" t="str">
        <f>VLOOKUP(orders[[#This Row],[employeeID]],employees[[employeeID]:[city]],4,FALSE)</f>
        <v>London</v>
      </c>
      <c r="J459" s="1" t="str">
        <f>VLOOKUP(orders[[#This Row],[employeeID]],employees[[employeeID]:[country]],5,FALSE)</f>
        <v>UK</v>
      </c>
      <c r="K459" s="4">
        <f>VLOOKUP(order_details[[#This Row],[orderID]],order_details[[orderID]:[productID]],2,FALSE)</f>
        <v>60</v>
      </c>
      <c r="L459">
        <f>VLOOKUP(orders[[#This Row],[Product ID]],products[],6,FALSE)</f>
        <v>4</v>
      </c>
      <c r="M459">
        <f>VLOOKUP(orders[[#This Row],[Product ID]],order_details[[productID]:[unitPrice]],2,FALSE)</f>
        <v>27.2</v>
      </c>
      <c r="N459">
        <f>VLOOKUP(orders[[#This Row],[Product ID]],order_details[[productID]:[quantity]],3,FALSE)</f>
        <v>40</v>
      </c>
      <c r="O459" s="3">
        <f>VLOOKUP(orders[[#This Row],[Product ID]],order_details[[productID]:[discount]],4,FALSE)</f>
        <v>0</v>
      </c>
    </row>
    <row r="460" spans="1:15" x14ac:dyDescent="0.3">
      <c r="A460">
        <v>10706</v>
      </c>
      <c r="B460" t="s">
        <v>258</v>
      </c>
      <c r="C460">
        <v>8</v>
      </c>
      <c r="D460" s="1">
        <v>41928</v>
      </c>
      <c r="E460" s="1">
        <v>41956</v>
      </c>
      <c r="F460" s="1">
        <v>41933</v>
      </c>
      <c r="G460">
        <v>3</v>
      </c>
      <c r="H460">
        <v>135.63</v>
      </c>
      <c r="I460" s="1" t="str">
        <f>VLOOKUP(orders[[#This Row],[employeeID]],employees[[employeeID]:[city]],4,FALSE)</f>
        <v>New York</v>
      </c>
      <c r="J460" s="1" t="str">
        <f>VLOOKUP(orders[[#This Row],[employeeID]],employees[[employeeID]:[country]],5,FALSE)</f>
        <v>USA</v>
      </c>
      <c r="K460" s="4">
        <f>VLOOKUP(order_details[[#This Row],[orderID]],order_details[[orderID]:[productID]],2,FALSE)</f>
        <v>60</v>
      </c>
      <c r="L460">
        <f>VLOOKUP(orders[[#This Row],[Product ID]],products[],6,FALSE)</f>
        <v>4</v>
      </c>
      <c r="M460">
        <f>VLOOKUP(orders[[#This Row],[Product ID]],order_details[[productID]:[unitPrice]],2,FALSE)</f>
        <v>27.2</v>
      </c>
      <c r="N460">
        <f>VLOOKUP(orders[[#This Row],[Product ID]],order_details[[productID]:[quantity]],3,FALSE)</f>
        <v>40</v>
      </c>
      <c r="O460" s="3">
        <f>VLOOKUP(orders[[#This Row],[Product ID]],order_details[[productID]:[discount]],4,FALSE)</f>
        <v>0</v>
      </c>
    </row>
    <row r="461" spans="1:15" x14ac:dyDescent="0.3">
      <c r="A461">
        <v>10707</v>
      </c>
      <c r="B461" t="s">
        <v>40</v>
      </c>
      <c r="C461">
        <v>4</v>
      </c>
      <c r="D461" s="1">
        <v>41928</v>
      </c>
      <c r="E461" s="1">
        <v>41942</v>
      </c>
      <c r="F461" s="1">
        <v>41935</v>
      </c>
      <c r="G461">
        <v>3</v>
      </c>
      <c r="H461">
        <v>21.74</v>
      </c>
      <c r="I461" s="1" t="str">
        <f>VLOOKUP(orders[[#This Row],[employeeID]],employees[[employeeID]:[city]],4,FALSE)</f>
        <v>New York</v>
      </c>
      <c r="J461" s="1" t="str">
        <f>VLOOKUP(orders[[#This Row],[employeeID]],employees[[employeeID]:[country]],5,FALSE)</f>
        <v>USA</v>
      </c>
      <c r="K461" s="4">
        <f>VLOOKUP(order_details[[#This Row],[orderID]],order_details[[orderID]:[productID]],2,FALSE)</f>
        <v>9</v>
      </c>
      <c r="L461">
        <f>VLOOKUP(orders[[#This Row],[Product ID]],products[],6,FALSE)</f>
        <v>6</v>
      </c>
      <c r="M461">
        <f>VLOOKUP(orders[[#This Row],[Product ID]],order_details[[productID]:[unitPrice]],2,FALSE)</f>
        <v>77.599999999999994</v>
      </c>
      <c r="N461">
        <f>VLOOKUP(orders[[#This Row],[Product ID]],order_details[[productID]:[quantity]],3,FALSE)</f>
        <v>20</v>
      </c>
      <c r="O461" s="3">
        <f>VLOOKUP(orders[[#This Row],[Product ID]],order_details[[productID]:[discount]],4,FALSE)</f>
        <v>0.1</v>
      </c>
    </row>
    <row r="462" spans="1:15" x14ac:dyDescent="0.3">
      <c r="A462">
        <v>10708</v>
      </c>
      <c r="B462" t="s">
        <v>340</v>
      </c>
      <c r="C462">
        <v>6</v>
      </c>
      <c r="D462" s="1">
        <v>41929</v>
      </c>
      <c r="E462" s="1">
        <v>41971</v>
      </c>
      <c r="F462" s="1">
        <v>41948</v>
      </c>
      <c r="G462">
        <v>2</v>
      </c>
      <c r="H462">
        <v>2.96</v>
      </c>
      <c r="I462" s="1" t="str">
        <f>VLOOKUP(orders[[#This Row],[employeeID]],employees[[employeeID]:[city]],4,FALSE)</f>
        <v>London</v>
      </c>
      <c r="J462" s="1" t="str">
        <f>VLOOKUP(orders[[#This Row],[employeeID]],employees[[employeeID]:[country]],5,FALSE)</f>
        <v>UK</v>
      </c>
      <c r="K462" s="4">
        <f>VLOOKUP(order_details[[#This Row],[orderID]],order_details[[orderID]:[productID]],2,FALSE)</f>
        <v>9</v>
      </c>
      <c r="L462">
        <f>VLOOKUP(orders[[#This Row],[Product ID]],products[],6,FALSE)</f>
        <v>6</v>
      </c>
      <c r="M462">
        <f>VLOOKUP(orders[[#This Row],[Product ID]],order_details[[productID]:[unitPrice]],2,FALSE)</f>
        <v>77.599999999999994</v>
      </c>
      <c r="N462">
        <f>VLOOKUP(orders[[#This Row],[Product ID]],order_details[[productID]:[quantity]],3,FALSE)</f>
        <v>20</v>
      </c>
      <c r="O462" s="3">
        <f>VLOOKUP(orders[[#This Row],[Product ID]],order_details[[productID]:[discount]],4,FALSE)</f>
        <v>0.1</v>
      </c>
    </row>
    <row r="463" spans="1:15" x14ac:dyDescent="0.3">
      <c r="A463">
        <v>10709</v>
      </c>
      <c r="B463" t="s">
        <v>160</v>
      </c>
      <c r="C463">
        <v>1</v>
      </c>
      <c r="D463" s="1">
        <v>41929</v>
      </c>
      <c r="E463" s="1">
        <v>41957</v>
      </c>
      <c r="F463" s="1">
        <v>41963</v>
      </c>
      <c r="G463">
        <v>3</v>
      </c>
      <c r="H463">
        <v>210.8</v>
      </c>
      <c r="I463" s="1" t="str">
        <f>VLOOKUP(orders[[#This Row],[employeeID]],employees[[employeeID]:[city]],4,FALSE)</f>
        <v>New York</v>
      </c>
      <c r="J463" s="1" t="str">
        <f>VLOOKUP(orders[[#This Row],[employeeID]],employees[[employeeID]:[country]],5,FALSE)</f>
        <v>USA</v>
      </c>
      <c r="K463" s="4">
        <f>VLOOKUP(order_details[[#This Row],[orderID]],order_details[[orderID]:[productID]],2,FALSE)</f>
        <v>9</v>
      </c>
      <c r="L463">
        <f>VLOOKUP(orders[[#This Row],[Product ID]],products[],6,FALSE)</f>
        <v>6</v>
      </c>
      <c r="M463">
        <f>VLOOKUP(orders[[#This Row],[Product ID]],order_details[[productID]:[unitPrice]],2,FALSE)</f>
        <v>77.599999999999994</v>
      </c>
      <c r="N463">
        <f>VLOOKUP(orders[[#This Row],[Product ID]],order_details[[productID]:[quantity]],3,FALSE)</f>
        <v>20</v>
      </c>
      <c r="O463" s="3">
        <f>VLOOKUP(orders[[#This Row],[Product ID]],order_details[[productID]:[discount]],4,FALSE)</f>
        <v>0.1</v>
      </c>
    </row>
    <row r="464" spans="1:15" x14ac:dyDescent="0.3">
      <c r="A464">
        <v>10710</v>
      </c>
      <c r="B464" t="s">
        <v>142</v>
      </c>
      <c r="C464">
        <v>1</v>
      </c>
      <c r="D464" s="1">
        <v>41932</v>
      </c>
      <c r="E464" s="1">
        <v>41960</v>
      </c>
      <c r="F464" s="1">
        <v>41935</v>
      </c>
      <c r="G464">
        <v>1</v>
      </c>
      <c r="H464">
        <v>4.9800000000000004</v>
      </c>
      <c r="I464" s="1" t="str">
        <f>VLOOKUP(orders[[#This Row],[employeeID]],employees[[employeeID]:[city]],4,FALSE)</f>
        <v>New York</v>
      </c>
      <c r="J464" s="1" t="str">
        <f>VLOOKUP(orders[[#This Row],[employeeID]],employees[[employeeID]:[country]],5,FALSE)</f>
        <v>USA</v>
      </c>
      <c r="K464" s="4">
        <f>VLOOKUP(order_details[[#This Row],[orderID]],order_details[[orderID]:[productID]],2,FALSE)</f>
        <v>9</v>
      </c>
      <c r="L464">
        <f>VLOOKUP(orders[[#This Row],[Product ID]],products[],6,FALSE)</f>
        <v>6</v>
      </c>
      <c r="M464">
        <f>VLOOKUP(orders[[#This Row],[Product ID]],order_details[[productID]:[unitPrice]],2,FALSE)</f>
        <v>77.599999999999994</v>
      </c>
      <c r="N464">
        <f>VLOOKUP(orders[[#This Row],[Product ID]],order_details[[productID]:[quantity]],3,FALSE)</f>
        <v>20</v>
      </c>
      <c r="O464" s="3">
        <f>VLOOKUP(orders[[#This Row],[Product ID]],order_details[[productID]:[discount]],4,FALSE)</f>
        <v>0.1</v>
      </c>
    </row>
    <row r="465" spans="1:15" x14ac:dyDescent="0.3">
      <c r="A465">
        <v>10711</v>
      </c>
      <c r="B465" t="s">
        <v>317</v>
      </c>
      <c r="C465">
        <v>5</v>
      </c>
      <c r="D465" s="1">
        <v>41933</v>
      </c>
      <c r="E465" s="1">
        <v>41975</v>
      </c>
      <c r="F465" s="1">
        <v>41941</v>
      </c>
      <c r="G465">
        <v>2</v>
      </c>
      <c r="H465">
        <v>52.41</v>
      </c>
      <c r="I465" s="1" t="str">
        <f>VLOOKUP(orders[[#This Row],[employeeID]],employees[[employeeID]:[city]],4,FALSE)</f>
        <v>London</v>
      </c>
      <c r="J465" s="1" t="str">
        <f>VLOOKUP(orders[[#This Row],[employeeID]],employees[[employeeID]:[country]],5,FALSE)</f>
        <v>UK</v>
      </c>
      <c r="K465" s="4">
        <f>VLOOKUP(order_details[[#This Row],[orderID]],order_details[[orderID]:[productID]],2,FALSE)</f>
        <v>19</v>
      </c>
      <c r="L465">
        <f>VLOOKUP(orders[[#This Row],[Product ID]],products[],6,FALSE)</f>
        <v>3</v>
      </c>
      <c r="M465">
        <f>VLOOKUP(orders[[#This Row],[Product ID]],order_details[[productID]:[unitPrice]],2,FALSE)</f>
        <v>7.3</v>
      </c>
      <c r="N465">
        <f>VLOOKUP(orders[[#This Row],[Product ID]],order_details[[productID]:[quantity]],3,FALSE)</f>
        <v>1</v>
      </c>
      <c r="O465" s="3">
        <f>VLOOKUP(orders[[#This Row],[Product ID]],order_details[[productID]:[discount]],4,FALSE)</f>
        <v>0</v>
      </c>
    </row>
    <row r="466" spans="1:15" x14ac:dyDescent="0.3">
      <c r="A466">
        <v>10712</v>
      </c>
      <c r="B466" t="s">
        <v>186</v>
      </c>
      <c r="C466">
        <v>3</v>
      </c>
      <c r="D466" s="1">
        <v>41933</v>
      </c>
      <c r="E466" s="1">
        <v>41961</v>
      </c>
      <c r="F466" s="1">
        <v>41943</v>
      </c>
      <c r="G466">
        <v>1</v>
      </c>
      <c r="H466">
        <v>89.93</v>
      </c>
      <c r="I466" s="1" t="str">
        <f>VLOOKUP(orders[[#This Row],[employeeID]],employees[[employeeID]:[city]],4,FALSE)</f>
        <v>New York</v>
      </c>
      <c r="J466" s="1" t="str">
        <f>VLOOKUP(orders[[#This Row],[employeeID]],employees[[employeeID]:[country]],5,FALSE)</f>
        <v>USA</v>
      </c>
      <c r="K466" s="4">
        <f>VLOOKUP(order_details[[#This Row],[orderID]],order_details[[orderID]:[productID]],2,FALSE)</f>
        <v>19</v>
      </c>
      <c r="L466">
        <f>VLOOKUP(orders[[#This Row],[Product ID]],products[],6,FALSE)</f>
        <v>3</v>
      </c>
      <c r="M466">
        <f>VLOOKUP(orders[[#This Row],[Product ID]],order_details[[productID]:[unitPrice]],2,FALSE)</f>
        <v>7.3</v>
      </c>
      <c r="N466">
        <f>VLOOKUP(orders[[#This Row],[Product ID]],order_details[[productID]:[quantity]],3,FALSE)</f>
        <v>1</v>
      </c>
      <c r="O466" s="3">
        <f>VLOOKUP(orders[[#This Row],[Product ID]],order_details[[productID]:[discount]],4,FALSE)</f>
        <v>0</v>
      </c>
    </row>
    <row r="467" spans="1:15" x14ac:dyDescent="0.3">
      <c r="A467">
        <v>10713</v>
      </c>
      <c r="B467" t="s">
        <v>317</v>
      </c>
      <c r="C467">
        <v>1</v>
      </c>
      <c r="D467" s="1">
        <v>41934</v>
      </c>
      <c r="E467" s="1">
        <v>41962</v>
      </c>
      <c r="F467" s="1">
        <v>41936</v>
      </c>
      <c r="G467">
        <v>1</v>
      </c>
      <c r="H467">
        <v>167.05</v>
      </c>
      <c r="I467" s="1" t="str">
        <f>VLOOKUP(orders[[#This Row],[employeeID]],employees[[employeeID]:[city]],4,FALSE)</f>
        <v>New York</v>
      </c>
      <c r="J467" s="1" t="str">
        <f>VLOOKUP(orders[[#This Row],[employeeID]],employees[[employeeID]:[country]],5,FALSE)</f>
        <v>USA</v>
      </c>
      <c r="K467" s="4">
        <f>VLOOKUP(order_details[[#This Row],[orderID]],order_details[[orderID]:[productID]],2,FALSE)</f>
        <v>19</v>
      </c>
      <c r="L467">
        <f>VLOOKUP(orders[[#This Row],[Product ID]],products[],6,FALSE)</f>
        <v>3</v>
      </c>
      <c r="M467">
        <f>VLOOKUP(orders[[#This Row],[Product ID]],order_details[[productID]:[unitPrice]],2,FALSE)</f>
        <v>7.3</v>
      </c>
      <c r="N467">
        <f>VLOOKUP(orders[[#This Row],[Product ID]],order_details[[productID]:[quantity]],3,FALSE)</f>
        <v>1</v>
      </c>
      <c r="O467" s="3">
        <f>VLOOKUP(orders[[#This Row],[Product ID]],order_details[[productID]:[discount]],4,FALSE)</f>
        <v>0</v>
      </c>
    </row>
    <row r="468" spans="1:15" x14ac:dyDescent="0.3">
      <c r="A468">
        <v>10714</v>
      </c>
      <c r="B468" t="s">
        <v>317</v>
      </c>
      <c r="C468">
        <v>5</v>
      </c>
      <c r="D468" s="1">
        <v>41934</v>
      </c>
      <c r="E468" s="1">
        <v>41962</v>
      </c>
      <c r="F468" s="1">
        <v>41939</v>
      </c>
      <c r="G468">
        <v>3</v>
      </c>
      <c r="H468">
        <v>24.49</v>
      </c>
      <c r="I468" s="1" t="str">
        <f>VLOOKUP(orders[[#This Row],[employeeID]],employees[[employeeID]:[city]],4,FALSE)</f>
        <v>London</v>
      </c>
      <c r="J468" s="1" t="str">
        <f>VLOOKUP(orders[[#This Row],[employeeID]],employees[[employeeID]:[country]],5,FALSE)</f>
        <v>UK</v>
      </c>
      <c r="K468" s="4">
        <f>VLOOKUP(order_details[[#This Row],[orderID]],order_details[[orderID]:[productID]],2,FALSE)</f>
        <v>19</v>
      </c>
      <c r="L468">
        <f>VLOOKUP(orders[[#This Row],[Product ID]],products[],6,FALSE)</f>
        <v>3</v>
      </c>
      <c r="M468">
        <f>VLOOKUP(orders[[#This Row],[Product ID]],order_details[[productID]:[unitPrice]],2,FALSE)</f>
        <v>7.3</v>
      </c>
      <c r="N468">
        <f>VLOOKUP(orders[[#This Row],[Product ID]],order_details[[productID]:[quantity]],3,FALSE)</f>
        <v>1</v>
      </c>
      <c r="O468" s="3">
        <f>VLOOKUP(orders[[#This Row],[Product ID]],order_details[[productID]:[discount]],4,FALSE)</f>
        <v>0</v>
      </c>
    </row>
    <row r="469" spans="1:15" x14ac:dyDescent="0.3">
      <c r="A469">
        <v>10715</v>
      </c>
      <c r="B469" t="s">
        <v>66</v>
      </c>
      <c r="C469">
        <v>3</v>
      </c>
      <c r="D469" s="1">
        <v>41935</v>
      </c>
      <c r="E469" s="1">
        <v>41949</v>
      </c>
      <c r="F469" s="1">
        <v>41941</v>
      </c>
      <c r="G469">
        <v>1</v>
      </c>
      <c r="H469">
        <v>63.2</v>
      </c>
      <c r="I469" s="1" t="str">
        <f>VLOOKUP(orders[[#This Row],[employeeID]],employees[[employeeID]:[city]],4,FALSE)</f>
        <v>New York</v>
      </c>
      <c r="J469" s="1" t="str">
        <f>VLOOKUP(orders[[#This Row],[employeeID]],employees[[employeeID]:[country]],5,FALSE)</f>
        <v>USA</v>
      </c>
      <c r="K469" s="4">
        <f>VLOOKUP(order_details[[#This Row],[orderID]],order_details[[orderID]:[productID]],2,FALSE)</f>
        <v>26</v>
      </c>
      <c r="L469">
        <f>VLOOKUP(orders[[#This Row],[Product ID]],products[],6,FALSE)</f>
        <v>3</v>
      </c>
      <c r="M469">
        <f>VLOOKUP(orders[[#This Row],[Product ID]],order_details[[productID]:[unitPrice]],2,FALSE)</f>
        <v>24.9</v>
      </c>
      <c r="N469">
        <f>VLOOKUP(orders[[#This Row],[Product ID]],order_details[[productID]:[quantity]],3,FALSE)</f>
        <v>50</v>
      </c>
      <c r="O469" s="3">
        <f>VLOOKUP(orders[[#This Row],[Product ID]],order_details[[productID]:[discount]],4,FALSE)</f>
        <v>0.15</v>
      </c>
    </row>
    <row r="470" spans="1:15" x14ac:dyDescent="0.3">
      <c r="A470">
        <v>10716</v>
      </c>
      <c r="B470" t="s">
        <v>290</v>
      </c>
      <c r="C470">
        <v>4</v>
      </c>
      <c r="D470" s="1">
        <v>41936</v>
      </c>
      <c r="E470" s="1">
        <v>41964</v>
      </c>
      <c r="F470" s="1">
        <v>41939</v>
      </c>
      <c r="G470">
        <v>2</v>
      </c>
      <c r="H470">
        <v>22.57</v>
      </c>
      <c r="I470" s="1" t="str">
        <f>VLOOKUP(orders[[#This Row],[employeeID]],employees[[employeeID]:[city]],4,FALSE)</f>
        <v>New York</v>
      </c>
      <c r="J470" s="1" t="str">
        <f>VLOOKUP(orders[[#This Row],[employeeID]],employees[[employeeID]:[country]],5,FALSE)</f>
        <v>USA</v>
      </c>
      <c r="K470" s="4">
        <f>VLOOKUP(order_details[[#This Row],[orderID]],order_details[[orderID]:[productID]],2,FALSE)</f>
        <v>31</v>
      </c>
      <c r="L470">
        <f>VLOOKUP(orders[[#This Row],[Product ID]],products[],6,FALSE)</f>
        <v>4</v>
      </c>
      <c r="M470">
        <f>VLOOKUP(orders[[#This Row],[Product ID]],order_details[[productID]:[unitPrice]],2,FALSE)</f>
        <v>10</v>
      </c>
      <c r="N470">
        <f>VLOOKUP(orders[[#This Row],[Product ID]],order_details[[productID]:[quantity]],3,FALSE)</f>
        <v>20</v>
      </c>
      <c r="O470" s="3">
        <f>VLOOKUP(orders[[#This Row],[Product ID]],order_details[[productID]:[discount]],4,FALSE)</f>
        <v>0</v>
      </c>
    </row>
    <row r="471" spans="1:15" x14ac:dyDescent="0.3">
      <c r="A471">
        <v>10717</v>
      </c>
      <c r="B471" t="s">
        <v>135</v>
      </c>
      <c r="C471">
        <v>1</v>
      </c>
      <c r="D471" s="1">
        <v>41936</v>
      </c>
      <c r="E471" s="1">
        <v>41964</v>
      </c>
      <c r="F471" s="1">
        <v>41941</v>
      </c>
      <c r="G471">
        <v>2</v>
      </c>
      <c r="H471">
        <v>59.25</v>
      </c>
      <c r="I471" s="1" t="str">
        <f>VLOOKUP(orders[[#This Row],[employeeID]],employees[[employeeID]:[city]],4,FALSE)</f>
        <v>New York</v>
      </c>
      <c r="J471" s="1" t="str">
        <f>VLOOKUP(orders[[#This Row],[employeeID]],employees[[employeeID]:[country]],5,FALSE)</f>
        <v>USA</v>
      </c>
      <c r="K471" s="4">
        <f>VLOOKUP(order_details[[#This Row],[orderID]],order_details[[orderID]:[productID]],2,FALSE)</f>
        <v>31</v>
      </c>
      <c r="L471">
        <f>VLOOKUP(orders[[#This Row],[Product ID]],products[],6,FALSE)</f>
        <v>4</v>
      </c>
      <c r="M471">
        <f>VLOOKUP(orders[[#This Row],[Product ID]],order_details[[productID]:[unitPrice]],2,FALSE)</f>
        <v>10</v>
      </c>
      <c r="N471">
        <f>VLOOKUP(orders[[#This Row],[Product ID]],order_details[[productID]:[quantity]],3,FALSE)</f>
        <v>20</v>
      </c>
      <c r="O471" s="3">
        <f>VLOOKUP(orders[[#This Row],[Product ID]],order_details[[productID]:[discount]],4,FALSE)</f>
        <v>0</v>
      </c>
    </row>
    <row r="472" spans="1:15" x14ac:dyDescent="0.3">
      <c r="A472">
        <v>10718</v>
      </c>
      <c r="B472" t="s">
        <v>195</v>
      </c>
      <c r="C472">
        <v>1</v>
      </c>
      <c r="D472" s="1">
        <v>41939</v>
      </c>
      <c r="E472" s="1">
        <v>41967</v>
      </c>
      <c r="F472" s="1">
        <v>41941</v>
      </c>
      <c r="G472">
        <v>3</v>
      </c>
      <c r="H472">
        <v>170.88</v>
      </c>
      <c r="I472" s="1" t="str">
        <f>VLOOKUP(orders[[#This Row],[employeeID]],employees[[employeeID]:[city]],4,FALSE)</f>
        <v>New York</v>
      </c>
      <c r="J472" s="1" t="str">
        <f>VLOOKUP(orders[[#This Row],[employeeID]],employees[[employeeID]:[country]],5,FALSE)</f>
        <v>USA</v>
      </c>
      <c r="K472" s="4">
        <f>VLOOKUP(order_details[[#This Row],[orderID]],order_details[[orderID]:[productID]],2,FALSE)</f>
        <v>35</v>
      </c>
      <c r="L472">
        <f>VLOOKUP(orders[[#This Row],[Product ID]],products[],6,FALSE)</f>
        <v>1</v>
      </c>
      <c r="M472">
        <f>VLOOKUP(orders[[#This Row],[Product ID]],order_details[[productID]:[unitPrice]],2,FALSE)</f>
        <v>14.4</v>
      </c>
      <c r="N472">
        <f>VLOOKUP(orders[[#This Row],[Product ID]],order_details[[productID]:[quantity]],3,FALSE)</f>
        <v>20</v>
      </c>
      <c r="O472" s="3">
        <f>VLOOKUP(orders[[#This Row],[Product ID]],order_details[[productID]:[discount]],4,FALSE)</f>
        <v>0</v>
      </c>
    </row>
    <row r="473" spans="1:15" x14ac:dyDescent="0.3">
      <c r="A473">
        <v>10719</v>
      </c>
      <c r="B473" t="s">
        <v>219</v>
      </c>
      <c r="C473">
        <v>8</v>
      </c>
      <c r="D473" s="1">
        <v>41939</v>
      </c>
      <c r="E473" s="1">
        <v>41967</v>
      </c>
      <c r="F473" s="1">
        <v>41948</v>
      </c>
      <c r="G473">
        <v>2</v>
      </c>
      <c r="H473">
        <v>51.44</v>
      </c>
      <c r="I473" s="1" t="str">
        <f>VLOOKUP(orders[[#This Row],[employeeID]],employees[[employeeID]:[city]],4,FALSE)</f>
        <v>New York</v>
      </c>
      <c r="J473" s="1" t="str">
        <f>VLOOKUP(orders[[#This Row],[employeeID]],employees[[employeeID]:[country]],5,FALSE)</f>
        <v>USA</v>
      </c>
      <c r="K473" s="4">
        <f>VLOOKUP(order_details[[#This Row],[orderID]],order_details[[orderID]:[productID]],2,FALSE)</f>
        <v>35</v>
      </c>
      <c r="L473">
        <f>VLOOKUP(orders[[#This Row],[Product ID]],products[],6,FALSE)</f>
        <v>1</v>
      </c>
      <c r="M473">
        <f>VLOOKUP(orders[[#This Row],[Product ID]],order_details[[productID]:[unitPrice]],2,FALSE)</f>
        <v>14.4</v>
      </c>
      <c r="N473">
        <f>VLOOKUP(orders[[#This Row],[Product ID]],order_details[[productID]:[quantity]],3,FALSE)</f>
        <v>20</v>
      </c>
      <c r="O473" s="3">
        <f>VLOOKUP(orders[[#This Row],[Product ID]],order_details[[productID]:[discount]],4,FALSE)</f>
        <v>0</v>
      </c>
    </row>
    <row r="474" spans="1:15" x14ac:dyDescent="0.3">
      <c r="A474">
        <v>10720</v>
      </c>
      <c r="B474" t="s">
        <v>280</v>
      </c>
      <c r="C474">
        <v>8</v>
      </c>
      <c r="D474" s="1">
        <v>41940</v>
      </c>
      <c r="E474" s="1">
        <v>41954</v>
      </c>
      <c r="F474" s="1">
        <v>41948</v>
      </c>
      <c r="G474">
        <v>2</v>
      </c>
      <c r="H474">
        <v>9.5299999999999994</v>
      </c>
      <c r="I474" s="1" t="str">
        <f>VLOOKUP(orders[[#This Row],[employeeID]],employees[[employeeID]:[city]],4,FALSE)</f>
        <v>New York</v>
      </c>
      <c r="J474" s="1" t="str">
        <f>VLOOKUP(orders[[#This Row],[employeeID]],employees[[employeeID]:[country]],5,FALSE)</f>
        <v>USA</v>
      </c>
      <c r="K474" s="4">
        <f>VLOOKUP(order_details[[#This Row],[orderID]],order_details[[orderID]:[productID]],2,FALSE)</f>
        <v>35</v>
      </c>
      <c r="L474">
        <f>VLOOKUP(orders[[#This Row],[Product ID]],products[],6,FALSE)</f>
        <v>1</v>
      </c>
      <c r="M474">
        <f>VLOOKUP(orders[[#This Row],[Product ID]],order_details[[productID]:[unitPrice]],2,FALSE)</f>
        <v>14.4</v>
      </c>
      <c r="N474">
        <f>VLOOKUP(orders[[#This Row],[Product ID]],order_details[[productID]:[quantity]],3,FALSE)</f>
        <v>20</v>
      </c>
      <c r="O474" s="3">
        <f>VLOOKUP(orders[[#This Row],[Product ID]],order_details[[productID]:[discount]],4,FALSE)</f>
        <v>0</v>
      </c>
    </row>
    <row r="475" spans="1:15" x14ac:dyDescent="0.3">
      <c r="A475">
        <v>10721</v>
      </c>
      <c r="B475" t="s">
        <v>286</v>
      </c>
      <c r="C475">
        <v>5</v>
      </c>
      <c r="D475" s="1">
        <v>41941</v>
      </c>
      <c r="E475" s="1">
        <v>41969</v>
      </c>
      <c r="F475" s="1">
        <v>41943</v>
      </c>
      <c r="G475">
        <v>3</v>
      </c>
      <c r="H475">
        <v>48.92</v>
      </c>
      <c r="I475" s="1" t="str">
        <f>VLOOKUP(orders[[#This Row],[employeeID]],employees[[employeeID]:[city]],4,FALSE)</f>
        <v>London</v>
      </c>
      <c r="J475" s="1" t="str">
        <f>VLOOKUP(orders[[#This Row],[employeeID]],employees[[employeeID]:[country]],5,FALSE)</f>
        <v>UK</v>
      </c>
      <c r="K475" s="4">
        <f>VLOOKUP(order_details[[#This Row],[orderID]],order_details[[orderID]:[productID]],2,FALSE)</f>
        <v>55</v>
      </c>
      <c r="L475">
        <f>VLOOKUP(orders[[#This Row],[Product ID]],products[],6,FALSE)</f>
        <v>6</v>
      </c>
      <c r="M475">
        <f>VLOOKUP(orders[[#This Row],[Product ID]],order_details[[productID]:[unitPrice]],2,FALSE)</f>
        <v>19.2</v>
      </c>
      <c r="N475">
        <f>VLOOKUP(orders[[#This Row],[Product ID]],order_details[[productID]:[quantity]],3,FALSE)</f>
        <v>21</v>
      </c>
      <c r="O475" s="3">
        <f>VLOOKUP(orders[[#This Row],[Product ID]],order_details[[productID]:[discount]],4,FALSE)</f>
        <v>0.15</v>
      </c>
    </row>
    <row r="476" spans="1:15" x14ac:dyDescent="0.3">
      <c r="A476">
        <v>10722</v>
      </c>
      <c r="B476" t="s">
        <v>317</v>
      </c>
      <c r="C476">
        <v>8</v>
      </c>
      <c r="D476" s="1">
        <v>41941</v>
      </c>
      <c r="E476" s="1">
        <v>41983</v>
      </c>
      <c r="F476" s="1">
        <v>41947</v>
      </c>
      <c r="G476">
        <v>1</v>
      </c>
      <c r="H476">
        <v>74.58</v>
      </c>
      <c r="I476" s="1" t="str">
        <f>VLOOKUP(orders[[#This Row],[employeeID]],employees[[employeeID]:[city]],4,FALSE)</f>
        <v>New York</v>
      </c>
      <c r="J476" s="1" t="str">
        <f>VLOOKUP(orders[[#This Row],[employeeID]],employees[[employeeID]:[country]],5,FALSE)</f>
        <v>USA</v>
      </c>
      <c r="K476" s="4">
        <f>VLOOKUP(order_details[[#This Row],[orderID]],order_details[[orderID]:[productID]],2,FALSE)</f>
        <v>55</v>
      </c>
      <c r="L476">
        <f>VLOOKUP(orders[[#This Row],[Product ID]],products[],6,FALSE)</f>
        <v>6</v>
      </c>
      <c r="M476">
        <f>VLOOKUP(orders[[#This Row],[Product ID]],order_details[[productID]:[unitPrice]],2,FALSE)</f>
        <v>19.2</v>
      </c>
      <c r="N476">
        <f>VLOOKUP(orders[[#This Row],[Product ID]],order_details[[productID]:[quantity]],3,FALSE)</f>
        <v>21</v>
      </c>
      <c r="O476" s="3">
        <f>VLOOKUP(orders[[#This Row],[Product ID]],order_details[[productID]:[discount]],4,FALSE)</f>
        <v>0.15</v>
      </c>
    </row>
    <row r="477" spans="1:15" x14ac:dyDescent="0.3">
      <c r="A477">
        <v>10723</v>
      </c>
      <c r="B477" t="s">
        <v>386</v>
      </c>
      <c r="C477">
        <v>3</v>
      </c>
      <c r="D477" s="1">
        <v>41942</v>
      </c>
      <c r="E477" s="1">
        <v>41970</v>
      </c>
      <c r="F477" s="1">
        <v>41968</v>
      </c>
      <c r="G477">
        <v>1</v>
      </c>
      <c r="H477">
        <v>21.72</v>
      </c>
      <c r="I477" s="1" t="str">
        <f>VLOOKUP(orders[[#This Row],[employeeID]],employees[[employeeID]:[city]],4,FALSE)</f>
        <v>New York</v>
      </c>
      <c r="J477" s="1" t="str">
        <f>VLOOKUP(orders[[#This Row],[employeeID]],employees[[employeeID]:[country]],5,FALSE)</f>
        <v>USA</v>
      </c>
      <c r="K477" s="4">
        <f>VLOOKUP(order_details[[#This Row],[orderID]],order_details[[orderID]:[productID]],2,FALSE)</f>
        <v>56</v>
      </c>
      <c r="L477">
        <f>VLOOKUP(orders[[#This Row],[Product ID]],products[],6,FALSE)</f>
        <v>5</v>
      </c>
      <c r="M477">
        <f>VLOOKUP(orders[[#This Row],[Product ID]],order_details[[productID]:[unitPrice]],2,FALSE)</f>
        <v>30.4</v>
      </c>
      <c r="N477">
        <f>VLOOKUP(orders[[#This Row],[Product ID]],order_details[[productID]:[quantity]],3,FALSE)</f>
        <v>2</v>
      </c>
      <c r="O477" s="3">
        <f>VLOOKUP(orders[[#This Row],[Product ID]],order_details[[productID]:[discount]],4,FALSE)</f>
        <v>0</v>
      </c>
    </row>
    <row r="478" spans="1:15" x14ac:dyDescent="0.3">
      <c r="A478">
        <v>10724</v>
      </c>
      <c r="B478" t="s">
        <v>244</v>
      </c>
      <c r="C478">
        <v>8</v>
      </c>
      <c r="D478" s="1">
        <v>41942</v>
      </c>
      <c r="E478" s="1">
        <v>41984</v>
      </c>
      <c r="F478" s="1">
        <v>41948</v>
      </c>
      <c r="G478">
        <v>2</v>
      </c>
      <c r="H478">
        <v>57.75</v>
      </c>
      <c r="I478" s="1" t="str">
        <f>VLOOKUP(orders[[#This Row],[employeeID]],employees[[employeeID]:[city]],4,FALSE)</f>
        <v>New York</v>
      </c>
      <c r="J478" s="1" t="str">
        <f>VLOOKUP(orders[[#This Row],[employeeID]],employees[[employeeID]:[country]],5,FALSE)</f>
        <v>USA</v>
      </c>
      <c r="K478" s="4">
        <f>VLOOKUP(order_details[[#This Row],[orderID]],order_details[[orderID]:[productID]],2,FALSE)</f>
        <v>56</v>
      </c>
      <c r="L478">
        <f>VLOOKUP(orders[[#This Row],[Product ID]],products[],6,FALSE)</f>
        <v>5</v>
      </c>
      <c r="M478">
        <f>VLOOKUP(orders[[#This Row],[Product ID]],order_details[[productID]:[unitPrice]],2,FALSE)</f>
        <v>30.4</v>
      </c>
      <c r="N478">
        <f>VLOOKUP(orders[[#This Row],[Product ID]],order_details[[productID]:[quantity]],3,FALSE)</f>
        <v>2</v>
      </c>
      <c r="O478" s="3">
        <f>VLOOKUP(orders[[#This Row],[Product ID]],order_details[[productID]:[discount]],4,FALSE)</f>
        <v>0</v>
      </c>
    </row>
    <row r="479" spans="1:15" x14ac:dyDescent="0.3">
      <c r="A479">
        <v>10725</v>
      </c>
      <c r="B479" t="s">
        <v>119</v>
      </c>
      <c r="C479">
        <v>4</v>
      </c>
      <c r="D479" s="1">
        <v>41943</v>
      </c>
      <c r="E479" s="1">
        <v>41971</v>
      </c>
      <c r="F479" s="1">
        <v>41948</v>
      </c>
      <c r="G479">
        <v>3</v>
      </c>
      <c r="H479">
        <v>10.83</v>
      </c>
      <c r="I479" s="1" t="str">
        <f>VLOOKUP(orders[[#This Row],[employeeID]],employees[[employeeID]:[city]],4,FALSE)</f>
        <v>New York</v>
      </c>
      <c r="J479" s="1" t="str">
        <f>VLOOKUP(orders[[#This Row],[employeeID]],employees[[employeeID]:[country]],5,FALSE)</f>
        <v>USA</v>
      </c>
      <c r="K479" s="4">
        <f>VLOOKUP(order_details[[#This Row],[orderID]],order_details[[orderID]:[productID]],2,FALSE)</f>
        <v>14</v>
      </c>
      <c r="L479">
        <f>VLOOKUP(orders[[#This Row],[Product ID]],products[],6,FALSE)</f>
        <v>7</v>
      </c>
      <c r="M479">
        <f>VLOOKUP(orders[[#This Row],[Product ID]],order_details[[productID]:[unitPrice]],2,FALSE)</f>
        <v>18.600000000000001</v>
      </c>
      <c r="N479">
        <f>VLOOKUP(orders[[#This Row],[Product ID]],order_details[[productID]:[quantity]],3,FALSE)</f>
        <v>9</v>
      </c>
      <c r="O479" s="3">
        <f>VLOOKUP(orders[[#This Row],[Product ID]],order_details[[productID]:[discount]],4,FALSE)</f>
        <v>0</v>
      </c>
    </row>
    <row r="480" spans="1:15" x14ac:dyDescent="0.3">
      <c r="A480">
        <v>10726</v>
      </c>
      <c r="B480" t="s">
        <v>110</v>
      </c>
      <c r="C480">
        <v>4</v>
      </c>
      <c r="D480" s="1">
        <v>41946</v>
      </c>
      <c r="E480" s="1">
        <v>41960</v>
      </c>
      <c r="F480" s="1">
        <v>41978</v>
      </c>
      <c r="G480">
        <v>1</v>
      </c>
      <c r="H480">
        <v>16.559999999999999</v>
      </c>
      <c r="I480" s="1" t="str">
        <f>VLOOKUP(orders[[#This Row],[employeeID]],employees[[employeeID]:[city]],4,FALSE)</f>
        <v>New York</v>
      </c>
      <c r="J480" s="1" t="str">
        <f>VLOOKUP(orders[[#This Row],[employeeID]],employees[[employeeID]:[country]],5,FALSE)</f>
        <v>USA</v>
      </c>
      <c r="K480" s="4">
        <f>VLOOKUP(order_details[[#This Row],[orderID]],order_details[[orderID]:[productID]],2,FALSE)</f>
        <v>46</v>
      </c>
      <c r="L480">
        <f>VLOOKUP(orders[[#This Row],[Product ID]],products[],6,FALSE)</f>
        <v>8</v>
      </c>
      <c r="M480">
        <f>VLOOKUP(orders[[#This Row],[Product ID]],order_details[[productID]:[unitPrice]],2,FALSE)</f>
        <v>9.6</v>
      </c>
      <c r="N480">
        <f>VLOOKUP(orders[[#This Row],[Product ID]],order_details[[productID]:[quantity]],3,FALSE)</f>
        <v>15</v>
      </c>
      <c r="O480" s="3">
        <f>VLOOKUP(orders[[#This Row],[Product ID]],order_details[[productID]:[discount]],4,FALSE)</f>
        <v>0.15</v>
      </c>
    </row>
    <row r="481" spans="1:15" x14ac:dyDescent="0.3">
      <c r="A481">
        <v>10727</v>
      </c>
      <c r="B481" t="s">
        <v>298</v>
      </c>
      <c r="C481">
        <v>2</v>
      </c>
      <c r="D481" s="1">
        <v>41946</v>
      </c>
      <c r="E481" s="1">
        <v>41974</v>
      </c>
      <c r="F481" s="1">
        <v>41978</v>
      </c>
      <c r="G481">
        <v>1</v>
      </c>
      <c r="H481">
        <v>89.9</v>
      </c>
      <c r="I481" s="1" t="str">
        <f>VLOOKUP(orders[[#This Row],[employeeID]],employees[[employeeID]:[city]],4,FALSE)</f>
        <v>New York</v>
      </c>
      <c r="J481" s="1" t="str">
        <f>VLOOKUP(orders[[#This Row],[employeeID]],employees[[employeeID]:[country]],5,FALSE)</f>
        <v>USA</v>
      </c>
      <c r="K481" s="4">
        <f>VLOOKUP(order_details[[#This Row],[orderID]],order_details[[orderID]:[productID]],2,FALSE)</f>
        <v>50</v>
      </c>
      <c r="L481">
        <f>VLOOKUP(orders[[#This Row],[Product ID]],products[],6,FALSE)</f>
        <v>3</v>
      </c>
      <c r="M481">
        <f>VLOOKUP(orders[[#This Row],[Product ID]],order_details[[productID]:[unitPrice]],2,FALSE)</f>
        <v>13</v>
      </c>
      <c r="N481">
        <f>VLOOKUP(orders[[#This Row],[Product ID]],order_details[[productID]:[quantity]],3,FALSE)</f>
        <v>15</v>
      </c>
      <c r="O481" s="3">
        <f>VLOOKUP(orders[[#This Row],[Product ID]],order_details[[productID]:[discount]],4,FALSE)</f>
        <v>0.1</v>
      </c>
    </row>
    <row r="482" spans="1:15" x14ac:dyDescent="0.3">
      <c r="A482">
        <v>10728</v>
      </c>
      <c r="B482" t="s">
        <v>283</v>
      </c>
      <c r="C482">
        <v>4</v>
      </c>
      <c r="D482" s="1">
        <v>41947</v>
      </c>
      <c r="E482" s="1">
        <v>41975</v>
      </c>
      <c r="F482" s="1">
        <v>41954</v>
      </c>
      <c r="G482">
        <v>2</v>
      </c>
      <c r="H482">
        <v>58.33</v>
      </c>
      <c r="I482" s="1" t="str">
        <f>VLOOKUP(orders[[#This Row],[employeeID]],employees[[employeeID]:[city]],4,FALSE)</f>
        <v>New York</v>
      </c>
      <c r="J482" s="1" t="str">
        <f>VLOOKUP(orders[[#This Row],[employeeID]],employees[[employeeID]:[country]],5,FALSE)</f>
        <v>USA</v>
      </c>
      <c r="K482" s="4">
        <f>VLOOKUP(order_details[[#This Row],[orderID]],order_details[[orderID]:[productID]],2,FALSE)</f>
        <v>50</v>
      </c>
      <c r="L482">
        <f>VLOOKUP(orders[[#This Row],[Product ID]],products[],6,FALSE)</f>
        <v>3</v>
      </c>
      <c r="M482">
        <f>VLOOKUP(orders[[#This Row],[Product ID]],order_details[[productID]:[unitPrice]],2,FALSE)</f>
        <v>13</v>
      </c>
      <c r="N482">
        <f>VLOOKUP(orders[[#This Row],[Product ID]],order_details[[productID]:[quantity]],3,FALSE)</f>
        <v>15</v>
      </c>
      <c r="O482" s="3">
        <f>VLOOKUP(orders[[#This Row],[Product ID]],order_details[[productID]:[discount]],4,FALSE)</f>
        <v>0.1</v>
      </c>
    </row>
    <row r="483" spans="1:15" x14ac:dyDescent="0.3">
      <c r="A483">
        <v>10729</v>
      </c>
      <c r="B483" t="s">
        <v>227</v>
      </c>
      <c r="C483">
        <v>8</v>
      </c>
      <c r="D483" s="1">
        <v>41947</v>
      </c>
      <c r="E483" s="1">
        <v>41989</v>
      </c>
      <c r="F483" s="1">
        <v>41957</v>
      </c>
      <c r="G483">
        <v>3</v>
      </c>
      <c r="H483">
        <v>141.06</v>
      </c>
      <c r="I483" s="1" t="str">
        <f>VLOOKUP(orders[[#This Row],[employeeID]],employees[[employeeID]:[city]],4,FALSE)</f>
        <v>New York</v>
      </c>
      <c r="J483" s="1" t="str">
        <f>VLOOKUP(orders[[#This Row],[employeeID]],employees[[employeeID]:[country]],5,FALSE)</f>
        <v>USA</v>
      </c>
      <c r="K483" s="4">
        <f>VLOOKUP(order_details[[#This Row],[orderID]],order_details[[orderID]:[productID]],2,FALSE)</f>
        <v>17</v>
      </c>
      <c r="L483">
        <f>VLOOKUP(orders[[#This Row],[Product ID]],products[],6,FALSE)</f>
        <v>6</v>
      </c>
      <c r="M483">
        <f>VLOOKUP(orders[[#This Row],[Product ID]],order_details[[productID]:[unitPrice]],2,FALSE)</f>
        <v>31.2</v>
      </c>
      <c r="N483">
        <f>VLOOKUP(orders[[#This Row],[Product ID]],order_details[[productID]:[quantity]],3,FALSE)</f>
        <v>30</v>
      </c>
      <c r="O483" s="3">
        <f>VLOOKUP(orders[[#This Row],[Product ID]],order_details[[productID]:[discount]],4,FALSE)</f>
        <v>0</v>
      </c>
    </row>
    <row r="484" spans="1:15" x14ac:dyDescent="0.3">
      <c r="A484">
        <v>10730</v>
      </c>
      <c r="B484" t="s">
        <v>66</v>
      </c>
      <c r="C484">
        <v>5</v>
      </c>
      <c r="D484" s="1">
        <v>41948</v>
      </c>
      <c r="E484" s="1">
        <v>41976</v>
      </c>
      <c r="F484" s="1">
        <v>41957</v>
      </c>
      <c r="G484">
        <v>1</v>
      </c>
      <c r="H484">
        <v>20.12</v>
      </c>
      <c r="I484" s="1" t="str">
        <f>VLOOKUP(orders[[#This Row],[employeeID]],employees[[employeeID]:[city]],4,FALSE)</f>
        <v>London</v>
      </c>
      <c r="J484" s="1" t="str">
        <f>VLOOKUP(orders[[#This Row],[employeeID]],employees[[employeeID]:[country]],5,FALSE)</f>
        <v>UK</v>
      </c>
      <c r="K484" s="4">
        <f>VLOOKUP(order_details[[#This Row],[orderID]],order_details[[orderID]:[productID]],2,FALSE)</f>
        <v>17</v>
      </c>
      <c r="L484">
        <f>VLOOKUP(orders[[#This Row],[Product ID]],products[],6,FALSE)</f>
        <v>6</v>
      </c>
      <c r="M484">
        <f>VLOOKUP(orders[[#This Row],[Product ID]],order_details[[productID]:[unitPrice]],2,FALSE)</f>
        <v>31.2</v>
      </c>
      <c r="N484">
        <f>VLOOKUP(orders[[#This Row],[Product ID]],order_details[[productID]:[quantity]],3,FALSE)</f>
        <v>30</v>
      </c>
      <c r="O484" s="3">
        <f>VLOOKUP(orders[[#This Row],[Product ID]],order_details[[productID]:[discount]],4,FALSE)</f>
        <v>0</v>
      </c>
    </row>
    <row r="485" spans="1:15" x14ac:dyDescent="0.3">
      <c r="A485">
        <v>10731</v>
      </c>
      <c r="B485" t="s">
        <v>88</v>
      </c>
      <c r="C485">
        <v>7</v>
      </c>
      <c r="D485" s="1">
        <v>41949</v>
      </c>
      <c r="E485" s="1">
        <v>41977</v>
      </c>
      <c r="F485" s="1">
        <v>41957</v>
      </c>
      <c r="G485">
        <v>1</v>
      </c>
      <c r="H485">
        <v>96.65</v>
      </c>
      <c r="I485" s="1" t="str">
        <f>VLOOKUP(orders[[#This Row],[employeeID]],employees[[employeeID]:[city]],4,FALSE)</f>
        <v>London</v>
      </c>
      <c r="J485" s="1" t="str">
        <f>VLOOKUP(orders[[#This Row],[employeeID]],employees[[employeeID]:[country]],5,FALSE)</f>
        <v>UK</v>
      </c>
      <c r="K485" s="4">
        <f>VLOOKUP(order_details[[#This Row],[orderID]],order_details[[orderID]:[productID]],2,FALSE)</f>
        <v>17</v>
      </c>
      <c r="L485">
        <f>VLOOKUP(orders[[#This Row],[Product ID]],products[],6,FALSE)</f>
        <v>6</v>
      </c>
      <c r="M485">
        <f>VLOOKUP(orders[[#This Row],[Product ID]],order_details[[productID]:[unitPrice]],2,FALSE)</f>
        <v>31.2</v>
      </c>
      <c r="N485">
        <f>VLOOKUP(orders[[#This Row],[Product ID]],order_details[[productID]:[quantity]],3,FALSE)</f>
        <v>30</v>
      </c>
      <c r="O485" s="3">
        <f>VLOOKUP(orders[[#This Row],[Product ID]],order_details[[productID]:[discount]],4,FALSE)</f>
        <v>0</v>
      </c>
    </row>
    <row r="486" spans="1:15" x14ac:dyDescent="0.3">
      <c r="A486">
        <v>10732</v>
      </c>
      <c r="B486" t="s">
        <v>66</v>
      </c>
      <c r="C486">
        <v>3</v>
      </c>
      <c r="D486" s="1">
        <v>41949</v>
      </c>
      <c r="E486" s="1">
        <v>41977</v>
      </c>
      <c r="F486" s="1">
        <v>41950</v>
      </c>
      <c r="G486">
        <v>1</v>
      </c>
      <c r="H486">
        <v>16.97</v>
      </c>
      <c r="I486" s="1" t="str">
        <f>VLOOKUP(orders[[#This Row],[employeeID]],employees[[employeeID]:[city]],4,FALSE)</f>
        <v>New York</v>
      </c>
      <c r="J486" s="1" t="str">
        <f>VLOOKUP(orders[[#This Row],[employeeID]],employees[[employeeID]:[country]],5,FALSE)</f>
        <v>USA</v>
      </c>
      <c r="K486" s="4">
        <f>VLOOKUP(order_details[[#This Row],[orderID]],order_details[[orderID]:[productID]],2,FALSE)</f>
        <v>17</v>
      </c>
      <c r="L486">
        <f>VLOOKUP(orders[[#This Row],[Product ID]],products[],6,FALSE)</f>
        <v>6</v>
      </c>
      <c r="M486">
        <f>VLOOKUP(orders[[#This Row],[Product ID]],order_details[[productID]:[unitPrice]],2,FALSE)</f>
        <v>31.2</v>
      </c>
      <c r="N486">
        <f>VLOOKUP(orders[[#This Row],[Product ID]],order_details[[productID]:[quantity]],3,FALSE)</f>
        <v>30</v>
      </c>
      <c r="O486" s="3">
        <f>VLOOKUP(orders[[#This Row],[Product ID]],order_details[[productID]:[discount]],4,FALSE)</f>
        <v>0</v>
      </c>
    </row>
    <row r="487" spans="1:15" x14ac:dyDescent="0.3">
      <c r="A487">
        <v>10733</v>
      </c>
      <c r="B487" t="s">
        <v>45</v>
      </c>
      <c r="C487">
        <v>1</v>
      </c>
      <c r="D487" s="1">
        <v>41950</v>
      </c>
      <c r="E487" s="1">
        <v>41978</v>
      </c>
      <c r="F487" s="1">
        <v>41953</v>
      </c>
      <c r="G487">
        <v>3</v>
      </c>
      <c r="H487">
        <v>110.11</v>
      </c>
      <c r="I487" s="1" t="str">
        <f>VLOOKUP(orders[[#This Row],[employeeID]],employees[[employeeID]:[city]],4,FALSE)</f>
        <v>New York</v>
      </c>
      <c r="J487" s="1" t="str">
        <f>VLOOKUP(orders[[#This Row],[employeeID]],employees[[employeeID]:[country]],5,FALSE)</f>
        <v>USA</v>
      </c>
      <c r="K487" s="4">
        <f>VLOOKUP(order_details[[#This Row],[orderID]],order_details[[orderID]:[productID]],2,FALSE)</f>
        <v>17</v>
      </c>
      <c r="L487">
        <f>VLOOKUP(orders[[#This Row],[Product ID]],products[],6,FALSE)</f>
        <v>6</v>
      </c>
      <c r="M487">
        <f>VLOOKUP(orders[[#This Row],[Product ID]],order_details[[productID]:[unitPrice]],2,FALSE)</f>
        <v>31.2</v>
      </c>
      <c r="N487">
        <f>VLOOKUP(orders[[#This Row],[Product ID]],order_details[[productID]:[quantity]],3,FALSE)</f>
        <v>30</v>
      </c>
      <c r="O487" s="3">
        <f>VLOOKUP(orders[[#This Row],[Product ID]],order_details[[productID]:[discount]],4,FALSE)</f>
        <v>0</v>
      </c>
    </row>
    <row r="488" spans="1:15" x14ac:dyDescent="0.3">
      <c r="A488">
        <v>10734</v>
      </c>
      <c r="B488" t="s">
        <v>160</v>
      </c>
      <c r="C488">
        <v>2</v>
      </c>
      <c r="D488" s="1">
        <v>41950</v>
      </c>
      <c r="E488" s="1">
        <v>41978</v>
      </c>
      <c r="F488" s="1">
        <v>41955</v>
      </c>
      <c r="G488">
        <v>3</v>
      </c>
      <c r="H488">
        <v>1.63</v>
      </c>
      <c r="I488" s="1" t="str">
        <f>VLOOKUP(orders[[#This Row],[employeeID]],employees[[employeeID]:[city]],4,FALSE)</f>
        <v>New York</v>
      </c>
      <c r="J488" s="1" t="str">
        <f>VLOOKUP(orders[[#This Row],[employeeID]],employees[[employeeID]:[country]],5,FALSE)</f>
        <v>USA</v>
      </c>
      <c r="K488" s="4">
        <f>VLOOKUP(order_details[[#This Row],[orderID]],order_details[[orderID]:[productID]],2,FALSE)</f>
        <v>17</v>
      </c>
      <c r="L488">
        <f>VLOOKUP(orders[[#This Row],[Product ID]],products[],6,FALSE)</f>
        <v>6</v>
      </c>
      <c r="M488">
        <f>VLOOKUP(orders[[#This Row],[Product ID]],order_details[[productID]:[unitPrice]],2,FALSE)</f>
        <v>31.2</v>
      </c>
      <c r="N488">
        <f>VLOOKUP(orders[[#This Row],[Product ID]],order_details[[productID]:[quantity]],3,FALSE)</f>
        <v>30</v>
      </c>
      <c r="O488" s="3">
        <f>VLOOKUP(orders[[#This Row],[Product ID]],order_details[[productID]:[discount]],4,FALSE)</f>
        <v>0</v>
      </c>
    </row>
    <row r="489" spans="1:15" x14ac:dyDescent="0.3">
      <c r="A489">
        <v>10735</v>
      </c>
      <c r="B489" t="s">
        <v>219</v>
      </c>
      <c r="C489">
        <v>6</v>
      </c>
      <c r="D489" s="1">
        <v>41953</v>
      </c>
      <c r="E489" s="1">
        <v>41981</v>
      </c>
      <c r="F489" s="1">
        <v>41964</v>
      </c>
      <c r="G489">
        <v>2</v>
      </c>
      <c r="H489">
        <v>45.97</v>
      </c>
      <c r="I489" s="1" t="str">
        <f>VLOOKUP(orders[[#This Row],[employeeID]],employees[[employeeID]:[city]],4,FALSE)</f>
        <v>London</v>
      </c>
      <c r="J489" s="1" t="str">
        <f>VLOOKUP(orders[[#This Row],[employeeID]],employees[[employeeID]:[country]],5,FALSE)</f>
        <v>UK</v>
      </c>
      <c r="K489" s="4">
        <f>VLOOKUP(order_details[[#This Row],[orderID]],order_details[[orderID]:[productID]],2,FALSE)</f>
        <v>17</v>
      </c>
      <c r="L489">
        <f>VLOOKUP(orders[[#This Row],[Product ID]],products[],6,FALSE)</f>
        <v>6</v>
      </c>
      <c r="M489">
        <f>VLOOKUP(orders[[#This Row],[Product ID]],order_details[[productID]:[unitPrice]],2,FALSE)</f>
        <v>31.2</v>
      </c>
      <c r="N489">
        <f>VLOOKUP(orders[[#This Row],[Product ID]],order_details[[productID]:[quantity]],3,FALSE)</f>
        <v>30</v>
      </c>
      <c r="O489" s="3">
        <f>VLOOKUP(orders[[#This Row],[Product ID]],order_details[[productID]:[discount]],4,FALSE)</f>
        <v>0</v>
      </c>
    </row>
    <row r="490" spans="1:15" x14ac:dyDescent="0.3">
      <c r="A490">
        <v>10736</v>
      </c>
      <c r="B490" t="s">
        <v>186</v>
      </c>
      <c r="C490">
        <v>9</v>
      </c>
      <c r="D490" s="1">
        <v>41954</v>
      </c>
      <c r="E490" s="1">
        <v>41982</v>
      </c>
      <c r="F490" s="1">
        <v>41964</v>
      </c>
      <c r="G490">
        <v>2</v>
      </c>
      <c r="H490">
        <v>44.1</v>
      </c>
      <c r="I490" s="1" t="str">
        <f>VLOOKUP(orders[[#This Row],[employeeID]],employees[[employeeID]:[city]],4,FALSE)</f>
        <v>London</v>
      </c>
      <c r="J490" s="1" t="str">
        <f>VLOOKUP(orders[[#This Row],[employeeID]],employees[[employeeID]:[country]],5,FALSE)</f>
        <v>UK</v>
      </c>
      <c r="K490" s="4">
        <f>VLOOKUP(order_details[[#This Row],[orderID]],order_details[[orderID]:[productID]],2,FALSE)</f>
        <v>26</v>
      </c>
      <c r="L490">
        <f>VLOOKUP(orders[[#This Row],[Product ID]],products[],6,FALSE)</f>
        <v>3</v>
      </c>
      <c r="M490">
        <f>VLOOKUP(orders[[#This Row],[Product ID]],order_details[[productID]:[unitPrice]],2,FALSE)</f>
        <v>24.9</v>
      </c>
      <c r="N490">
        <f>VLOOKUP(orders[[#This Row],[Product ID]],order_details[[productID]:[quantity]],3,FALSE)</f>
        <v>50</v>
      </c>
      <c r="O490" s="3">
        <f>VLOOKUP(orders[[#This Row],[Product ID]],order_details[[productID]:[discount]],4,FALSE)</f>
        <v>0.15</v>
      </c>
    </row>
    <row r="491" spans="1:15" x14ac:dyDescent="0.3">
      <c r="A491">
        <v>10737</v>
      </c>
      <c r="B491" t="s">
        <v>369</v>
      </c>
      <c r="C491">
        <v>2</v>
      </c>
      <c r="D491" s="1">
        <v>41954</v>
      </c>
      <c r="E491" s="1">
        <v>41982</v>
      </c>
      <c r="F491" s="1">
        <v>41961</v>
      </c>
      <c r="G491">
        <v>2</v>
      </c>
      <c r="H491">
        <v>7.79</v>
      </c>
      <c r="I491" s="1" t="str">
        <f>VLOOKUP(orders[[#This Row],[employeeID]],employees[[employeeID]:[city]],4,FALSE)</f>
        <v>New York</v>
      </c>
      <c r="J491" s="1" t="str">
        <f>VLOOKUP(orders[[#This Row],[employeeID]],employees[[employeeID]:[country]],5,FALSE)</f>
        <v>USA</v>
      </c>
      <c r="K491" s="4">
        <f>VLOOKUP(order_details[[#This Row],[orderID]],order_details[[orderID]:[productID]],2,FALSE)</f>
        <v>26</v>
      </c>
      <c r="L491">
        <f>VLOOKUP(orders[[#This Row],[Product ID]],products[],6,FALSE)</f>
        <v>3</v>
      </c>
      <c r="M491">
        <f>VLOOKUP(orders[[#This Row],[Product ID]],order_details[[productID]:[unitPrice]],2,FALSE)</f>
        <v>24.9</v>
      </c>
      <c r="N491">
        <f>VLOOKUP(orders[[#This Row],[Product ID]],order_details[[productID]:[quantity]],3,FALSE)</f>
        <v>50</v>
      </c>
      <c r="O491" s="3">
        <f>VLOOKUP(orders[[#This Row],[Product ID]],order_details[[productID]:[discount]],4,FALSE)</f>
        <v>0.15</v>
      </c>
    </row>
    <row r="492" spans="1:15" x14ac:dyDescent="0.3">
      <c r="A492">
        <v>10738</v>
      </c>
      <c r="B492" t="s">
        <v>329</v>
      </c>
      <c r="C492">
        <v>2</v>
      </c>
      <c r="D492" s="1">
        <v>41955</v>
      </c>
      <c r="E492" s="1">
        <v>41983</v>
      </c>
      <c r="F492" s="1">
        <v>41961</v>
      </c>
      <c r="G492">
        <v>1</v>
      </c>
      <c r="H492">
        <v>2.91</v>
      </c>
      <c r="I492" s="1" t="str">
        <f>VLOOKUP(orders[[#This Row],[employeeID]],employees[[employeeID]:[city]],4,FALSE)</f>
        <v>New York</v>
      </c>
      <c r="J492" s="1" t="str">
        <f>VLOOKUP(orders[[#This Row],[employeeID]],employees[[employeeID]:[country]],5,FALSE)</f>
        <v>USA</v>
      </c>
      <c r="K492" s="4">
        <f>VLOOKUP(order_details[[#This Row],[orderID]],order_details[[orderID]:[productID]],2,FALSE)</f>
        <v>56</v>
      </c>
      <c r="L492">
        <f>VLOOKUP(orders[[#This Row],[Product ID]],products[],6,FALSE)</f>
        <v>5</v>
      </c>
      <c r="M492">
        <f>VLOOKUP(orders[[#This Row],[Product ID]],order_details[[productID]:[unitPrice]],2,FALSE)</f>
        <v>30.4</v>
      </c>
      <c r="N492">
        <f>VLOOKUP(orders[[#This Row],[Product ID]],order_details[[productID]:[quantity]],3,FALSE)</f>
        <v>2</v>
      </c>
      <c r="O492" s="3">
        <f>VLOOKUP(orders[[#This Row],[Product ID]],order_details[[productID]:[discount]],4,FALSE)</f>
        <v>0</v>
      </c>
    </row>
    <row r="493" spans="1:15" x14ac:dyDescent="0.3">
      <c r="A493">
        <v>10739</v>
      </c>
      <c r="B493" t="s">
        <v>369</v>
      </c>
      <c r="C493">
        <v>3</v>
      </c>
      <c r="D493" s="1">
        <v>41955</v>
      </c>
      <c r="E493" s="1">
        <v>41983</v>
      </c>
      <c r="F493" s="1">
        <v>41960</v>
      </c>
      <c r="G493">
        <v>3</v>
      </c>
      <c r="H493">
        <v>11.08</v>
      </c>
      <c r="I493" s="1" t="str">
        <f>VLOOKUP(orders[[#This Row],[employeeID]],employees[[employeeID]:[city]],4,FALSE)</f>
        <v>New York</v>
      </c>
      <c r="J493" s="1" t="str">
        <f>VLOOKUP(orders[[#This Row],[employeeID]],employees[[employeeID]:[country]],5,FALSE)</f>
        <v>USA</v>
      </c>
      <c r="K493" s="4">
        <f>VLOOKUP(order_details[[#This Row],[orderID]],order_details[[orderID]:[productID]],2,FALSE)</f>
        <v>11</v>
      </c>
      <c r="L493">
        <f>VLOOKUP(orders[[#This Row],[Product ID]],products[],6,FALSE)</f>
        <v>4</v>
      </c>
      <c r="M493">
        <f>VLOOKUP(orders[[#This Row],[Product ID]],order_details[[productID]:[unitPrice]],2,FALSE)</f>
        <v>14</v>
      </c>
      <c r="N493">
        <f>VLOOKUP(orders[[#This Row],[Product ID]],order_details[[productID]:[quantity]],3,FALSE)</f>
        <v>12</v>
      </c>
      <c r="O493" s="3">
        <f>VLOOKUP(orders[[#This Row],[Product ID]],order_details[[productID]:[discount]],4,FALSE)</f>
        <v>0</v>
      </c>
    </row>
    <row r="494" spans="1:15" x14ac:dyDescent="0.3">
      <c r="A494">
        <v>10740</v>
      </c>
      <c r="B494" t="s">
        <v>386</v>
      </c>
      <c r="C494">
        <v>4</v>
      </c>
      <c r="D494" s="1">
        <v>41956</v>
      </c>
      <c r="E494" s="1">
        <v>41984</v>
      </c>
      <c r="F494" s="1">
        <v>41968</v>
      </c>
      <c r="G494">
        <v>2</v>
      </c>
      <c r="H494">
        <v>81.88</v>
      </c>
      <c r="I494" s="1" t="str">
        <f>VLOOKUP(orders[[#This Row],[employeeID]],employees[[employeeID]:[city]],4,FALSE)</f>
        <v>New York</v>
      </c>
      <c r="J494" s="1" t="str">
        <f>VLOOKUP(orders[[#This Row],[employeeID]],employees[[employeeID]:[country]],5,FALSE)</f>
        <v>USA</v>
      </c>
      <c r="K494" s="4">
        <f>VLOOKUP(order_details[[#This Row],[orderID]],order_details[[orderID]:[productID]],2,FALSE)</f>
        <v>11</v>
      </c>
      <c r="L494">
        <f>VLOOKUP(orders[[#This Row],[Product ID]],products[],6,FALSE)</f>
        <v>4</v>
      </c>
      <c r="M494">
        <f>VLOOKUP(orders[[#This Row],[Product ID]],order_details[[productID]:[unitPrice]],2,FALSE)</f>
        <v>14</v>
      </c>
      <c r="N494">
        <f>VLOOKUP(orders[[#This Row],[Product ID]],order_details[[productID]:[quantity]],3,FALSE)</f>
        <v>12</v>
      </c>
      <c r="O494" s="3">
        <f>VLOOKUP(orders[[#This Row],[Product ID]],order_details[[productID]:[discount]],4,FALSE)</f>
        <v>0</v>
      </c>
    </row>
    <row r="495" spans="1:15" x14ac:dyDescent="0.3">
      <c r="A495">
        <v>10741</v>
      </c>
      <c r="B495" t="s">
        <v>40</v>
      </c>
      <c r="C495">
        <v>4</v>
      </c>
      <c r="D495" s="1">
        <v>41957</v>
      </c>
      <c r="E495" s="1">
        <v>41971</v>
      </c>
      <c r="F495" s="1">
        <v>41961</v>
      </c>
      <c r="G495">
        <v>3</v>
      </c>
      <c r="H495">
        <v>10.96</v>
      </c>
      <c r="I495" s="1" t="str">
        <f>VLOOKUP(orders[[#This Row],[employeeID]],employees[[employeeID]:[city]],4,FALSE)</f>
        <v>New York</v>
      </c>
      <c r="J495" s="1" t="str">
        <f>VLOOKUP(orders[[#This Row],[employeeID]],employees[[employeeID]:[country]],5,FALSE)</f>
        <v>USA</v>
      </c>
      <c r="K495" s="4">
        <f>VLOOKUP(order_details[[#This Row],[orderID]],order_details[[orderID]:[productID]],2,FALSE)</f>
        <v>2</v>
      </c>
      <c r="L495">
        <f>VLOOKUP(orders[[#This Row],[Product ID]],products[],6,FALSE)</f>
        <v>1</v>
      </c>
      <c r="M495">
        <f>VLOOKUP(orders[[#This Row],[Product ID]],order_details[[productID]:[unitPrice]],2,FALSE)</f>
        <v>15.2</v>
      </c>
      <c r="N495">
        <f>VLOOKUP(orders[[#This Row],[Product ID]],order_details[[productID]:[quantity]],3,FALSE)</f>
        <v>20</v>
      </c>
      <c r="O495" s="3">
        <f>VLOOKUP(orders[[#This Row],[Product ID]],order_details[[productID]:[discount]],4,FALSE)</f>
        <v>0</v>
      </c>
    </row>
    <row r="496" spans="1:15" x14ac:dyDescent="0.3">
      <c r="A496">
        <v>10742</v>
      </c>
      <c r="B496" t="s">
        <v>70</v>
      </c>
      <c r="C496">
        <v>3</v>
      </c>
      <c r="D496" s="1">
        <v>41957</v>
      </c>
      <c r="E496" s="1">
        <v>41985</v>
      </c>
      <c r="F496" s="1">
        <v>41961</v>
      </c>
      <c r="G496">
        <v>3</v>
      </c>
      <c r="H496">
        <v>243.73</v>
      </c>
      <c r="I496" s="1" t="str">
        <f>VLOOKUP(orders[[#This Row],[employeeID]],employees[[employeeID]:[city]],4,FALSE)</f>
        <v>New York</v>
      </c>
      <c r="J496" s="1" t="str">
        <f>VLOOKUP(orders[[#This Row],[employeeID]],employees[[employeeID]:[country]],5,FALSE)</f>
        <v>USA</v>
      </c>
      <c r="K496" s="4">
        <f>VLOOKUP(order_details[[#This Row],[orderID]],order_details[[orderID]:[productID]],2,FALSE)</f>
        <v>2</v>
      </c>
      <c r="L496">
        <f>VLOOKUP(orders[[#This Row],[Product ID]],products[],6,FALSE)</f>
        <v>1</v>
      </c>
      <c r="M496">
        <f>VLOOKUP(orders[[#This Row],[Product ID]],order_details[[productID]:[unitPrice]],2,FALSE)</f>
        <v>15.2</v>
      </c>
      <c r="N496">
        <f>VLOOKUP(orders[[#This Row],[Product ID]],order_details[[productID]:[quantity]],3,FALSE)</f>
        <v>20</v>
      </c>
      <c r="O496" s="3">
        <f>VLOOKUP(orders[[#This Row],[Product ID]],order_details[[productID]:[discount]],4,FALSE)</f>
        <v>0</v>
      </c>
    </row>
    <row r="497" spans="1:15" x14ac:dyDescent="0.3">
      <c r="A497">
        <v>10743</v>
      </c>
      <c r="B497" t="s">
        <v>40</v>
      </c>
      <c r="C497">
        <v>1</v>
      </c>
      <c r="D497" s="1">
        <v>41960</v>
      </c>
      <c r="E497" s="1">
        <v>41988</v>
      </c>
      <c r="F497" s="1">
        <v>41964</v>
      </c>
      <c r="G497">
        <v>2</v>
      </c>
      <c r="H497">
        <v>23.72</v>
      </c>
      <c r="I497" s="1" t="str">
        <f>VLOOKUP(orders[[#This Row],[employeeID]],employees[[employeeID]:[city]],4,FALSE)</f>
        <v>New York</v>
      </c>
      <c r="J497" s="1" t="str">
        <f>VLOOKUP(orders[[#This Row],[employeeID]],employees[[employeeID]:[country]],5,FALSE)</f>
        <v>USA</v>
      </c>
      <c r="K497" s="4">
        <f>VLOOKUP(order_details[[#This Row],[orderID]],order_details[[orderID]:[productID]],2,FALSE)</f>
        <v>2</v>
      </c>
      <c r="L497">
        <f>VLOOKUP(orders[[#This Row],[Product ID]],products[],6,FALSE)</f>
        <v>1</v>
      </c>
      <c r="M497">
        <f>VLOOKUP(orders[[#This Row],[Product ID]],order_details[[productID]:[unitPrice]],2,FALSE)</f>
        <v>15.2</v>
      </c>
      <c r="N497">
        <f>VLOOKUP(orders[[#This Row],[Product ID]],order_details[[productID]:[quantity]],3,FALSE)</f>
        <v>20</v>
      </c>
      <c r="O497" s="3">
        <f>VLOOKUP(orders[[#This Row],[Product ID]],order_details[[productID]:[discount]],4,FALSE)</f>
        <v>0</v>
      </c>
    </row>
    <row r="498" spans="1:15" x14ac:dyDescent="0.3">
      <c r="A498">
        <v>10744</v>
      </c>
      <c r="B498" t="s">
        <v>361</v>
      </c>
      <c r="C498">
        <v>6</v>
      </c>
      <c r="D498" s="1">
        <v>41960</v>
      </c>
      <c r="E498" s="1">
        <v>41988</v>
      </c>
      <c r="F498" s="1">
        <v>41967</v>
      </c>
      <c r="G498">
        <v>1</v>
      </c>
      <c r="H498">
        <v>69.19</v>
      </c>
      <c r="I498" s="1" t="str">
        <f>VLOOKUP(orders[[#This Row],[employeeID]],employees[[employeeID]:[city]],4,FALSE)</f>
        <v>London</v>
      </c>
      <c r="J498" s="1" t="str">
        <f>VLOOKUP(orders[[#This Row],[employeeID]],employees[[employeeID]:[country]],5,FALSE)</f>
        <v>UK</v>
      </c>
      <c r="K498" s="4">
        <f>VLOOKUP(order_details[[#This Row],[orderID]],order_details[[orderID]:[productID]],2,FALSE)</f>
        <v>46</v>
      </c>
      <c r="L498">
        <f>VLOOKUP(orders[[#This Row],[Product ID]],products[],6,FALSE)</f>
        <v>8</v>
      </c>
      <c r="M498">
        <f>VLOOKUP(orders[[#This Row],[Product ID]],order_details[[productID]:[unitPrice]],2,FALSE)</f>
        <v>9.6</v>
      </c>
      <c r="N498">
        <f>VLOOKUP(orders[[#This Row],[Product ID]],order_details[[productID]:[quantity]],3,FALSE)</f>
        <v>15</v>
      </c>
      <c r="O498" s="3">
        <f>VLOOKUP(orders[[#This Row],[Product ID]],order_details[[productID]:[discount]],4,FALSE)</f>
        <v>0.15</v>
      </c>
    </row>
    <row r="499" spans="1:15" x14ac:dyDescent="0.3">
      <c r="A499">
        <v>10745</v>
      </c>
      <c r="B499" t="s">
        <v>286</v>
      </c>
      <c r="C499">
        <v>9</v>
      </c>
      <c r="D499" s="1">
        <v>41961</v>
      </c>
      <c r="E499" s="1">
        <v>41989</v>
      </c>
      <c r="F499" s="1">
        <v>41970</v>
      </c>
      <c r="G499">
        <v>1</v>
      </c>
      <c r="H499">
        <v>3.52</v>
      </c>
      <c r="I499" s="1" t="str">
        <f>VLOOKUP(orders[[#This Row],[employeeID]],employees[[employeeID]:[city]],4,FALSE)</f>
        <v>London</v>
      </c>
      <c r="J499" s="1" t="str">
        <f>VLOOKUP(orders[[#This Row],[employeeID]],employees[[employeeID]:[country]],5,FALSE)</f>
        <v>UK</v>
      </c>
      <c r="K499" s="4">
        <f>VLOOKUP(order_details[[#This Row],[orderID]],order_details[[orderID]:[productID]],2,FALSE)</f>
        <v>46</v>
      </c>
      <c r="L499">
        <f>VLOOKUP(orders[[#This Row],[Product ID]],products[],6,FALSE)</f>
        <v>8</v>
      </c>
      <c r="M499">
        <f>VLOOKUP(orders[[#This Row],[Product ID]],order_details[[productID]:[unitPrice]],2,FALSE)</f>
        <v>9.6</v>
      </c>
      <c r="N499">
        <f>VLOOKUP(orders[[#This Row],[Product ID]],order_details[[productID]:[quantity]],3,FALSE)</f>
        <v>15</v>
      </c>
      <c r="O499" s="3">
        <f>VLOOKUP(orders[[#This Row],[Product ID]],order_details[[productID]:[discount]],4,FALSE)</f>
        <v>0.15</v>
      </c>
    </row>
    <row r="500" spans="1:15" x14ac:dyDescent="0.3">
      <c r="A500">
        <v>10746</v>
      </c>
      <c r="B500" t="s">
        <v>88</v>
      </c>
      <c r="C500">
        <v>1</v>
      </c>
      <c r="D500" s="1">
        <v>41962</v>
      </c>
      <c r="E500" s="1">
        <v>41990</v>
      </c>
      <c r="F500" s="1">
        <v>41964</v>
      </c>
      <c r="G500">
        <v>3</v>
      </c>
      <c r="H500">
        <v>31.43</v>
      </c>
      <c r="I500" s="1" t="str">
        <f>VLOOKUP(orders[[#This Row],[employeeID]],employees[[employeeID]:[city]],4,FALSE)</f>
        <v>New York</v>
      </c>
      <c r="J500" s="1" t="str">
        <f>VLOOKUP(orders[[#This Row],[employeeID]],employees[[employeeID]:[country]],5,FALSE)</f>
        <v>USA</v>
      </c>
      <c r="K500" s="4">
        <f>VLOOKUP(order_details[[#This Row],[orderID]],order_details[[orderID]:[productID]],2,FALSE)</f>
        <v>46</v>
      </c>
      <c r="L500">
        <f>VLOOKUP(orders[[#This Row],[Product ID]],products[],6,FALSE)</f>
        <v>8</v>
      </c>
      <c r="M500">
        <f>VLOOKUP(orders[[#This Row],[Product ID]],order_details[[productID]:[unitPrice]],2,FALSE)</f>
        <v>9.6</v>
      </c>
      <c r="N500">
        <f>VLOOKUP(orders[[#This Row],[Product ID]],order_details[[productID]:[quantity]],3,FALSE)</f>
        <v>15</v>
      </c>
      <c r="O500" s="3">
        <f>VLOOKUP(orders[[#This Row],[Product ID]],order_details[[productID]:[discount]],4,FALSE)</f>
        <v>0.15</v>
      </c>
    </row>
    <row r="501" spans="1:15" x14ac:dyDescent="0.3">
      <c r="A501">
        <v>10747</v>
      </c>
      <c r="B501" t="s">
        <v>273</v>
      </c>
      <c r="C501">
        <v>6</v>
      </c>
      <c r="D501" s="1">
        <v>41962</v>
      </c>
      <c r="E501" s="1">
        <v>41990</v>
      </c>
      <c r="F501" s="1">
        <v>41969</v>
      </c>
      <c r="G501">
        <v>1</v>
      </c>
      <c r="H501">
        <v>117.33</v>
      </c>
      <c r="I501" s="1" t="str">
        <f>VLOOKUP(orders[[#This Row],[employeeID]],employees[[employeeID]:[city]],4,FALSE)</f>
        <v>London</v>
      </c>
      <c r="J501" s="1" t="str">
        <f>VLOOKUP(orders[[#This Row],[employeeID]],employees[[employeeID]:[country]],5,FALSE)</f>
        <v>UK</v>
      </c>
      <c r="K501" s="4">
        <f>VLOOKUP(order_details[[#This Row],[orderID]],order_details[[orderID]:[productID]],2,FALSE)</f>
        <v>46</v>
      </c>
      <c r="L501">
        <f>VLOOKUP(orders[[#This Row],[Product ID]],products[],6,FALSE)</f>
        <v>8</v>
      </c>
      <c r="M501">
        <f>VLOOKUP(orders[[#This Row],[Product ID]],order_details[[productID]:[unitPrice]],2,FALSE)</f>
        <v>9.6</v>
      </c>
      <c r="N501">
        <f>VLOOKUP(orders[[#This Row],[Product ID]],order_details[[productID]:[quantity]],3,FALSE)</f>
        <v>15</v>
      </c>
      <c r="O501" s="3">
        <f>VLOOKUP(orders[[#This Row],[Product ID]],order_details[[productID]:[discount]],4,FALSE)</f>
        <v>0.15</v>
      </c>
    </row>
    <row r="502" spans="1:15" x14ac:dyDescent="0.3">
      <c r="A502">
        <v>10748</v>
      </c>
      <c r="B502" t="s">
        <v>317</v>
      </c>
      <c r="C502">
        <v>3</v>
      </c>
      <c r="D502" s="1">
        <v>41963</v>
      </c>
      <c r="E502" s="1">
        <v>41991</v>
      </c>
      <c r="F502" s="1">
        <v>41971</v>
      </c>
      <c r="G502">
        <v>1</v>
      </c>
      <c r="H502">
        <v>232.55</v>
      </c>
      <c r="I502" s="1" t="str">
        <f>VLOOKUP(orders[[#This Row],[employeeID]],employees[[employeeID]:[city]],4,FALSE)</f>
        <v>New York</v>
      </c>
      <c r="J502" s="1" t="str">
        <f>VLOOKUP(orders[[#This Row],[employeeID]],employees[[employeeID]:[country]],5,FALSE)</f>
        <v>USA</v>
      </c>
      <c r="K502" s="4">
        <f>VLOOKUP(order_details[[#This Row],[orderID]],order_details[[orderID]:[productID]],2,FALSE)</f>
        <v>53</v>
      </c>
      <c r="L502">
        <f>VLOOKUP(orders[[#This Row],[Product ID]],products[],6,FALSE)</f>
        <v>6</v>
      </c>
      <c r="M502">
        <f>VLOOKUP(orders[[#This Row],[Product ID]],order_details[[productID]:[unitPrice]],2,FALSE)</f>
        <v>26.2</v>
      </c>
      <c r="N502">
        <f>VLOOKUP(orders[[#This Row],[Product ID]],order_details[[productID]:[quantity]],3,FALSE)</f>
        <v>15</v>
      </c>
      <c r="O502" s="3">
        <f>VLOOKUP(orders[[#This Row],[Product ID]],order_details[[productID]:[discount]],4,FALSE)</f>
        <v>0</v>
      </c>
    </row>
    <row r="503" spans="1:15" x14ac:dyDescent="0.3">
      <c r="A503">
        <v>10749</v>
      </c>
      <c r="B503" t="s">
        <v>191</v>
      </c>
      <c r="C503">
        <v>4</v>
      </c>
      <c r="D503" s="1">
        <v>41963</v>
      </c>
      <c r="E503" s="1">
        <v>41991</v>
      </c>
      <c r="F503" s="1">
        <v>41992</v>
      </c>
      <c r="G503">
        <v>2</v>
      </c>
      <c r="H503">
        <v>61.53</v>
      </c>
      <c r="I503" s="1" t="str">
        <f>VLOOKUP(orders[[#This Row],[employeeID]],employees[[employeeID]:[city]],4,FALSE)</f>
        <v>New York</v>
      </c>
      <c r="J503" s="1" t="str">
        <f>VLOOKUP(orders[[#This Row],[employeeID]],employees[[employeeID]:[country]],5,FALSE)</f>
        <v>USA</v>
      </c>
      <c r="K503" s="4">
        <f>VLOOKUP(order_details[[#This Row],[orderID]],order_details[[orderID]:[productID]],2,FALSE)</f>
        <v>19</v>
      </c>
      <c r="L503">
        <f>VLOOKUP(orders[[#This Row],[Product ID]],products[],6,FALSE)</f>
        <v>3</v>
      </c>
      <c r="M503">
        <f>VLOOKUP(orders[[#This Row],[Product ID]],order_details[[productID]:[unitPrice]],2,FALSE)</f>
        <v>7.3</v>
      </c>
      <c r="N503">
        <f>VLOOKUP(orders[[#This Row],[Product ID]],order_details[[productID]:[quantity]],3,FALSE)</f>
        <v>1</v>
      </c>
      <c r="O503" s="3">
        <f>VLOOKUP(orders[[#This Row],[Product ID]],order_details[[productID]:[discount]],4,FALSE)</f>
        <v>0</v>
      </c>
    </row>
    <row r="504" spans="1:15" x14ac:dyDescent="0.3">
      <c r="A504">
        <v>10750</v>
      </c>
      <c r="B504" t="s">
        <v>377</v>
      </c>
      <c r="C504">
        <v>9</v>
      </c>
      <c r="D504" s="1">
        <v>41964</v>
      </c>
      <c r="E504" s="1">
        <v>41992</v>
      </c>
      <c r="F504" s="1">
        <v>41967</v>
      </c>
      <c r="G504">
        <v>1</v>
      </c>
      <c r="H504">
        <v>79.3</v>
      </c>
      <c r="I504" s="1" t="str">
        <f>VLOOKUP(orders[[#This Row],[employeeID]],employees[[employeeID]:[city]],4,FALSE)</f>
        <v>London</v>
      </c>
      <c r="J504" s="1" t="str">
        <f>VLOOKUP(orders[[#This Row],[employeeID]],employees[[employeeID]:[country]],5,FALSE)</f>
        <v>UK</v>
      </c>
      <c r="K504" s="4">
        <f>VLOOKUP(order_details[[#This Row],[orderID]],order_details[[orderID]:[productID]],2,FALSE)</f>
        <v>19</v>
      </c>
      <c r="L504">
        <f>VLOOKUP(orders[[#This Row],[Product ID]],products[],6,FALSE)</f>
        <v>3</v>
      </c>
      <c r="M504">
        <f>VLOOKUP(orders[[#This Row],[Product ID]],order_details[[productID]:[unitPrice]],2,FALSE)</f>
        <v>7.3</v>
      </c>
      <c r="N504">
        <f>VLOOKUP(orders[[#This Row],[Product ID]],order_details[[productID]:[quantity]],3,FALSE)</f>
        <v>1</v>
      </c>
      <c r="O504" s="3">
        <f>VLOOKUP(orders[[#This Row],[Product ID]],order_details[[productID]:[discount]],4,FALSE)</f>
        <v>0</v>
      </c>
    </row>
    <row r="505" spans="1:15" x14ac:dyDescent="0.3">
      <c r="A505">
        <v>10751</v>
      </c>
      <c r="B505" t="s">
        <v>305</v>
      </c>
      <c r="C505">
        <v>3</v>
      </c>
      <c r="D505" s="1">
        <v>41967</v>
      </c>
      <c r="E505" s="1">
        <v>41995</v>
      </c>
      <c r="F505" s="1">
        <v>41976</v>
      </c>
      <c r="G505">
        <v>3</v>
      </c>
      <c r="H505">
        <v>130.79</v>
      </c>
      <c r="I505" s="1" t="str">
        <f>VLOOKUP(orders[[#This Row],[employeeID]],employees[[employeeID]:[city]],4,FALSE)</f>
        <v>New York</v>
      </c>
      <c r="J505" s="1" t="str">
        <f>VLOOKUP(orders[[#This Row],[employeeID]],employees[[employeeID]:[country]],5,FALSE)</f>
        <v>USA</v>
      </c>
      <c r="K505" s="4">
        <f>VLOOKUP(order_details[[#This Row],[orderID]],order_details[[orderID]:[productID]],2,FALSE)</f>
        <v>19</v>
      </c>
      <c r="L505">
        <f>VLOOKUP(orders[[#This Row],[Product ID]],products[],6,FALSE)</f>
        <v>3</v>
      </c>
      <c r="M505">
        <f>VLOOKUP(orders[[#This Row],[Product ID]],order_details[[productID]:[unitPrice]],2,FALSE)</f>
        <v>7.3</v>
      </c>
      <c r="N505">
        <f>VLOOKUP(orders[[#This Row],[Product ID]],order_details[[productID]:[quantity]],3,FALSE)</f>
        <v>1</v>
      </c>
      <c r="O505" s="3">
        <f>VLOOKUP(orders[[#This Row],[Product ID]],order_details[[productID]:[discount]],4,FALSE)</f>
        <v>0</v>
      </c>
    </row>
    <row r="506" spans="1:15" x14ac:dyDescent="0.3">
      <c r="A506">
        <v>10752</v>
      </c>
      <c r="B506" t="s">
        <v>252</v>
      </c>
      <c r="C506">
        <v>2</v>
      </c>
      <c r="D506" s="1">
        <v>41967</v>
      </c>
      <c r="E506" s="1">
        <v>41995</v>
      </c>
      <c r="F506" s="1">
        <v>41971</v>
      </c>
      <c r="G506">
        <v>3</v>
      </c>
      <c r="H506">
        <v>1.39</v>
      </c>
      <c r="I506" s="1" t="str">
        <f>VLOOKUP(orders[[#This Row],[employeeID]],employees[[employeeID]:[city]],4,FALSE)</f>
        <v>New York</v>
      </c>
      <c r="J506" s="1" t="str">
        <f>VLOOKUP(orders[[#This Row],[employeeID]],employees[[employeeID]:[country]],5,FALSE)</f>
        <v>USA</v>
      </c>
      <c r="K506" s="4">
        <f>VLOOKUP(order_details[[#This Row],[orderID]],order_details[[orderID]:[productID]],2,FALSE)</f>
        <v>12</v>
      </c>
      <c r="L506">
        <f>VLOOKUP(orders[[#This Row],[Product ID]],products[],6,FALSE)</f>
        <v>4</v>
      </c>
      <c r="M506">
        <f>VLOOKUP(orders[[#This Row],[Product ID]],order_details[[productID]:[unitPrice]],2,FALSE)</f>
        <v>30.4</v>
      </c>
      <c r="N506">
        <f>VLOOKUP(orders[[#This Row],[Product ID]],order_details[[productID]:[quantity]],3,FALSE)</f>
        <v>12</v>
      </c>
      <c r="O506" s="3">
        <f>VLOOKUP(orders[[#This Row],[Product ID]],order_details[[productID]:[discount]],4,FALSE)</f>
        <v>0.05</v>
      </c>
    </row>
    <row r="507" spans="1:15" x14ac:dyDescent="0.3">
      <c r="A507">
        <v>10753</v>
      </c>
      <c r="B507" t="s">
        <v>142</v>
      </c>
      <c r="C507">
        <v>3</v>
      </c>
      <c r="D507" s="1">
        <v>41968</v>
      </c>
      <c r="E507" s="1">
        <v>41996</v>
      </c>
      <c r="F507" s="1">
        <v>41970</v>
      </c>
      <c r="G507">
        <v>1</v>
      </c>
      <c r="H507">
        <v>7.7</v>
      </c>
      <c r="I507" s="1" t="str">
        <f>VLOOKUP(orders[[#This Row],[employeeID]],employees[[employeeID]:[city]],4,FALSE)</f>
        <v>New York</v>
      </c>
      <c r="J507" s="1" t="str">
        <f>VLOOKUP(orders[[#This Row],[employeeID]],employees[[employeeID]:[country]],5,FALSE)</f>
        <v>USA</v>
      </c>
      <c r="K507" s="4">
        <f>VLOOKUP(order_details[[#This Row],[orderID]],order_details[[orderID]:[productID]],2,FALSE)</f>
        <v>12</v>
      </c>
      <c r="L507">
        <f>VLOOKUP(orders[[#This Row],[Product ID]],products[],6,FALSE)</f>
        <v>4</v>
      </c>
      <c r="M507">
        <f>VLOOKUP(orders[[#This Row],[Product ID]],order_details[[productID]:[unitPrice]],2,FALSE)</f>
        <v>30.4</v>
      </c>
      <c r="N507">
        <f>VLOOKUP(orders[[#This Row],[Product ID]],order_details[[productID]:[quantity]],3,FALSE)</f>
        <v>12</v>
      </c>
      <c r="O507" s="3">
        <f>VLOOKUP(orders[[#This Row],[Product ID]],order_details[[productID]:[discount]],4,FALSE)</f>
        <v>0.05</v>
      </c>
    </row>
    <row r="508" spans="1:15" x14ac:dyDescent="0.3">
      <c r="A508">
        <v>10754</v>
      </c>
      <c r="B508" t="s">
        <v>235</v>
      </c>
      <c r="C508">
        <v>6</v>
      </c>
      <c r="D508" s="1">
        <v>41968</v>
      </c>
      <c r="E508" s="1">
        <v>41996</v>
      </c>
      <c r="F508" s="1">
        <v>41970</v>
      </c>
      <c r="G508">
        <v>3</v>
      </c>
      <c r="H508">
        <v>2.38</v>
      </c>
      <c r="I508" s="1" t="str">
        <f>VLOOKUP(orders[[#This Row],[employeeID]],employees[[employeeID]:[city]],4,FALSE)</f>
        <v>London</v>
      </c>
      <c r="J508" s="1" t="str">
        <f>VLOOKUP(orders[[#This Row],[employeeID]],employees[[employeeID]:[country]],5,FALSE)</f>
        <v>UK</v>
      </c>
      <c r="K508" s="4">
        <f>VLOOKUP(order_details[[#This Row],[orderID]],order_details[[orderID]:[productID]],2,FALSE)</f>
        <v>12</v>
      </c>
      <c r="L508">
        <f>VLOOKUP(orders[[#This Row],[Product ID]],products[],6,FALSE)</f>
        <v>4</v>
      </c>
      <c r="M508">
        <f>VLOOKUP(orders[[#This Row],[Product ID]],order_details[[productID]:[unitPrice]],2,FALSE)</f>
        <v>30.4</v>
      </c>
      <c r="N508">
        <f>VLOOKUP(orders[[#This Row],[Product ID]],order_details[[productID]:[quantity]],3,FALSE)</f>
        <v>12</v>
      </c>
      <c r="O508" s="3">
        <f>VLOOKUP(orders[[#This Row],[Product ID]],order_details[[productID]:[discount]],4,FALSE)</f>
        <v>0.05</v>
      </c>
    </row>
    <row r="509" spans="1:15" x14ac:dyDescent="0.3">
      <c r="A509">
        <v>10755</v>
      </c>
      <c r="B509" t="s">
        <v>66</v>
      </c>
      <c r="C509">
        <v>4</v>
      </c>
      <c r="D509" s="1">
        <v>41969</v>
      </c>
      <c r="E509" s="1">
        <v>41997</v>
      </c>
      <c r="F509" s="1">
        <v>41971</v>
      </c>
      <c r="G509">
        <v>2</v>
      </c>
      <c r="H509">
        <v>16.71</v>
      </c>
      <c r="I509" s="1" t="str">
        <f>VLOOKUP(orders[[#This Row],[employeeID]],employees[[employeeID]:[city]],4,FALSE)</f>
        <v>New York</v>
      </c>
      <c r="J509" s="1" t="str">
        <f>VLOOKUP(orders[[#This Row],[employeeID]],employees[[employeeID]:[country]],5,FALSE)</f>
        <v>USA</v>
      </c>
      <c r="K509" s="4">
        <f>VLOOKUP(order_details[[#This Row],[orderID]],order_details[[orderID]:[productID]],2,FALSE)</f>
        <v>12</v>
      </c>
      <c r="L509">
        <f>VLOOKUP(orders[[#This Row],[Product ID]],products[],6,FALSE)</f>
        <v>4</v>
      </c>
      <c r="M509">
        <f>VLOOKUP(orders[[#This Row],[Product ID]],order_details[[productID]:[unitPrice]],2,FALSE)</f>
        <v>30.4</v>
      </c>
      <c r="N509">
        <f>VLOOKUP(orders[[#This Row],[Product ID]],order_details[[productID]:[quantity]],3,FALSE)</f>
        <v>12</v>
      </c>
      <c r="O509" s="3">
        <f>VLOOKUP(orders[[#This Row],[Product ID]],order_details[[productID]:[discount]],4,FALSE)</f>
        <v>0.05</v>
      </c>
    </row>
    <row r="510" spans="1:15" x14ac:dyDescent="0.3">
      <c r="A510">
        <v>10756</v>
      </c>
      <c r="B510" t="s">
        <v>332</v>
      </c>
      <c r="C510">
        <v>8</v>
      </c>
      <c r="D510" s="1">
        <v>41970</v>
      </c>
      <c r="E510" s="1">
        <v>41998</v>
      </c>
      <c r="F510" s="1">
        <v>41975</v>
      </c>
      <c r="G510">
        <v>2</v>
      </c>
      <c r="H510">
        <v>73.209999999999994</v>
      </c>
      <c r="I510" s="1" t="str">
        <f>VLOOKUP(orders[[#This Row],[employeeID]],employees[[employeeID]:[city]],4,FALSE)</f>
        <v>New York</v>
      </c>
      <c r="J510" s="1" t="str">
        <f>VLOOKUP(orders[[#This Row],[employeeID]],employees[[employeeID]:[country]],5,FALSE)</f>
        <v>USA</v>
      </c>
      <c r="K510" s="4">
        <f>VLOOKUP(order_details[[#This Row],[orderID]],order_details[[orderID]:[productID]],2,FALSE)</f>
        <v>2</v>
      </c>
      <c r="L510">
        <f>VLOOKUP(orders[[#This Row],[Product ID]],products[],6,FALSE)</f>
        <v>1</v>
      </c>
      <c r="M510">
        <f>VLOOKUP(orders[[#This Row],[Product ID]],order_details[[productID]:[unitPrice]],2,FALSE)</f>
        <v>15.2</v>
      </c>
      <c r="N510">
        <f>VLOOKUP(orders[[#This Row],[Product ID]],order_details[[productID]:[quantity]],3,FALSE)</f>
        <v>20</v>
      </c>
      <c r="O510" s="3">
        <f>VLOOKUP(orders[[#This Row],[Product ID]],order_details[[productID]:[discount]],4,FALSE)</f>
        <v>0</v>
      </c>
    </row>
    <row r="511" spans="1:15" x14ac:dyDescent="0.3">
      <c r="A511">
        <v>10757</v>
      </c>
      <c r="B511" t="s">
        <v>317</v>
      </c>
      <c r="C511">
        <v>6</v>
      </c>
      <c r="D511" s="1">
        <v>41970</v>
      </c>
      <c r="E511" s="1">
        <v>41998</v>
      </c>
      <c r="F511" s="1">
        <v>41988</v>
      </c>
      <c r="G511">
        <v>1</v>
      </c>
      <c r="H511">
        <v>8.19</v>
      </c>
      <c r="I511" s="1" t="str">
        <f>VLOOKUP(orders[[#This Row],[employeeID]],employees[[employeeID]:[city]],4,FALSE)</f>
        <v>London</v>
      </c>
      <c r="J511" s="1" t="str">
        <f>VLOOKUP(orders[[#This Row],[employeeID]],employees[[employeeID]:[country]],5,FALSE)</f>
        <v>UK</v>
      </c>
      <c r="K511" s="4">
        <f>VLOOKUP(order_details[[#This Row],[orderID]],order_details[[orderID]:[productID]],2,FALSE)</f>
        <v>2</v>
      </c>
      <c r="L511">
        <f>VLOOKUP(orders[[#This Row],[Product ID]],products[],6,FALSE)</f>
        <v>1</v>
      </c>
      <c r="M511">
        <f>VLOOKUP(orders[[#This Row],[Product ID]],order_details[[productID]:[unitPrice]],2,FALSE)</f>
        <v>15.2</v>
      </c>
      <c r="N511">
        <f>VLOOKUP(orders[[#This Row],[Product ID]],order_details[[productID]:[quantity]],3,FALSE)</f>
        <v>20</v>
      </c>
      <c r="O511" s="3">
        <f>VLOOKUP(orders[[#This Row],[Product ID]],order_details[[productID]:[discount]],4,FALSE)</f>
        <v>0</v>
      </c>
    </row>
    <row r="512" spans="1:15" x14ac:dyDescent="0.3">
      <c r="A512">
        <v>10758</v>
      </c>
      <c r="B512" t="s">
        <v>305</v>
      </c>
      <c r="C512">
        <v>3</v>
      </c>
      <c r="D512" s="1">
        <v>41971</v>
      </c>
      <c r="E512" s="1">
        <v>41999</v>
      </c>
      <c r="F512" s="1">
        <v>41977</v>
      </c>
      <c r="G512">
        <v>3</v>
      </c>
      <c r="H512">
        <v>138.16999999999999</v>
      </c>
      <c r="I512" s="1" t="str">
        <f>VLOOKUP(orders[[#This Row],[employeeID]],employees[[employeeID]:[city]],4,FALSE)</f>
        <v>New York</v>
      </c>
      <c r="J512" s="1" t="str">
        <f>VLOOKUP(orders[[#This Row],[employeeID]],employees[[employeeID]:[country]],5,FALSE)</f>
        <v>USA</v>
      </c>
      <c r="K512" s="4">
        <f>VLOOKUP(order_details[[#This Row],[orderID]],order_details[[orderID]:[productID]],2,FALSE)</f>
        <v>2</v>
      </c>
      <c r="L512">
        <f>VLOOKUP(orders[[#This Row],[Product ID]],products[],6,FALSE)</f>
        <v>1</v>
      </c>
      <c r="M512">
        <f>VLOOKUP(orders[[#This Row],[Product ID]],order_details[[productID]:[unitPrice]],2,FALSE)</f>
        <v>15.2</v>
      </c>
      <c r="N512">
        <f>VLOOKUP(orders[[#This Row],[Product ID]],order_details[[productID]:[quantity]],3,FALSE)</f>
        <v>20</v>
      </c>
      <c r="O512" s="3">
        <f>VLOOKUP(orders[[#This Row],[Product ID]],order_details[[productID]:[discount]],4,FALSE)</f>
        <v>0</v>
      </c>
    </row>
    <row r="513" spans="1:15" x14ac:dyDescent="0.3">
      <c r="A513">
        <v>10759</v>
      </c>
      <c r="B513" t="s">
        <v>31</v>
      </c>
      <c r="C513">
        <v>3</v>
      </c>
      <c r="D513" s="1">
        <v>41971</v>
      </c>
      <c r="E513" s="1">
        <v>41999</v>
      </c>
      <c r="F513" s="1">
        <v>41985</v>
      </c>
      <c r="G513">
        <v>3</v>
      </c>
      <c r="H513">
        <v>11.99</v>
      </c>
      <c r="I513" s="1" t="str">
        <f>VLOOKUP(orders[[#This Row],[employeeID]],employees[[employeeID]:[city]],4,FALSE)</f>
        <v>New York</v>
      </c>
      <c r="J513" s="1" t="str">
        <f>VLOOKUP(orders[[#This Row],[employeeID]],employees[[employeeID]:[country]],5,FALSE)</f>
        <v>USA</v>
      </c>
      <c r="K513" s="4">
        <f>VLOOKUP(order_details[[#This Row],[orderID]],order_details[[orderID]:[productID]],2,FALSE)</f>
        <v>2</v>
      </c>
      <c r="L513">
        <f>VLOOKUP(orders[[#This Row],[Product ID]],products[],6,FALSE)</f>
        <v>1</v>
      </c>
      <c r="M513">
        <f>VLOOKUP(orders[[#This Row],[Product ID]],order_details[[productID]:[unitPrice]],2,FALSE)</f>
        <v>15.2</v>
      </c>
      <c r="N513">
        <f>VLOOKUP(orders[[#This Row],[Product ID]],order_details[[productID]:[quantity]],3,FALSE)</f>
        <v>20</v>
      </c>
      <c r="O513" s="3">
        <f>VLOOKUP(orders[[#This Row],[Product ID]],order_details[[productID]:[discount]],4,FALSE)</f>
        <v>0</v>
      </c>
    </row>
    <row r="514" spans="1:15" x14ac:dyDescent="0.3">
      <c r="A514">
        <v>10760</v>
      </c>
      <c r="B514" t="s">
        <v>239</v>
      </c>
      <c r="C514">
        <v>4</v>
      </c>
      <c r="D514" s="1">
        <v>41974</v>
      </c>
      <c r="E514" s="1">
        <v>42002</v>
      </c>
      <c r="F514" s="1">
        <v>41983</v>
      </c>
      <c r="G514">
        <v>1</v>
      </c>
      <c r="H514">
        <v>155.63999999999999</v>
      </c>
      <c r="I514" s="1" t="str">
        <f>VLOOKUP(orders[[#This Row],[employeeID]],employees[[employeeID]:[city]],4,FALSE)</f>
        <v>New York</v>
      </c>
      <c r="J514" s="1" t="str">
        <f>VLOOKUP(orders[[#This Row],[employeeID]],employees[[employeeID]:[country]],5,FALSE)</f>
        <v>USA</v>
      </c>
      <c r="K514" s="4">
        <f>VLOOKUP(order_details[[#This Row],[orderID]],order_details[[orderID]:[productID]],2,FALSE)</f>
        <v>27</v>
      </c>
      <c r="L514">
        <f>VLOOKUP(orders[[#This Row],[Product ID]],products[],6,FALSE)</f>
        <v>3</v>
      </c>
      <c r="M514">
        <f>VLOOKUP(orders[[#This Row],[Product ID]],order_details[[productID]:[unitPrice]],2,FALSE)</f>
        <v>35.1</v>
      </c>
      <c r="N514">
        <f>VLOOKUP(orders[[#This Row],[Product ID]],order_details[[productID]:[quantity]],3,FALSE)</f>
        <v>25</v>
      </c>
      <c r="O514" s="3">
        <f>VLOOKUP(orders[[#This Row],[Product ID]],order_details[[productID]:[discount]],4,FALSE)</f>
        <v>0</v>
      </c>
    </row>
    <row r="515" spans="1:15" x14ac:dyDescent="0.3">
      <c r="A515">
        <v>10761</v>
      </c>
      <c r="B515" t="s">
        <v>293</v>
      </c>
      <c r="C515">
        <v>5</v>
      </c>
      <c r="D515" s="1">
        <v>41975</v>
      </c>
      <c r="E515" s="1">
        <v>42003</v>
      </c>
      <c r="F515" s="1">
        <v>41981</v>
      </c>
      <c r="G515">
        <v>2</v>
      </c>
      <c r="H515">
        <v>18.66</v>
      </c>
      <c r="I515" s="1" t="str">
        <f>VLOOKUP(orders[[#This Row],[employeeID]],employees[[employeeID]:[city]],4,FALSE)</f>
        <v>London</v>
      </c>
      <c r="J515" s="1" t="str">
        <f>VLOOKUP(orders[[#This Row],[employeeID]],employees[[employeeID]:[country]],5,FALSE)</f>
        <v>UK</v>
      </c>
      <c r="K515" s="4">
        <f>VLOOKUP(order_details[[#This Row],[orderID]],order_details[[orderID]:[productID]],2,FALSE)</f>
        <v>11</v>
      </c>
      <c r="L515">
        <f>VLOOKUP(orders[[#This Row],[Product ID]],products[],6,FALSE)</f>
        <v>4</v>
      </c>
      <c r="M515">
        <f>VLOOKUP(orders[[#This Row],[Product ID]],order_details[[productID]:[unitPrice]],2,FALSE)</f>
        <v>14</v>
      </c>
      <c r="N515">
        <f>VLOOKUP(orders[[#This Row],[Product ID]],order_details[[productID]:[quantity]],3,FALSE)</f>
        <v>12</v>
      </c>
      <c r="O515" s="3">
        <f>VLOOKUP(orders[[#This Row],[Product ID]],order_details[[productID]:[discount]],4,FALSE)</f>
        <v>0</v>
      </c>
    </row>
    <row r="516" spans="1:15" x14ac:dyDescent="0.3">
      <c r="A516">
        <v>10762</v>
      </c>
      <c r="B516" t="s">
        <v>131</v>
      </c>
      <c r="C516">
        <v>3</v>
      </c>
      <c r="D516" s="1">
        <v>41975</v>
      </c>
      <c r="E516" s="1">
        <v>42003</v>
      </c>
      <c r="F516" s="1">
        <v>41982</v>
      </c>
      <c r="G516">
        <v>1</v>
      </c>
      <c r="H516">
        <v>328.74</v>
      </c>
      <c r="I516" s="1" t="str">
        <f>VLOOKUP(orders[[#This Row],[employeeID]],employees[[employeeID]:[city]],4,FALSE)</f>
        <v>New York</v>
      </c>
      <c r="J516" s="1" t="str">
        <f>VLOOKUP(orders[[#This Row],[employeeID]],employees[[employeeID]:[country]],5,FALSE)</f>
        <v>USA</v>
      </c>
      <c r="K516" s="4">
        <f>VLOOKUP(order_details[[#This Row],[orderID]],order_details[[orderID]:[productID]],2,FALSE)</f>
        <v>11</v>
      </c>
      <c r="L516">
        <f>VLOOKUP(orders[[#This Row],[Product ID]],products[],6,FALSE)</f>
        <v>4</v>
      </c>
      <c r="M516">
        <f>VLOOKUP(orders[[#This Row],[Product ID]],order_details[[productID]:[unitPrice]],2,FALSE)</f>
        <v>14</v>
      </c>
      <c r="N516">
        <f>VLOOKUP(orders[[#This Row],[Product ID]],order_details[[productID]:[quantity]],3,FALSE)</f>
        <v>12</v>
      </c>
      <c r="O516" s="3">
        <f>VLOOKUP(orders[[#This Row],[Product ID]],order_details[[productID]:[discount]],4,FALSE)</f>
        <v>0</v>
      </c>
    </row>
    <row r="517" spans="1:15" x14ac:dyDescent="0.3">
      <c r="A517">
        <v>10763</v>
      </c>
      <c r="B517" t="s">
        <v>126</v>
      </c>
      <c r="C517">
        <v>3</v>
      </c>
      <c r="D517" s="1">
        <v>41976</v>
      </c>
      <c r="E517" s="1">
        <v>42004</v>
      </c>
      <c r="F517" s="1">
        <v>41981</v>
      </c>
      <c r="G517">
        <v>3</v>
      </c>
      <c r="H517">
        <v>37.35</v>
      </c>
      <c r="I517" s="1" t="str">
        <f>VLOOKUP(orders[[#This Row],[employeeID]],employees[[employeeID]:[city]],4,FALSE)</f>
        <v>New York</v>
      </c>
      <c r="J517" s="1" t="str">
        <f>VLOOKUP(orders[[#This Row],[employeeID]],employees[[employeeID]:[country]],5,FALSE)</f>
        <v>USA</v>
      </c>
      <c r="K517" s="4">
        <f>VLOOKUP(order_details[[#This Row],[orderID]],order_details[[orderID]:[productID]],2,FALSE)</f>
        <v>11</v>
      </c>
      <c r="L517">
        <f>VLOOKUP(orders[[#This Row],[Product ID]],products[],6,FALSE)</f>
        <v>4</v>
      </c>
      <c r="M517">
        <f>VLOOKUP(orders[[#This Row],[Product ID]],order_details[[productID]:[unitPrice]],2,FALSE)</f>
        <v>14</v>
      </c>
      <c r="N517">
        <f>VLOOKUP(orders[[#This Row],[Product ID]],order_details[[productID]:[quantity]],3,FALSE)</f>
        <v>12</v>
      </c>
      <c r="O517" s="3">
        <f>VLOOKUP(orders[[#This Row],[Product ID]],order_details[[productID]:[discount]],4,FALSE)</f>
        <v>0</v>
      </c>
    </row>
    <row r="518" spans="1:15" x14ac:dyDescent="0.3">
      <c r="A518">
        <v>10764</v>
      </c>
      <c r="B518" t="s">
        <v>113</v>
      </c>
      <c r="C518">
        <v>6</v>
      </c>
      <c r="D518" s="1">
        <v>41976</v>
      </c>
      <c r="E518" s="1">
        <v>42004</v>
      </c>
      <c r="F518" s="1">
        <v>41981</v>
      </c>
      <c r="G518">
        <v>3</v>
      </c>
      <c r="H518">
        <v>145.44999999999999</v>
      </c>
      <c r="I518" s="1" t="str">
        <f>VLOOKUP(orders[[#This Row],[employeeID]],employees[[employeeID]:[city]],4,FALSE)</f>
        <v>London</v>
      </c>
      <c r="J518" s="1" t="str">
        <f>VLOOKUP(orders[[#This Row],[employeeID]],employees[[employeeID]:[country]],5,FALSE)</f>
        <v>UK</v>
      </c>
      <c r="K518" s="4">
        <f>VLOOKUP(order_details[[#This Row],[orderID]],order_details[[orderID]:[productID]],2,FALSE)</f>
        <v>11</v>
      </c>
      <c r="L518">
        <f>VLOOKUP(orders[[#This Row],[Product ID]],products[],6,FALSE)</f>
        <v>4</v>
      </c>
      <c r="M518">
        <f>VLOOKUP(orders[[#This Row],[Product ID]],order_details[[productID]:[unitPrice]],2,FALSE)</f>
        <v>14</v>
      </c>
      <c r="N518">
        <f>VLOOKUP(orders[[#This Row],[Product ID]],order_details[[productID]:[quantity]],3,FALSE)</f>
        <v>12</v>
      </c>
      <c r="O518" s="3">
        <f>VLOOKUP(orders[[#This Row],[Product ID]],order_details[[productID]:[discount]],4,FALSE)</f>
        <v>0</v>
      </c>
    </row>
    <row r="519" spans="1:15" x14ac:dyDescent="0.3">
      <c r="A519">
        <v>10765</v>
      </c>
      <c r="B519" t="s">
        <v>286</v>
      </c>
      <c r="C519">
        <v>3</v>
      </c>
      <c r="D519" s="1">
        <v>41977</v>
      </c>
      <c r="E519" s="1">
        <v>42005</v>
      </c>
      <c r="F519" s="1">
        <v>41982</v>
      </c>
      <c r="G519">
        <v>3</v>
      </c>
      <c r="H519">
        <v>42.74</v>
      </c>
      <c r="I519" s="1" t="str">
        <f>VLOOKUP(orders[[#This Row],[employeeID]],employees[[employeeID]:[city]],4,FALSE)</f>
        <v>New York</v>
      </c>
      <c r="J519" s="1" t="str">
        <f>VLOOKUP(orders[[#This Row],[employeeID]],employees[[employeeID]:[country]],5,FALSE)</f>
        <v>USA</v>
      </c>
      <c r="K519" s="4">
        <f>VLOOKUP(order_details[[#This Row],[orderID]],order_details[[orderID]:[productID]],2,FALSE)</f>
        <v>11</v>
      </c>
      <c r="L519">
        <f>VLOOKUP(orders[[#This Row],[Product ID]],products[],6,FALSE)</f>
        <v>4</v>
      </c>
      <c r="M519">
        <f>VLOOKUP(orders[[#This Row],[Product ID]],order_details[[productID]:[unitPrice]],2,FALSE)</f>
        <v>14</v>
      </c>
      <c r="N519">
        <f>VLOOKUP(orders[[#This Row],[Product ID]],order_details[[productID]:[quantity]],3,FALSE)</f>
        <v>12</v>
      </c>
      <c r="O519" s="3">
        <f>VLOOKUP(orders[[#This Row],[Product ID]],order_details[[productID]:[discount]],4,FALSE)</f>
        <v>0</v>
      </c>
    </row>
    <row r="520" spans="1:15" x14ac:dyDescent="0.3">
      <c r="A520">
        <v>10766</v>
      </c>
      <c r="B520" t="s">
        <v>262</v>
      </c>
      <c r="C520">
        <v>4</v>
      </c>
      <c r="D520" s="1">
        <v>41978</v>
      </c>
      <c r="E520" s="1">
        <v>42006</v>
      </c>
      <c r="F520" s="1">
        <v>41982</v>
      </c>
      <c r="G520">
        <v>1</v>
      </c>
      <c r="H520">
        <v>157.55000000000001</v>
      </c>
      <c r="I520" s="1" t="str">
        <f>VLOOKUP(orders[[#This Row],[employeeID]],employees[[employeeID]:[city]],4,FALSE)</f>
        <v>New York</v>
      </c>
      <c r="J520" s="1" t="str">
        <f>VLOOKUP(orders[[#This Row],[employeeID]],employees[[employeeID]:[country]],5,FALSE)</f>
        <v>USA</v>
      </c>
      <c r="K520" s="4">
        <f>VLOOKUP(order_details[[#This Row],[orderID]],order_details[[orderID]:[productID]],2,FALSE)</f>
        <v>17</v>
      </c>
      <c r="L520">
        <f>VLOOKUP(orders[[#This Row],[Product ID]],products[],6,FALSE)</f>
        <v>6</v>
      </c>
      <c r="M520">
        <f>VLOOKUP(orders[[#This Row],[Product ID]],order_details[[productID]:[unitPrice]],2,FALSE)</f>
        <v>31.2</v>
      </c>
      <c r="N520">
        <f>VLOOKUP(orders[[#This Row],[Product ID]],order_details[[productID]:[quantity]],3,FALSE)</f>
        <v>30</v>
      </c>
      <c r="O520" s="3">
        <f>VLOOKUP(orders[[#This Row],[Product ID]],order_details[[productID]:[discount]],4,FALSE)</f>
        <v>0</v>
      </c>
    </row>
    <row r="521" spans="1:15" x14ac:dyDescent="0.3">
      <c r="A521">
        <v>10767</v>
      </c>
      <c r="B521" t="s">
        <v>336</v>
      </c>
      <c r="C521">
        <v>4</v>
      </c>
      <c r="D521" s="1">
        <v>41978</v>
      </c>
      <c r="E521" s="1">
        <v>42006</v>
      </c>
      <c r="F521" s="1">
        <v>41988</v>
      </c>
      <c r="G521">
        <v>3</v>
      </c>
      <c r="H521">
        <v>1.59</v>
      </c>
      <c r="I521" s="1" t="str">
        <f>VLOOKUP(orders[[#This Row],[employeeID]],employees[[employeeID]:[city]],4,FALSE)</f>
        <v>New York</v>
      </c>
      <c r="J521" s="1" t="str">
        <f>VLOOKUP(orders[[#This Row],[employeeID]],employees[[employeeID]:[country]],5,FALSE)</f>
        <v>USA</v>
      </c>
      <c r="K521" s="4">
        <f>VLOOKUP(order_details[[#This Row],[orderID]],order_details[[orderID]:[productID]],2,FALSE)</f>
        <v>17</v>
      </c>
      <c r="L521">
        <f>VLOOKUP(orders[[#This Row],[Product ID]],products[],6,FALSE)</f>
        <v>6</v>
      </c>
      <c r="M521">
        <f>VLOOKUP(orders[[#This Row],[Product ID]],order_details[[productID]:[unitPrice]],2,FALSE)</f>
        <v>31.2</v>
      </c>
      <c r="N521">
        <f>VLOOKUP(orders[[#This Row],[Product ID]],order_details[[productID]:[quantity]],3,FALSE)</f>
        <v>30</v>
      </c>
      <c r="O521" s="3">
        <f>VLOOKUP(orders[[#This Row],[Product ID]],order_details[[productID]:[discount]],4,FALSE)</f>
        <v>0</v>
      </c>
    </row>
    <row r="522" spans="1:15" x14ac:dyDescent="0.3">
      <c r="A522">
        <v>10768</v>
      </c>
      <c r="B522" t="s">
        <v>40</v>
      </c>
      <c r="C522">
        <v>3</v>
      </c>
      <c r="D522" s="1">
        <v>41981</v>
      </c>
      <c r="E522" s="1">
        <v>42009</v>
      </c>
      <c r="F522" s="1">
        <v>41988</v>
      </c>
      <c r="G522">
        <v>2</v>
      </c>
      <c r="H522">
        <v>146.32</v>
      </c>
      <c r="I522" s="1" t="str">
        <f>VLOOKUP(orders[[#This Row],[employeeID]],employees[[employeeID]:[city]],4,FALSE)</f>
        <v>New York</v>
      </c>
      <c r="J522" s="1" t="str">
        <f>VLOOKUP(orders[[#This Row],[employeeID]],employees[[employeeID]:[country]],5,FALSE)</f>
        <v>USA</v>
      </c>
      <c r="K522" s="4">
        <f>VLOOKUP(order_details[[#This Row],[orderID]],order_details[[orderID]:[productID]],2,FALSE)</f>
        <v>17</v>
      </c>
      <c r="L522">
        <f>VLOOKUP(orders[[#This Row],[Product ID]],products[],6,FALSE)</f>
        <v>6</v>
      </c>
      <c r="M522">
        <f>VLOOKUP(orders[[#This Row],[Product ID]],order_details[[productID]:[unitPrice]],2,FALSE)</f>
        <v>31.2</v>
      </c>
      <c r="N522">
        <f>VLOOKUP(orders[[#This Row],[Product ID]],order_details[[productID]:[quantity]],3,FALSE)</f>
        <v>30</v>
      </c>
      <c r="O522" s="3">
        <f>VLOOKUP(orders[[#This Row],[Product ID]],order_details[[productID]:[discount]],4,FALSE)</f>
        <v>0</v>
      </c>
    </row>
    <row r="523" spans="1:15" x14ac:dyDescent="0.3">
      <c r="A523">
        <v>10769</v>
      </c>
      <c r="B523" t="s">
        <v>361</v>
      </c>
      <c r="C523">
        <v>3</v>
      </c>
      <c r="D523" s="1">
        <v>41981</v>
      </c>
      <c r="E523" s="1">
        <v>42009</v>
      </c>
      <c r="F523" s="1">
        <v>41985</v>
      </c>
      <c r="G523">
        <v>1</v>
      </c>
      <c r="H523">
        <v>65.06</v>
      </c>
      <c r="I523" s="1" t="str">
        <f>VLOOKUP(orders[[#This Row],[employeeID]],employees[[employeeID]:[city]],4,FALSE)</f>
        <v>New York</v>
      </c>
      <c r="J523" s="1" t="str">
        <f>VLOOKUP(orders[[#This Row],[employeeID]],employees[[employeeID]:[country]],5,FALSE)</f>
        <v>USA</v>
      </c>
      <c r="K523" s="4">
        <f>VLOOKUP(order_details[[#This Row],[orderID]],order_details[[orderID]:[productID]],2,FALSE)</f>
        <v>17</v>
      </c>
      <c r="L523">
        <f>VLOOKUP(orders[[#This Row],[Product ID]],products[],6,FALSE)</f>
        <v>6</v>
      </c>
      <c r="M523">
        <f>VLOOKUP(orders[[#This Row],[Product ID]],order_details[[productID]:[unitPrice]],2,FALSE)</f>
        <v>31.2</v>
      </c>
      <c r="N523">
        <f>VLOOKUP(orders[[#This Row],[Product ID]],order_details[[productID]:[quantity]],3,FALSE)</f>
        <v>30</v>
      </c>
      <c r="O523" s="3">
        <f>VLOOKUP(orders[[#This Row],[Product ID]],order_details[[productID]:[discount]],4,FALSE)</f>
        <v>0</v>
      </c>
    </row>
    <row r="524" spans="1:15" x14ac:dyDescent="0.3">
      <c r="A524">
        <v>10770</v>
      </c>
      <c r="B524" t="s">
        <v>174</v>
      </c>
      <c r="C524">
        <v>8</v>
      </c>
      <c r="D524" s="1">
        <v>41982</v>
      </c>
      <c r="E524" s="1">
        <v>42010</v>
      </c>
      <c r="F524" s="1">
        <v>41990</v>
      </c>
      <c r="G524">
        <v>3</v>
      </c>
      <c r="H524">
        <v>5.32</v>
      </c>
      <c r="I524" s="1" t="str">
        <f>VLOOKUP(orders[[#This Row],[employeeID]],employees[[employeeID]:[city]],4,FALSE)</f>
        <v>New York</v>
      </c>
      <c r="J524" s="1" t="str">
        <f>VLOOKUP(orders[[#This Row],[employeeID]],employees[[employeeID]:[country]],5,FALSE)</f>
        <v>USA</v>
      </c>
      <c r="K524" s="4">
        <f>VLOOKUP(order_details[[#This Row],[orderID]],order_details[[orderID]:[productID]],2,FALSE)</f>
        <v>39</v>
      </c>
      <c r="L524">
        <f>VLOOKUP(orders[[#This Row],[Product ID]],products[],6,FALSE)</f>
        <v>1</v>
      </c>
      <c r="M524">
        <f>VLOOKUP(orders[[#This Row],[Product ID]],order_details[[productID]:[unitPrice]],2,FALSE)</f>
        <v>14.4</v>
      </c>
      <c r="N524">
        <f>VLOOKUP(orders[[#This Row],[Product ID]],order_details[[productID]:[quantity]],3,FALSE)</f>
        <v>42</v>
      </c>
      <c r="O524" s="3">
        <f>VLOOKUP(orders[[#This Row],[Product ID]],order_details[[productID]:[discount]],4,FALSE)</f>
        <v>0</v>
      </c>
    </row>
    <row r="525" spans="1:15" x14ac:dyDescent="0.3">
      <c r="A525">
        <v>10771</v>
      </c>
      <c r="B525" t="s">
        <v>113</v>
      </c>
      <c r="C525">
        <v>9</v>
      </c>
      <c r="D525" s="1">
        <v>41983</v>
      </c>
      <c r="E525" s="1">
        <v>42011</v>
      </c>
      <c r="F525" s="1">
        <v>42006</v>
      </c>
      <c r="G525">
        <v>2</v>
      </c>
      <c r="H525">
        <v>11.19</v>
      </c>
      <c r="I525" s="1" t="str">
        <f>VLOOKUP(orders[[#This Row],[employeeID]],employees[[employeeID]:[city]],4,FALSE)</f>
        <v>London</v>
      </c>
      <c r="J525" s="1" t="str">
        <f>VLOOKUP(orders[[#This Row],[employeeID]],employees[[employeeID]:[country]],5,FALSE)</f>
        <v>UK</v>
      </c>
      <c r="K525" s="4">
        <f>VLOOKUP(order_details[[#This Row],[orderID]],order_details[[orderID]:[productID]],2,FALSE)</f>
        <v>39</v>
      </c>
      <c r="L525">
        <f>VLOOKUP(orders[[#This Row],[Product ID]],products[],6,FALSE)</f>
        <v>1</v>
      </c>
      <c r="M525">
        <f>VLOOKUP(orders[[#This Row],[Product ID]],order_details[[productID]:[unitPrice]],2,FALSE)</f>
        <v>14.4</v>
      </c>
      <c r="N525">
        <f>VLOOKUP(orders[[#This Row],[Product ID]],order_details[[productID]:[quantity]],3,FALSE)</f>
        <v>42</v>
      </c>
      <c r="O525" s="3">
        <f>VLOOKUP(orders[[#This Row],[Product ID]],order_details[[productID]:[discount]],4,FALSE)</f>
        <v>0</v>
      </c>
    </row>
    <row r="526" spans="1:15" x14ac:dyDescent="0.3">
      <c r="A526">
        <v>10772</v>
      </c>
      <c r="B526" t="s">
        <v>215</v>
      </c>
      <c r="C526">
        <v>3</v>
      </c>
      <c r="D526" s="1">
        <v>41983</v>
      </c>
      <c r="E526" s="1">
        <v>42011</v>
      </c>
      <c r="F526" s="1">
        <v>41992</v>
      </c>
      <c r="G526">
        <v>2</v>
      </c>
      <c r="H526">
        <v>91.28</v>
      </c>
      <c r="I526" s="1" t="str">
        <f>VLOOKUP(orders[[#This Row],[employeeID]],employees[[employeeID]:[city]],4,FALSE)</f>
        <v>New York</v>
      </c>
      <c r="J526" s="1" t="str">
        <f>VLOOKUP(orders[[#This Row],[employeeID]],employees[[employeeID]:[country]],5,FALSE)</f>
        <v>USA</v>
      </c>
      <c r="K526" s="4">
        <f>VLOOKUP(order_details[[#This Row],[orderID]],order_details[[orderID]:[productID]],2,FALSE)</f>
        <v>19</v>
      </c>
      <c r="L526">
        <f>VLOOKUP(orders[[#This Row],[Product ID]],products[],6,FALSE)</f>
        <v>3</v>
      </c>
      <c r="M526">
        <f>VLOOKUP(orders[[#This Row],[Product ID]],order_details[[productID]:[unitPrice]],2,FALSE)</f>
        <v>7.3</v>
      </c>
      <c r="N526">
        <f>VLOOKUP(orders[[#This Row],[Product ID]],order_details[[productID]:[quantity]],3,FALSE)</f>
        <v>1</v>
      </c>
      <c r="O526" s="3">
        <f>VLOOKUP(orders[[#This Row],[Product ID]],order_details[[productID]:[discount]],4,FALSE)</f>
        <v>0</v>
      </c>
    </row>
    <row r="527" spans="1:15" x14ac:dyDescent="0.3">
      <c r="A527">
        <v>10773</v>
      </c>
      <c r="B527" t="s">
        <v>113</v>
      </c>
      <c r="C527">
        <v>1</v>
      </c>
      <c r="D527" s="1">
        <v>41984</v>
      </c>
      <c r="E527" s="1">
        <v>42012</v>
      </c>
      <c r="F527" s="1">
        <v>41989</v>
      </c>
      <c r="G527">
        <v>3</v>
      </c>
      <c r="H527">
        <v>96.43</v>
      </c>
      <c r="I527" s="1" t="str">
        <f>VLOOKUP(orders[[#This Row],[employeeID]],employees[[employeeID]:[city]],4,FALSE)</f>
        <v>New York</v>
      </c>
      <c r="J527" s="1" t="str">
        <f>VLOOKUP(orders[[#This Row],[employeeID]],employees[[employeeID]:[country]],5,FALSE)</f>
        <v>USA</v>
      </c>
      <c r="K527" s="4">
        <f>VLOOKUP(order_details[[#This Row],[orderID]],order_details[[orderID]:[productID]],2,FALSE)</f>
        <v>19</v>
      </c>
      <c r="L527">
        <f>VLOOKUP(orders[[#This Row],[Product ID]],products[],6,FALSE)</f>
        <v>3</v>
      </c>
      <c r="M527">
        <f>VLOOKUP(orders[[#This Row],[Product ID]],order_details[[productID]:[unitPrice]],2,FALSE)</f>
        <v>7.3</v>
      </c>
      <c r="N527">
        <f>VLOOKUP(orders[[#This Row],[Product ID]],order_details[[productID]:[quantity]],3,FALSE)</f>
        <v>1</v>
      </c>
      <c r="O527" s="3">
        <f>VLOOKUP(orders[[#This Row],[Product ID]],order_details[[productID]:[discount]],4,FALSE)</f>
        <v>0</v>
      </c>
    </row>
    <row r="528" spans="1:15" x14ac:dyDescent="0.3">
      <c r="A528">
        <v>10774</v>
      </c>
      <c r="B528" t="s">
        <v>131</v>
      </c>
      <c r="C528">
        <v>4</v>
      </c>
      <c r="D528" s="1">
        <v>41984</v>
      </c>
      <c r="E528" s="1">
        <v>41998</v>
      </c>
      <c r="F528" s="1">
        <v>41985</v>
      </c>
      <c r="G528">
        <v>1</v>
      </c>
      <c r="H528">
        <v>48.2</v>
      </c>
      <c r="I528" s="1" t="str">
        <f>VLOOKUP(orders[[#This Row],[employeeID]],employees[[employeeID]:[city]],4,FALSE)</f>
        <v>New York</v>
      </c>
      <c r="J528" s="1" t="str">
        <f>VLOOKUP(orders[[#This Row],[employeeID]],employees[[employeeID]:[country]],5,FALSE)</f>
        <v>USA</v>
      </c>
      <c r="K528" s="4">
        <f>VLOOKUP(order_details[[#This Row],[orderID]],order_details[[orderID]:[productID]],2,FALSE)</f>
        <v>19</v>
      </c>
      <c r="L528">
        <f>VLOOKUP(orders[[#This Row],[Product ID]],products[],6,FALSE)</f>
        <v>3</v>
      </c>
      <c r="M528">
        <f>VLOOKUP(orders[[#This Row],[Product ID]],order_details[[productID]:[unitPrice]],2,FALSE)</f>
        <v>7.3</v>
      </c>
      <c r="N528">
        <f>VLOOKUP(orders[[#This Row],[Product ID]],order_details[[productID]:[quantity]],3,FALSE)</f>
        <v>1</v>
      </c>
      <c r="O528" s="3">
        <f>VLOOKUP(orders[[#This Row],[Product ID]],order_details[[productID]:[discount]],4,FALSE)</f>
        <v>0</v>
      </c>
    </row>
    <row r="529" spans="1:15" x14ac:dyDescent="0.3">
      <c r="A529">
        <v>10775</v>
      </c>
      <c r="B529" t="s">
        <v>343</v>
      </c>
      <c r="C529">
        <v>7</v>
      </c>
      <c r="D529" s="1">
        <v>41985</v>
      </c>
      <c r="E529" s="1">
        <v>42013</v>
      </c>
      <c r="F529" s="1">
        <v>41999</v>
      </c>
      <c r="G529">
        <v>1</v>
      </c>
      <c r="H529">
        <v>20.25</v>
      </c>
      <c r="I529" s="1" t="str">
        <f>VLOOKUP(orders[[#This Row],[employeeID]],employees[[employeeID]:[city]],4,FALSE)</f>
        <v>London</v>
      </c>
      <c r="J529" s="1" t="str">
        <f>VLOOKUP(orders[[#This Row],[employeeID]],employees[[employeeID]:[country]],5,FALSE)</f>
        <v>UK</v>
      </c>
      <c r="K529" s="4">
        <f>VLOOKUP(order_details[[#This Row],[orderID]],order_details[[orderID]:[productID]],2,FALSE)</f>
        <v>19</v>
      </c>
      <c r="L529">
        <f>VLOOKUP(orders[[#This Row],[Product ID]],products[],6,FALSE)</f>
        <v>3</v>
      </c>
      <c r="M529">
        <f>VLOOKUP(orders[[#This Row],[Product ID]],order_details[[productID]:[unitPrice]],2,FALSE)</f>
        <v>7.3</v>
      </c>
      <c r="N529">
        <f>VLOOKUP(orders[[#This Row],[Product ID]],order_details[[productID]:[quantity]],3,FALSE)</f>
        <v>1</v>
      </c>
      <c r="O529" s="3">
        <f>VLOOKUP(orders[[#This Row],[Product ID]],order_details[[productID]:[discount]],4,FALSE)</f>
        <v>0</v>
      </c>
    </row>
    <row r="530" spans="1:15" x14ac:dyDescent="0.3">
      <c r="A530">
        <v>10776</v>
      </c>
      <c r="B530" t="s">
        <v>113</v>
      </c>
      <c r="C530">
        <v>1</v>
      </c>
      <c r="D530" s="1">
        <v>41988</v>
      </c>
      <c r="E530" s="1">
        <v>42016</v>
      </c>
      <c r="F530" s="1">
        <v>41991</v>
      </c>
      <c r="G530">
        <v>3</v>
      </c>
      <c r="H530">
        <v>351.53</v>
      </c>
      <c r="I530" s="1" t="str">
        <f>VLOOKUP(orders[[#This Row],[employeeID]],employees[[employeeID]:[city]],4,FALSE)</f>
        <v>New York</v>
      </c>
      <c r="J530" s="1" t="str">
        <f>VLOOKUP(orders[[#This Row],[employeeID]],employees[[employeeID]:[country]],5,FALSE)</f>
        <v>USA</v>
      </c>
      <c r="K530" s="4">
        <f>VLOOKUP(order_details[[#This Row],[orderID]],order_details[[orderID]:[productID]],2,FALSE)</f>
        <v>19</v>
      </c>
      <c r="L530">
        <f>VLOOKUP(orders[[#This Row],[Product ID]],products[],6,FALSE)</f>
        <v>3</v>
      </c>
      <c r="M530">
        <f>VLOOKUP(orders[[#This Row],[Product ID]],order_details[[productID]:[unitPrice]],2,FALSE)</f>
        <v>7.3</v>
      </c>
      <c r="N530">
        <f>VLOOKUP(orders[[#This Row],[Product ID]],order_details[[productID]:[quantity]],3,FALSE)</f>
        <v>1</v>
      </c>
      <c r="O530" s="3">
        <f>VLOOKUP(orders[[#This Row],[Product ID]],order_details[[productID]:[discount]],4,FALSE)</f>
        <v>0</v>
      </c>
    </row>
    <row r="531" spans="1:15" x14ac:dyDescent="0.3">
      <c r="A531">
        <v>10777</v>
      </c>
      <c r="B531" t="s">
        <v>160</v>
      </c>
      <c r="C531">
        <v>7</v>
      </c>
      <c r="D531" s="1">
        <v>41988</v>
      </c>
      <c r="E531" s="1">
        <v>42002</v>
      </c>
      <c r="F531" s="1">
        <v>42025</v>
      </c>
      <c r="G531">
        <v>2</v>
      </c>
      <c r="H531">
        <v>3.01</v>
      </c>
      <c r="I531" s="1" t="str">
        <f>VLOOKUP(orders[[#This Row],[employeeID]],employees[[employeeID]:[city]],4,FALSE)</f>
        <v>London</v>
      </c>
      <c r="J531" s="1" t="str">
        <f>VLOOKUP(orders[[#This Row],[employeeID]],employees[[employeeID]:[country]],5,FALSE)</f>
        <v>UK</v>
      </c>
      <c r="K531" s="4">
        <f>VLOOKUP(order_details[[#This Row],[orderID]],order_details[[orderID]:[productID]],2,FALSE)</f>
        <v>19</v>
      </c>
      <c r="L531">
        <f>VLOOKUP(orders[[#This Row],[Product ID]],products[],6,FALSE)</f>
        <v>3</v>
      </c>
      <c r="M531">
        <f>VLOOKUP(orders[[#This Row],[Product ID]],order_details[[productID]:[unitPrice]],2,FALSE)</f>
        <v>7.3</v>
      </c>
      <c r="N531">
        <f>VLOOKUP(orders[[#This Row],[Product ID]],order_details[[productID]:[quantity]],3,FALSE)</f>
        <v>1</v>
      </c>
      <c r="O531" s="3">
        <f>VLOOKUP(orders[[#This Row],[Product ID]],order_details[[productID]:[discount]],4,FALSE)</f>
        <v>0</v>
      </c>
    </row>
    <row r="532" spans="1:15" x14ac:dyDescent="0.3">
      <c r="A532">
        <v>10778</v>
      </c>
      <c r="B532" t="s">
        <v>45</v>
      </c>
      <c r="C532">
        <v>3</v>
      </c>
      <c r="D532" s="1">
        <v>41989</v>
      </c>
      <c r="E532" s="1">
        <v>42017</v>
      </c>
      <c r="F532" s="1">
        <v>41997</v>
      </c>
      <c r="G532">
        <v>1</v>
      </c>
      <c r="H532">
        <v>6.79</v>
      </c>
      <c r="I532" s="1" t="str">
        <f>VLOOKUP(orders[[#This Row],[employeeID]],employees[[employeeID]:[city]],4,FALSE)</f>
        <v>New York</v>
      </c>
      <c r="J532" s="1" t="str">
        <f>VLOOKUP(orders[[#This Row],[employeeID]],employees[[employeeID]:[country]],5,FALSE)</f>
        <v>USA</v>
      </c>
      <c r="K532" s="4">
        <f>VLOOKUP(order_details[[#This Row],[orderID]],order_details[[orderID]:[productID]],2,FALSE)</f>
        <v>19</v>
      </c>
      <c r="L532">
        <f>VLOOKUP(orders[[#This Row],[Product ID]],products[],6,FALSE)</f>
        <v>3</v>
      </c>
      <c r="M532">
        <f>VLOOKUP(orders[[#This Row],[Product ID]],order_details[[productID]:[unitPrice]],2,FALSE)</f>
        <v>7.3</v>
      </c>
      <c r="N532">
        <f>VLOOKUP(orders[[#This Row],[Product ID]],order_details[[productID]:[quantity]],3,FALSE)</f>
        <v>1</v>
      </c>
      <c r="O532" s="3">
        <f>VLOOKUP(orders[[#This Row],[Product ID]],order_details[[productID]:[discount]],4,FALSE)</f>
        <v>0</v>
      </c>
    </row>
    <row r="533" spans="1:15" x14ac:dyDescent="0.3">
      <c r="A533">
        <v>10779</v>
      </c>
      <c r="B533" t="s">
        <v>248</v>
      </c>
      <c r="C533">
        <v>3</v>
      </c>
      <c r="D533" s="1">
        <v>41989</v>
      </c>
      <c r="E533" s="1">
        <v>42017</v>
      </c>
      <c r="F533" s="1">
        <v>42018</v>
      </c>
      <c r="G533">
        <v>2</v>
      </c>
      <c r="H533">
        <v>58.13</v>
      </c>
      <c r="I533" s="1" t="str">
        <f>VLOOKUP(orders[[#This Row],[employeeID]],employees[[employeeID]:[city]],4,FALSE)</f>
        <v>New York</v>
      </c>
      <c r="J533" s="1" t="str">
        <f>VLOOKUP(orders[[#This Row],[employeeID]],employees[[employeeID]:[country]],5,FALSE)</f>
        <v>USA</v>
      </c>
      <c r="K533" s="4">
        <f>VLOOKUP(order_details[[#This Row],[orderID]],order_details[[orderID]:[productID]],2,FALSE)</f>
        <v>26</v>
      </c>
      <c r="L533">
        <f>VLOOKUP(orders[[#This Row],[Product ID]],products[],6,FALSE)</f>
        <v>3</v>
      </c>
      <c r="M533">
        <f>VLOOKUP(orders[[#This Row],[Product ID]],order_details[[productID]:[unitPrice]],2,FALSE)</f>
        <v>24.9</v>
      </c>
      <c r="N533">
        <f>VLOOKUP(orders[[#This Row],[Product ID]],order_details[[productID]:[quantity]],3,FALSE)</f>
        <v>50</v>
      </c>
      <c r="O533" s="3">
        <f>VLOOKUP(orders[[#This Row],[Product ID]],order_details[[productID]:[discount]],4,FALSE)</f>
        <v>0.15</v>
      </c>
    </row>
    <row r="534" spans="1:15" x14ac:dyDescent="0.3">
      <c r="A534">
        <v>10780</v>
      </c>
      <c r="B534" t="s">
        <v>223</v>
      </c>
      <c r="C534">
        <v>2</v>
      </c>
      <c r="D534" s="1">
        <v>41989</v>
      </c>
      <c r="E534" s="1">
        <v>42003</v>
      </c>
      <c r="F534" s="1">
        <v>41998</v>
      </c>
      <c r="G534">
        <v>1</v>
      </c>
      <c r="H534">
        <v>42.13</v>
      </c>
      <c r="I534" s="1" t="str">
        <f>VLOOKUP(orders[[#This Row],[employeeID]],employees[[employeeID]:[city]],4,FALSE)</f>
        <v>New York</v>
      </c>
      <c r="J534" s="1" t="str">
        <f>VLOOKUP(orders[[#This Row],[employeeID]],employees[[employeeID]:[country]],5,FALSE)</f>
        <v>USA</v>
      </c>
      <c r="K534" s="4">
        <f>VLOOKUP(order_details[[#This Row],[orderID]],order_details[[orderID]:[productID]],2,FALSE)</f>
        <v>26</v>
      </c>
      <c r="L534">
        <f>VLOOKUP(orders[[#This Row],[Product ID]],products[],6,FALSE)</f>
        <v>3</v>
      </c>
      <c r="M534">
        <f>VLOOKUP(orders[[#This Row],[Product ID]],order_details[[productID]:[unitPrice]],2,FALSE)</f>
        <v>24.9</v>
      </c>
      <c r="N534">
        <f>VLOOKUP(orders[[#This Row],[Product ID]],order_details[[productID]:[quantity]],3,FALSE)</f>
        <v>50</v>
      </c>
      <c r="O534" s="3">
        <f>VLOOKUP(orders[[#This Row],[Product ID]],order_details[[productID]:[discount]],4,FALSE)</f>
        <v>0.15</v>
      </c>
    </row>
    <row r="535" spans="1:15" x14ac:dyDescent="0.3">
      <c r="A535">
        <v>10781</v>
      </c>
      <c r="B535" t="s">
        <v>377</v>
      </c>
      <c r="C535">
        <v>2</v>
      </c>
      <c r="D535" s="1">
        <v>41990</v>
      </c>
      <c r="E535" s="1">
        <v>42018</v>
      </c>
      <c r="F535" s="1">
        <v>41992</v>
      </c>
      <c r="G535">
        <v>3</v>
      </c>
      <c r="H535">
        <v>73.16</v>
      </c>
      <c r="I535" s="1" t="str">
        <f>VLOOKUP(orders[[#This Row],[employeeID]],employees[[employeeID]:[city]],4,FALSE)</f>
        <v>New York</v>
      </c>
      <c r="J535" s="1" t="str">
        <f>VLOOKUP(orders[[#This Row],[employeeID]],employees[[employeeID]:[country]],5,FALSE)</f>
        <v>USA</v>
      </c>
      <c r="K535" s="4">
        <f>VLOOKUP(order_details[[#This Row],[orderID]],order_details[[orderID]:[productID]],2,FALSE)</f>
        <v>10</v>
      </c>
      <c r="L535">
        <f>VLOOKUP(orders[[#This Row],[Product ID]],products[],6,FALSE)</f>
        <v>8</v>
      </c>
      <c r="M535">
        <f>VLOOKUP(orders[[#This Row],[Product ID]],order_details[[productID]:[unitPrice]],2,FALSE)</f>
        <v>24.8</v>
      </c>
      <c r="N535">
        <f>VLOOKUP(orders[[#This Row],[Product ID]],order_details[[productID]:[quantity]],3,FALSE)</f>
        <v>24</v>
      </c>
      <c r="O535" s="3">
        <f>VLOOKUP(orders[[#This Row],[Product ID]],order_details[[productID]:[discount]],4,FALSE)</f>
        <v>0.05</v>
      </c>
    </row>
    <row r="536" spans="1:15" x14ac:dyDescent="0.3">
      <c r="A536">
        <v>10782</v>
      </c>
      <c r="B536" t="s">
        <v>79</v>
      </c>
      <c r="C536">
        <v>9</v>
      </c>
      <c r="D536" s="1">
        <v>41990</v>
      </c>
      <c r="E536" s="1">
        <v>42018</v>
      </c>
      <c r="F536" s="1">
        <v>41995</v>
      </c>
      <c r="G536">
        <v>3</v>
      </c>
      <c r="H536">
        <v>1.1000000000000001</v>
      </c>
      <c r="I536" s="1" t="str">
        <f>VLOOKUP(orders[[#This Row],[employeeID]],employees[[employeeID]:[city]],4,FALSE)</f>
        <v>London</v>
      </c>
      <c r="J536" s="1" t="str">
        <f>VLOOKUP(orders[[#This Row],[employeeID]],employees[[employeeID]:[country]],5,FALSE)</f>
        <v>UK</v>
      </c>
      <c r="K536" s="4">
        <f>VLOOKUP(order_details[[#This Row],[orderID]],order_details[[orderID]:[productID]],2,FALSE)</f>
        <v>10</v>
      </c>
      <c r="L536">
        <f>VLOOKUP(orders[[#This Row],[Product ID]],products[],6,FALSE)</f>
        <v>8</v>
      </c>
      <c r="M536">
        <f>VLOOKUP(orders[[#This Row],[Product ID]],order_details[[productID]:[unitPrice]],2,FALSE)</f>
        <v>24.8</v>
      </c>
      <c r="N536">
        <f>VLOOKUP(orders[[#This Row],[Product ID]],order_details[[productID]:[quantity]],3,FALSE)</f>
        <v>24</v>
      </c>
      <c r="O536" s="3">
        <f>VLOOKUP(orders[[#This Row],[Product ID]],order_details[[productID]:[discount]],4,FALSE)</f>
        <v>0.05</v>
      </c>
    </row>
    <row r="537" spans="1:15" x14ac:dyDescent="0.3">
      <c r="A537">
        <v>10783</v>
      </c>
      <c r="B537" t="s">
        <v>174</v>
      </c>
      <c r="C537">
        <v>4</v>
      </c>
      <c r="D537" s="1">
        <v>41991</v>
      </c>
      <c r="E537" s="1">
        <v>42019</v>
      </c>
      <c r="F537" s="1">
        <v>41992</v>
      </c>
      <c r="G537">
        <v>2</v>
      </c>
      <c r="H537">
        <v>124.98</v>
      </c>
      <c r="I537" s="1" t="str">
        <f>VLOOKUP(orders[[#This Row],[employeeID]],employees[[employeeID]:[city]],4,FALSE)</f>
        <v>New York</v>
      </c>
      <c r="J537" s="1" t="str">
        <f>VLOOKUP(orders[[#This Row],[employeeID]],employees[[employeeID]:[country]],5,FALSE)</f>
        <v>USA</v>
      </c>
      <c r="K537" s="4">
        <f>VLOOKUP(order_details[[#This Row],[orderID]],order_details[[orderID]:[productID]],2,FALSE)</f>
        <v>10</v>
      </c>
      <c r="L537">
        <f>VLOOKUP(orders[[#This Row],[Product ID]],products[],6,FALSE)</f>
        <v>8</v>
      </c>
      <c r="M537">
        <f>VLOOKUP(orders[[#This Row],[Product ID]],order_details[[productID]:[unitPrice]],2,FALSE)</f>
        <v>24.8</v>
      </c>
      <c r="N537">
        <f>VLOOKUP(orders[[#This Row],[Product ID]],order_details[[productID]:[quantity]],3,FALSE)</f>
        <v>24</v>
      </c>
      <c r="O537" s="3">
        <f>VLOOKUP(orders[[#This Row],[Product ID]],order_details[[productID]:[discount]],4,FALSE)</f>
        <v>0.05</v>
      </c>
    </row>
    <row r="538" spans="1:15" x14ac:dyDescent="0.3">
      <c r="A538">
        <v>10784</v>
      </c>
      <c r="B538" t="s">
        <v>235</v>
      </c>
      <c r="C538">
        <v>4</v>
      </c>
      <c r="D538" s="1">
        <v>41991</v>
      </c>
      <c r="E538" s="1">
        <v>42019</v>
      </c>
      <c r="F538" s="1">
        <v>41995</v>
      </c>
      <c r="G538">
        <v>3</v>
      </c>
      <c r="H538">
        <v>70.09</v>
      </c>
      <c r="I538" s="1" t="str">
        <f>VLOOKUP(orders[[#This Row],[employeeID]],employees[[employeeID]:[city]],4,FALSE)</f>
        <v>New York</v>
      </c>
      <c r="J538" s="1" t="str">
        <f>VLOOKUP(orders[[#This Row],[employeeID]],employees[[employeeID]:[country]],5,FALSE)</f>
        <v>USA</v>
      </c>
      <c r="K538" s="4">
        <f>VLOOKUP(order_details[[#This Row],[orderID]],order_details[[orderID]:[productID]],2,FALSE)</f>
        <v>10</v>
      </c>
      <c r="L538">
        <f>VLOOKUP(orders[[#This Row],[Product ID]],products[],6,FALSE)</f>
        <v>8</v>
      </c>
      <c r="M538">
        <f>VLOOKUP(orders[[#This Row],[Product ID]],order_details[[productID]:[unitPrice]],2,FALSE)</f>
        <v>24.8</v>
      </c>
      <c r="N538">
        <f>VLOOKUP(orders[[#This Row],[Product ID]],order_details[[productID]:[quantity]],3,FALSE)</f>
        <v>24</v>
      </c>
      <c r="O538" s="3">
        <f>VLOOKUP(orders[[#This Row],[Product ID]],order_details[[productID]:[discount]],4,FALSE)</f>
        <v>0.05</v>
      </c>
    </row>
    <row r="539" spans="1:15" x14ac:dyDescent="0.3">
      <c r="A539">
        <v>10785</v>
      </c>
      <c r="B539" t="s">
        <v>169</v>
      </c>
      <c r="C539">
        <v>1</v>
      </c>
      <c r="D539" s="1">
        <v>41991</v>
      </c>
      <c r="E539" s="1">
        <v>42019</v>
      </c>
      <c r="F539" s="1">
        <v>41997</v>
      </c>
      <c r="G539">
        <v>3</v>
      </c>
      <c r="H539">
        <v>1.51</v>
      </c>
      <c r="I539" s="1" t="str">
        <f>VLOOKUP(orders[[#This Row],[employeeID]],employees[[employeeID]:[city]],4,FALSE)</f>
        <v>New York</v>
      </c>
      <c r="J539" s="1" t="str">
        <f>VLOOKUP(orders[[#This Row],[employeeID]],employees[[employeeID]:[country]],5,FALSE)</f>
        <v>USA</v>
      </c>
      <c r="K539" s="4">
        <f>VLOOKUP(order_details[[#This Row],[orderID]],order_details[[orderID]:[productID]],2,FALSE)</f>
        <v>10</v>
      </c>
      <c r="L539">
        <f>VLOOKUP(orders[[#This Row],[Product ID]],products[],6,FALSE)</f>
        <v>8</v>
      </c>
      <c r="M539">
        <f>VLOOKUP(orders[[#This Row],[Product ID]],order_details[[productID]:[unitPrice]],2,FALSE)</f>
        <v>24.8</v>
      </c>
      <c r="N539">
        <f>VLOOKUP(orders[[#This Row],[Product ID]],order_details[[productID]:[quantity]],3,FALSE)</f>
        <v>24</v>
      </c>
      <c r="O539" s="3">
        <f>VLOOKUP(orders[[#This Row],[Product ID]],order_details[[productID]:[discount]],4,FALSE)</f>
        <v>0.05</v>
      </c>
    </row>
    <row r="540" spans="1:15" x14ac:dyDescent="0.3">
      <c r="A540">
        <v>10786</v>
      </c>
      <c r="B540" t="s">
        <v>283</v>
      </c>
      <c r="C540">
        <v>8</v>
      </c>
      <c r="D540" s="1">
        <v>41992</v>
      </c>
      <c r="E540" s="1">
        <v>42020</v>
      </c>
      <c r="F540" s="1">
        <v>41996</v>
      </c>
      <c r="G540">
        <v>1</v>
      </c>
      <c r="H540">
        <v>110.87</v>
      </c>
      <c r="I540" s="1" t="str">
        <f>VLOOKUP(orders[[#This Row],[employeeID]],employees[[employeeID]:[city]],4,FALSE)</f>
        <v>New York</v>
      </c>
      <c r="J540" s="1" t="str">
        <f>VLOOKUP(orders[[#This Row],[employeeID]],employees[[employeeID]:[country]],5,FALSE)</f>
        <v>USA</v>
      </c>
      <c r="K540" s="4">
        <f>VLOOKUP(order_details[[#This Row],[orderID]],order_details[[orderID]:[productID]],2,FALSE)</f>
        <v>55</v>
      </c>
      <c r="L540">
        <f>VLOOKUP(orders[[#This Row],[Product ID]],products[],6,FALSE)</f>
        <v>6</v>
      </c>
      <c r="M540">
        <f>VLOOKUP(orders[[#This Row],[Product ID]],order_details[[productID]:[unitPrice]],2,FALSE)</f>
        <v>19.2</v>
      </c>
      <c r="N540">
        <f>VLOOKUP(orders[[#This Row],[Product ID]],order_details[[productID]:[quantity]],3,FALSE)</f>
        <v>21</v>
      </c>
      <c r="O540" s="3">
        <f>VLOOKUP(orders[[#This Row],[Product ID]],order_details[[productID]:[discount]],4,FALSE)</f>
        <v>0.15</v>
      </c>
    </row>
    <row r="541" spans="1:15" x14ac:dyDescent="0.3">
      <c r="A541">
        <v>10787</v>
      </c>
      <c r="B541" t="s">
        <v>203</v>
      </c>
      <c r="C541">
        <v>2</v>
      </c>
      <c r="D541" s="1">
        <v>41992</v>
      </c>
      <c r="E541" s="1">
        <v>42006</v>
      </c>
      <c r="F541" s="1">
        <v>41999</v>
      </c>
      <c r="G541">
        <v>1</v>
      </c>
      <c r="H541">
        <v>249.93</v>
      </c>
      <c r="I541" s="1" t="str">
        <f>VLOOKUP(orders[[#This Row],[employeeID]],employees[[employeeID]:[city]],4,FALSE)</f>
        <v>New York</v>
      </c>
      <c r="J541" s="1" t="str">
        <f>VLOOKUP(orders[[#This Row],[employeeID]],employees[[employeeID]:[country]],5,FALSE)</f>
        <v>USA</v>
      </c>
      <c r="K541" s="4">
        <f>VLOOKUP(order_details[[#This Row],[orderID]],order_details[[orderID]:[productID]],2,FALSE)</f>
        <v>55</v>
      </c>
      <c r="L541">
        <f>VLOOKUP(orders[[#This Row],[Product ID]],products[],6,FALSE)</f>
        <v>6</v>
      </c>
      <c r="M541">
        <f>VLOOKUP(orders[[#This Row],[Product ID]],order_details[[productID]:[unitPrice]],2,FALSE)</f>
        <v>19.2</v>
      </c>
      <c r="N541">
        <f>VLOOKUP(orders[[#This Row],[Product ID]],order_details[[productID]:[quantity]],3,FALSE)</f>
        <v>21</v>
      </c>
      <c r="O541" s="3">
        <f>VLOOKUP(orders[[#This Row],[Product ID]],order_details[[productID]:[discount]],4,FALSE)</f>
        <v>0.15</v>
      </c>
    </row>
    <row r="542" spans="1:15" x14ac:dyDescent="0.3">
      <c r="A542">
        <v>10788</v>
      </c>
      <c r="B542" t="s">
        <v>286</v>
      </c>
      <c r="C542">
        <v>1</v>
      </c>
      <c r="D542" s="1">
        <v>41995</v>
      </c>
      <c r="E542" s="1">
        <v>42023</v>
      </c>
      <c r="F542" s="1">
        <v>42023</v>
      </c>
      <c r="G542">
        <v>2</v>
      </c>
      <c r="H542">
        <v>42.7</v>
      </c>
      <c r="I542" s="1" t="str">
        <f>VLOOKUP(orders[[#This Row],[employeeID]],employees[[employeeID]:[city]],4,FALSE)</f>
        <v>New York</v>
      </c>
      <c r="J542" s="1" t="str">
        <f>VLOOKUP(orders[[#This Row],[employeeID]],employees[[employeeID]:[country]],5,FALSE)</f>
        <v>USA</v>
      </c>
      <c r="K542" s="4">
        <f>VLOOKUP(order_details[[#This Row],[orderID]],order_details[[orderID]:[productID]],2,FALSE)</f>
        <v>55</v>
      </c>
      <c r="L542">
        <f>VLOOKUP(orders[[#This Row],[Product ID]],products[],6,FALSE)</f>
        <v>6</v>
      </c>
      <c r="M542">
        <f>VLOOKUP(orders[[#This Row],[Product ID]],order_details[[productID]:[unitPrice]],2,FALSE)</f>
        <v>19.2</v>
      </c>
      <c r="N542">
        <f>VLOOKUP(orders[[#This Row],[Product ID]],order_details[[productID]:[quantity]],3,FALSE)</f>
        <v>21</v>
      </c>
      <c r="O542" s="3">
        <f>VLOOKUP(orders[[#This Row],[Product ID]],order_details[[productID]:[discount]],4,FALSE)</f>
        <v>0.15</v>
      </c>
    </row>
    <row r="543" spans="1:15" x14ac:dyDescent="0.3">
      <c r="A543">
        <v>10789</v>
      </c>
      <c r="B543" t="s">
        <v>126</v>
      </c>
      <c r="C543">
        <v>1</v>
      </c>
      <c r="D543" s="1">
        <v>41995</v>
      </c>
      <c r="E543" s="1">
        <v>42023</v>
      </c>
      <c r="F543" s="1">
        <v>42004</v>
      </c>
      <c r="G543">
        <v>2</v>
      </c>
      <c r="H543">
        <v>100.6</v>
      </c>
      <c r="I543" s="1" t="str">
        <f>VLOOKUP(orders[[#This Row],[employeeID]],employees[[employeeID]:[city]],4,FALSE)</f>
        <v>New York</v>
      </c>
      <c r="J543" s="1" t="str">
        <f>VLOOKUP(orders[[#This Row],[employeeID]],employees[[employeeID]:[country]],5,FALSE)</f>
        <v>USA</v>
      </c>
      <c r="K543" s="4">
        <f>VLOOKUP(order_details[[#This Row],[orderID]],order_details[[orderID]:[productID]],2,FALSE)</f>
        <v>55</v>
      </c>
      <c r="L543">
        <f>VLOOKUP(orders[[#This Row],[Product ID]],products[],6,FALSE)</f>
        <v>6</v>
      </c>
      <c r="M543">
        <f>VLOOKUP(orders[[#This Row],[Product ID]],order_details[[productID]:[unitPrice]],2,FALSE)</f>
        <v>19.2</v>
      </c>
      <c r="N543">
        <f>VLOOKUP(orders[[#This Row],[Product ID]],order_details[[productID]:[quantity]],3,FALSE)</f>
        <v>21</v>
      </c>
      <c r="O543" s="3">
        <f>VLOOKUP(orders[[#This Row],[Product ID]],order_details[[productID]:[discount]],4,FALSE)</f>
        <v>0.15</v>
      </c>
    </row>
    <row r="544" spans="1:15" x14ac:dyDescent="0.3">
      <c r="A544">
        <v>10790</v>
      </c>
      <c r="B544" t="s">
        <v>160</v>
      </c>
      <c r="C544">
        <v>6</v>
      </c>
      <c r="D544" s="1">
        <v>41995</v>
      </c>
      <c r="E544" s="1">
        <v>42023</v>
      </c>
      <c r="F544" s="1">
        <v>41999</v>
      </c>
      <c r="G544">
        <v>1</v>
      </c>
      <c r="H544">
        <v>28.23</v>
      </c>
      <c r="I544" s="1" t="str">
        <f>VLOOKUP(orders[[#This Row],[employeeID]],employees[[employeeID]:[city]],4,FALSE)</f>
        <v>London</v>
      </c>
      <c r="J544" s="1" t="str">
        <f>VLOOKUP(orders[[#This Row],[employeeID]],employees[[employeeID]:[country]],5,FALSE)</f>
        <v>UK</v>
      </c>
      <c r="K544" s="4">
        <f>VLOOKUP(order_details[[#This Row],[orderID]],order_details[[orderID]:[productID]],2,FALSE)</f>
        <v>28</v>
      </c>
      <c r="L544">
        <f>VLOOKUP(orders[[#This Row],[Product ID]],products[],6,FALSE)</f>
        <v>7</v>
      </c>
      <c r="M544">
        <f>VLOOKUP(orders[[#This Row],[Product ID]],order_details[[productID]:[unitPrice]],2,FALSE)</f>
        <v>36.4</v>
      </c>
      <c r="N544">
        <f>VLOOKUP(orders[[#This Row],[Product ID]],order_details[[productID]:[quantity]],3,FALSE)</f>
        <v>20</v>
      </c>
      <c r="O544" s="3">
        <f>VLOOKUP(orders[[#This Row],[Product ID]],order_details[[productID]:[discount]],4,FALSE)</f>
        <v>0</v>
      </c>
    </row>
    <row r="545" spans="1:15" x14ac:dyDescent="0.3">
      <c r="A545">
        <v>10791</v>
      </c>
      <c r="B545" t="s">
        <v>135</v>
      </c>
      <c r="C545">
        <v>6</v>
      </c>
      <c r="D545" s="1">
        <v>41996</v>
      </c>
      <c r="E545" s="1">
        <v>42024</v>
      </c>
      <c r="F545" s="1">
        <v>42005</v>
      </c>
      <c r="G545">
        <v>2</v>
      </c>
      <c r="H545">
        <v>16.850000000000001</v>
      </c>
      <c r="I545" s="1" t="str">
        <f>VLOOKUP(orders[[#This Row],[employeeID]],employees[[employeeID]:[city]],4,FALSE)</f>
        <v>London</v>
      </c>
      <c r="J545" s="1" t="str">
        <f>VLOOKUP(orders[[#This Row],[employeeID]],employees[[employeeID]:[country]],5,FALSE)</f>
        <v>UK</v>
      </c>
      <c r="K545" s="4">
        <f>VLOOKUP(order_details[[#This Row],[orderID]],order_details[[orderID]:[productID]],2,FALSE)</f>
        <v>28</v>
      </c>
      <c r="L545">
        <f>VLOOKUP(orders[[#This Row],[Product ID]],products[],6,FALSE)</f>
        <v>7</v>
      </c>
      <c r="M545">
        <f>VLOOKUP(orders[[#This Row],[Product ID]],order_details[[productID]:[unitPrice]],2,FALSE)</f>
        <v>36.4</v>
      </c>
      <c r="N545">
        <f>VLOOKUP(orders[[#This Row],[Product ID]],order_details[[productID]:[quantity]],3,FALSE)</f>
        <v>20</v>
      </c>
      <c r="O545" s="3">
        <f>VLOOKUP(orders[[#This Row],[Product ID]],order_details[[productID]:[discount]],4,FALSE)</f>
        <v>0</v>
      </c>
    </row>
    <row r="546" spans="1:15" x14ac:dyDescent="0.3">
      <c r="A546">
        <v>10792</v>
      </c>
      <c r="B546" t="s">
        <v>395</v>
      </c>
      <c r="C546">
        <v>1</v>
      </c>
      <c r="D546" s="1">
        <v>41996</v>
      </c>
      <c r="E546" s="1">
        <v>42024</v>
      </c>
      <c r="F546" s="1">
        <v>42004</v>
      </c>
      <c r="G546">
        <v>3</v>
      </c>
      <c r="H546">
        <v>23.79</v>
      </c>
      <c r="I546" s="1" t="str">
        <f>VLOOKUP(orders[[#This Row],[employeeID]],employees[[employeeID]:[city]],4,FALSE)</f>
        <v>New York</v>
      </c>
      <c r="J546" s="1" t="str">
        <f>VLOOKUP(orders[[#This Row],[employeeID]],employees[[employeeID]:[country]],5,FALSE)</f>
        <v>USA</v>
      </c>
      <c r="K546" s="4">
        <f>VLOOKUP(order_details[[#This Row],[orderID]],order_details[[orderID]:[productID]],2,FALSE)</f>
        <v>48</v>
      </c>
      <c r="L546">
        <f>VLOOKUP(orders[[#This Row],[Product ID]],products[],6,FALSE)</f>
        <v>3</v>
      </c>
      <c r="M546">
        <f>VLOOKUP(orders[[#This Row],[Product ID]],order_details[[productID]:[unitPrice]],2,FALSE)</f>
        <v>10.199999999999999</v>
      </c>
      <c r="N546">
        <f>VLOOKUP(orders[[#This Row],[Product ID]],order_details[[productID]:[quantity]],3,FALSE)</f>
        <v>70</v>
      </c>
      <c r="O546" s="3">
        <f>VLOOKUP(orders[[#This Row],[Product ID]],order_details[[productID]:[discount]],4,FALSE)</f>
        <v>0.15</v>
      </c>
    </row>
    <row r="547" spans="1:15" x14ac:dyDescent="0.3">
      <c r="A547">
        <v>10793</v>
      </c>
      <c r="B547" t="s">
        <v>40</v>
      </c>
      <c r="C547">
        <v>3</v>
      </c>
      <c r="D547" s="1">
        <v>41997</v>
      </c>
      <c r="E547" s="1">
        <v>42025</v>
      </c>
      <c r="F547" s="1">
        <v>42012</v>
      </c>
      <c r="G547">
        <v>3</v>
      </c>
      <c r="H547">
        <v>4.5199999999999996</v>
      </c>
      <c r="I547" s="1" t="str">
        <f>VLOOKUP(orders[[#This Row],[employeeID]],employees[[employeeID]:[city]],4,FALSE)</f>
        <v>New York</v>
      </c>
      <c r="J547" s="1" t="str">
        <f>VLOOKUP(orders[[#This Row],[employeeID]],employees[[employeeID]:[country]],5,FALSE)</f>
        <v>USA</v>
      </c>
      <c r="K547" s="4">
        <f>VLOOKUP(order_details[[#This Row],[orderID]],order_details[[orderID]:[productID]],2,FALSE)</f>
        <v>48</v>
      </c>
      <c r="L547">
        <f>VLOOKUP(orders[[#This Row],[Product ID]],products[],6,FALSE)</f>
        <v>3</v>
      </c>
      <c r="M547">
        <f>VLOOKUP(orders[[#This Row],[Product ID]],order_details[[productID]:[unitPrice]],2,FALSE)</f>
        <v>10.199999999999999</v>
      </c>
      <c r="N547">
        <f>VLOOKUP(orders[[#This Row],[Product ID]],order_details[[productID]:[quantity]],3,FALSE)</f>
        <v>70</v>
      </c>
      <c r="O547" s="3">
        <f>VLOOKUP(orders[[#This Row],[Product ID]],order_details[[productID]:[discount]],4,FALSE)</f>
        <v>0.15</v>
      </c>
    </row>
    <row r="548" spans="1:15" x14ac:dyDescent="0.3">
      <c r="A548">
        <v>10794</v>
      </c>
      <c r="B548" t="s">
        <v>280</v>
      </c>
      <c r="C548">
        <v>6</v>
      </c>
      <c r="D548" s="1">
        <v>41997</v>
      </c>
      <c r="E548" s="1">
        <v>42025</v>
      </c>
      <c r="F548" s="1">
        <v>42006</v>
      </c>
      <c r="G548">
        <v>1</v>
      </c>
      <c r="H548">
        <v>21.49</v>
      </c>
      <c r="I548" s="1" t="str">
        <f>VLOOKUP(orders[[#This Row],[employeeID]],employees[[employeeID]:[city]],4,FALSE)</f>
        <v>London</v>
      </c>
      <c r="J548" s="1" t="str">
        <f>VLOOKUP(orders[[#This Row],[employeeID]],employees[[employeeID]:[country]],5,FALSE)</f>
        <v>UK</v>
      </c>
      <c r="K548" s="4">
        <f>VLOOKUP(order_details[[#This Row],[orderID]],order_details[[orderID]:[productID]],2,FALSE)</f>
        <v>16</v>
      </c>
      <c r="L548">
        <f>VLOOKUP(orders[[#This Row],[Product ID]],products[],6,FALSE)</f>
        <v>3</v>
      </c>
      <c r="M548">
        <f>VLOOKUP(orders[[#This Row],[Product ID]],order_details[[productID]:[unitPrice]],2,FALSE)</f>
        <v>13.9</v>
      </c>
      <c r="N548">
        <f>VLOOKUP(orders[[#This Row],[Product ID]],order_details[[productID]:[quantity]],3,FALSE)</f>
        <v>35</v>
      </c>
      <c r="O548" s="3">
        <f>VLOOKUP(orders[[#This Row],[Product ID]],order_details[[productID]:[discount]],4,FALSE)</f>
        <v>0</v>
      </c>
    </row>
    <row r="549" spans="1:15" x14ac:dyDescent="0.3">
      <c r="A549">
        <v>10795</v>
      </c>
      <c r="B549" t="s">
        <v>113</v>
      </c>
      <c r="C549">
        <v>8</v>
      </c>
      <c r="D549" s="1">
        <v>41997</v>
      </c>
      <c r="E549" s="1">
        <v>42025</v>
      </c>
      <c r="F549" s="1">
        <v>42024</v>
      </c>
      <c r="G549">
        <v>2</v>
      </c>
      <c r="H549">
        <v>126.66</v>
      </c>
      <c r="I549" s="1" t="str">
        <f>VLOOKUP(orders[[#This Row],[employeeID]],employees[[employeeID]:[city]],4,FALSE)</f>
        <v>New York</v>
      </c>
      <c r="J549" s="1" t="str">
        <f>VLOOKUP(orders[[#This Row],[employeeID]],employees[[employeeID]:[country]],5,FALSE)</f>
        <v>USA</v>
      </c>
      <c r="K549" s="4">
        <f>VLOOKUP(order_details[[#This Row],[orderID]],order_details[[orderID]:[productID]],2,FALSE)</f>
        <v>16</v>
      </c>
      <c r="L549">
        <f>VLOOKUP(orders[[#This Row],[Product ID]],products[],6,FALSE)</f>
        <v>3</v>
      </c>
      <c r="M549">
        <f>VLOOKUP(orders[[#This Row],[Product ID]],order_details[[productID]:[unitPrice]],2,FALSE)</f>
        <v>13.9</v>
      </c>
      <c r="N549">
        <f>VLOOKUP(orders[[#This Row],[Product ID]],order_details[[productID]:[quantity]],3,FALSE)</f>
        <v>35</v>
      </c>
      <c r="O549" s="3">
        <f>VLOOKUP(orders[[#This Row],[Product ID]],order_details[[productID]:[discount]],4,FALSE)</f>
        <v>0</v>
      </c>
    </row>
    <row r="550" spans="1:15" x14ac:dyDescent="0.3">
      <c r="A550">
        <v>10796</v>
      </c>
      <c r="B550" t="s">
        <v>178</v>
      </c>
      <c r="C550">
        <v>3</v>
      </c>
      <c r="D550" s="1">
        <v>41998</v>
      </c>
      <c r="E550" s="1">
        <v>42026</v>
      </c>
      <c r="F550" s="1">
        <v>42018</v>
      </c>
      <c r="G550">
        <v>1</v>
      </c>
      <c r="H550">
        <v>26.52</v>
      </c>
      <c r="I550" s="1" t="str">
        <f>VLOOKUP(orders[[#This Row],[employeeID]],employees[[employeeID]:[city]],4,FALSE)</f>
        <v>New York</v>
      </c>
      <c r="J550" s="1" t="str">
        <f>VLOOKUP(orders[[#This Row],[employeeID]],employees[[employeeID]:[country]],5,FALSE)</f>
        <v>USA</v>
      </c>
      <c r="K550" s="4">
        <f>VLOOKUP(order_details[[#This Row],[orderID]],order_details[[orderID]:[productID]],2,FALSE)</f>
        <v>16</v>
      </c>
      <c r="L550">
        <f>VLOOKUP(orders[[#This Row],[Product ID]],products[],6,FALSE)</f>
        <v>3</v>
      </c>
      <c r="M550">
        <f>VLOOKUP(orders[[#This Row],[Product ID]],order_details[[productID]:[unitPrice]],2,FALSE)</f>
        <v>13.9</v>
      </c>
      <c r="N550">
        <f>VLOOKUP(orders[[#This Row],[Product ID]],order_details[[productID]:[quantity]],3,FALSE)</f>
        <v>35</v>
      </c>
      <c r="O550" s="3">
        <f>VLOOKUP(orders[[#This Row],[Product ID]],order_details[[productID]:[discount]],4,FALSE)</f>
        <v>0</v>
      </c>
    </row>
    <row r="551" spans="1:15" x14ac:dyDescent="0.3">
      <c r="A551">
        <v>10797</v>
      </c>
      <c r="B551" t="s">
        <v>102</v>
      </c>
      <c r="C551">
        <v>7</v>
      </c>
      <c r="D551" s="1">
        <v>41998</v>
      </c>
      <c r="E551" s="1">
        <v>42026</v>
      </c>
      <c r="F551" s="1">
        <v>42009</v>
      </c>
      <c r="G551">
        <v>2</v>
      </c>
      <c r="H551">
        <v>33.35</v>
      </c>
      <c r="I551" s="1" t="str">
        <f>VLOOKUP(orders[[#This Row],[employeeID]],employees[[employeeID]:[city]],4,FALSE)</f>
        <v>London</v>
      </c>
      <c r="J551" s="1" t="str">
        <f>VLOOKUP(orders[[#This Row],[employeeID]],employees[[employeeID]:[country]],5,FALSE)</f>
        <v>UK</v>
      </c>
      <c r="K551" s="4">
        <f>VLOOKUP(order_details[[#This Row],[orderID]],order_details[[orderID]:[productID]],2,FALSE)</f>
        <v>39</v>
      </c>
      <c r="L551">
        <f>VLOOKUP(orders[[#This Row],[Product ID]],products[],6,FALSE)</f>
        <v>1</v>
      </c>
      <c r="M551">
        <f>VLOOKUP(orders[[#This Row],[Product ID]],order_details[[productID]:[unitPrice]],2,FALSE)</f>
        <v>14.4</v>
      </c>
      <c r="N551">
        <f>VLOOKUP(orders[[#This Row],[Product ID]],order_details[[productID]:[quantity]],3,FALSE)</f>
        <v>42</v>
      </c>
      <c r="O551" s="3">
        <f>VLOOKUP(orders[[#This Row],[Product ID]],order_details[[productID]:[discount]],4,FALSE)</f>
        <v>0</v>
      </c>
    </row>
    <row r="552" spans="1:15" x14ac:dyDescent="0.3">
      <c r="A552">
        <v>10798</v>
      </c>
      <c r="B552" t="s">
        <v>191</v>
      </c>
      <c r="C552">
        <v>2</v>
      </c>
      <c r="D552" s="1">
        <v>41999</v>
      </c>
      <c r="E552" s="1">
        <v>42027</v>
      </c>
      <c r="F552" s="1">
        <v>42009</v>
      </c>
      <c r="G552">
        <v>1</v>
      </c>
      <c r="H552">
        <v>2.33</v>
      </c>
      <c r="I552" s="1" t="str">
        <f>VLOOKUP(orders[[#This Row],[employeeID]],employees[[employeeID]:[city]],4,FALSE)</f>
        <v>New York</v>
      </c>
      <c r="J552" s="1" t="str">
        <f>VLOOKUP(orders[[#This Row],[employeeID]],employees[[employeeID]:[country]],5,FALSE)</f>
        <v>USA</v>
      </c>
      <c r="K552" s="4">
        <f>VLOOKUP(order_details[[#This Row],[orderID]],order_details[[orderID]:[productID]],2,FALSE)</f>
        <v>39</v>
      </c>
      <c r="L552">
        <f>VLOOKUP(orders[[#This Row],[Product ID]],products[],6,FALSE)</f>
        <v>1</v>
      </c>
      <c r="M552">
        <f>VLOOKUP(orders[[#This Row],[Product ID]],order_details[[productID]:[unitPrice]],2,FALSE)</f>
        <v>14.4</v>
      </c>
      <c r="N552">
        <f>VLOOKUP(orders[[#This Row],[Product ID]],order_details[[productID]:[quantity]],3,FALSE)</f>
        <v>42</v>
      </c>
      <c r="O552" s="3">
        <f>VLOOKUP(orders[[#This Row],[Product ID]],order_details[[productID]:[discount]],4,FALSE)</f>
        <v>0</v>
      </c>
    </row>
    <row r="553" spans="1:15" x14ac:dyDescent="0.3">
      <c r="A553">
        <v>10799</v>
      </c>
      <c r="B553" t="s">
        <v>195</v>
      </c>
      <c r="C553">
        <v>9</v>
      </c>
      <c r="D553" s="1">
        <v>41999</v>
      </c>
      <c r="E553" s="1">
        <v>42041</v>
      </c>
      <c r="F553" s="1">
        <v>42009</v>
      </c>
      <c r="G553">
        <v>3</v>
      </c>
      <c r="H553">
        <v>30.76</v>
      </c>
      <c r="I553" s="1" t="str">
        <f>VLOOKUP(orders[[#This Row],[employeeID]],employees[[employeeID]:[city]],4,FALSE)</f>
        <v>London</v>
      </c>
      <c r="J553" s="1" t="str">
        <f>VLOOKUP(orders[[#This Row],[employeeID]],employees[[employeeID]:[country]],5,FALSE)</f>
        <v>UK</v>
      </c>
      <c r="K553" s="4">
        <f>VLOOKUP(order_details[[#This Row],[orderID]],order_details[[orderID]:[productID]],2,FALSE)</f>
        <v>39</v>
      </c>
      <c r="L553">
        <f>VLOOKUP(orders[[#This Row],[Product ID]],products[],6,FALSE)</f>
        <v>1</v>
      </c>
      <c r="M553">
        <f>VLOOKUP(orders[[#This Row],[Product ID]],order_details[[productID]:[unitPrice]],2,FALSE)</f>
        <v>14.4</v>
      </c>
      <c r="N553">
        <f>VLOOKUP(orders[[#This Row],[Product ID]],order_details[[productID]:[quantity]],3,FALSE)</f>
        <v>42</v>
      </c>
      <c r="O553" s="3">
        <f>VLOOKUP(orders[[#This Row],[Product ID]],order_details[[productID]:[discount]],4,FALSE)</f>
        <v>0</v>
      </c>
    </row>
    <row r="554" spans="1:15" x14ac:dyDescent="0.3">
      <c r="A554">
        <v>10800</v>
      </c>
      <c r="B554" t="s">
        <v>321</v>
      </c>
      <c r="C554">
        <v>1</v>
      </c>
      <c r="D554" s="1">
        <v>41999</v>
      </c>
      <c r="E554" s="1">
        <v>42027</v>
      </c>
      <c r="F554" s="1">
        <v>42009</v>
      </c>
      <c r="G554">
        <v>3</v>
      </c>
      <c r="H554">
        <v>137.44</v>
      </c>
      <c r="I554" s="1" t="str">
        <f>VLOOKUP(orders[[#This Row],[employeeID]],employees[[employeeID]:[city]],4,FALSE)</f>
        <v>New York</v>
      </c>
      <c r="J554" s="1" t="str">
        <f>VLOOKUP(orders[[#This Row],[employeeID]],employees[[employeeID]:[country]],5,FALSE)</f>
        <v>USA</v>
      </c>
      <c r="K554" s="4">
        <f>VLOOKUP(order_details[[#This Row],[orderID]],order_details[[orderID]:[productID]],2,FALSE)</f>
        <v>39</v>
      </c>
      <c r="L554">
        <f>VLOOKUP(orders[[#This Row],[Product ID]],products[],6,FALSE)</f>
        <v>1</v>
      </c>
      <c r="M554">
        <f>VLOOKUP(orders[[#This Row],[Product ID]],order_details[[productID]:[unitPrice]],2,FALSE)</f>
        <v>14.4</v>
      </c>
      <c r="N554">
        <f>VLOOKUP(orders[[#This Row],[Product ID]],order_details[[productID]:[quantity]],3,FALSE)</f>
        <v>42</v>
      </c>
      <c r="O554" s="3">
        <f>VLOOKUP(orders[[#This Row],[Product ID]],order_details[[productID]:[discount]],4,FALSE)</f>
        <v>0</v>
      </c>
    </row>
    <row r="555" spans="1:15" x14ac:dyDescent="0.3">
      <c r="A555">
        <v>10801</v>
      </c>
      <c r="B555" t="s">
        <v>61</v>
      </c>
      <c r="C555">
        <v>4</v>
      </c>
      <c r="D555" s="1">
        <v>42002</v>
      </c>
      <c r="E555" s="1">
        <v>42030</v>
      </c>
      <c r="F555" s="1">
        <v>42004</v>
      </c>
      <c r="G555">
        <v>2</v>
      </c>
      <c r="H555">
        <v>97.09</v>
      </c>
      <c r="I555" s="1" t="str">
        <f>VLOOKUP(orders[[#This Row],[employeeID]],employees[[employeeID]:[city]],4,FALSE)</f>
        <v>New York</v>
      </c>
      <c r="J555" s="1" t="str">
        <f>VLOOKUP(orders[[#This Row],[employeeID]],employees[[employeeID]:[country]],5,FALSE)</f>
        <v>USA</v>
      </c>
      <c r="K555" s="4">
        <f>VLOOKUP(order_details[[#This Row],[orderID]],order_details[[orderID]:[productID]],2,FALSE)</f>
        <v>21</v>
      </c>
      <c r="L555">
        <f>VLOOKUP(orders[[#This Row],[Product ID]],products[],6,FALSE)</f>
        <v>3</v>
      </c>
      <c r="M555">
        <f>VLOOKUP(orders[[#This Row],[Product ID]],order_details[[productID]:[unitPrice]],2,FALSE)</f>
        <v>8</v>
      </c>
      <c r="N555">
        <f>VLOOKUP(orders[[#This Row],[Product ID]],order_details[[productID]:[quantity]],3,FALSE)</f>
        <v>10</v>
      </c>
      <c r="O555" s="3">
        <f>VLOOKUP(orders[[#This Row],[Product ID]],order_details[[productID]:[discount]],4,FALSE)</f>
        <v>0</v>
      </c>
    </row>
    <row r="556" spans="1:15" x14ac:dyDescent="0.3">
      <c r="A556">
        <v>10802</v>
      </c>
      <c r="B556" t="s">
        <v>324</v>
      </c>
      <c r="C556">
        <v>4</v>
      </c>
      <c r="D556" s="1">
        <v>42002</v>
      </c>
      <c r="E556" s="1">
        <v>42030</v>
      </c>
      <c r="F556" s="1">
        <v>42006</v>
      </c>
      <c r="G556">
        <v>2</v>
      </c>
      <c r="H556">
        <v>257.26</v>
      </c>
      <c r="I556" s="1" t="str">
        <f>VLOOKUP(orders[[#This Row],[employeeID]],employees[[employeeID]:[city]],4,FALSE)</f>
        <v>New York</v>
      </c>
      <c r="J556" s="1" t="str">
        <f>VLOOKUP(orders[[#This Row],[employeeID]],employees[[employeeID]:[country]],5,FALSE)</f>
        <v>USA</v>
      </c>
      <c r="K556" s="4">
        <f>VLOOKUP(order_details[[#This Row],[orderID]],order_details[[orderID]:[productID]],2,FALSE)</f>
        <v>21</v>
      </c>
      <c r="L556">
        <f>VLOOKUP(orders[[#This Row],[Product ID]],products[],6,FALSE)</f>
        <v>3</v>
      </c>
      <c r="M556">
        <f>VLOOKUP(orders[[#This Row],[Product ID]],order_details[[productID]:[unitPrice]],2,FALSE)</f>
        <v>8</v>
      </c>
      <c r="N556">
        <f>VLOOKUP(orders[[#This Row],[Product ID]],order_details[[productID]:[quantity]],3,FALSE)</f>
        <v>10</v>
      </c>
      <c r="O556" s="3">
        <f>VLOOKUP(orders[[#This Row],[Product ID]],order_details[[productID]:[discount]],4,FALSE)</f>
        <v>0</v>
      </c>
    </row>
    <row r="557" spans="1:15" x14ac:dyDescent="0.3">
      <c r="A557">
        <v>10803</v>
      </c>
      <c r="B557" t="s">
        <v>382</v>
      </c>
      <c r="C557">
        <v>4</v>
      </c>
      <c r="D557" s="1">
        <v>42003</v>
      </c>
      <c r="E557" s="1">
        <v>42031</v>
      </c>
      <c r="F557" s="1">
        <v>42010</v>
      </c>
      <c r="G557">
        <v>1</v>
      </c>
      <c r="H557">
        <v>55.23</v>
      </c>
      <c r="I557" s="1" t="str">
        <f>VLOOKUP(orders[[#This Row],[employeeID]],employees[[employeeID]:[city]],4,FALSE)</f>
        <v>New York</v>
      </c>
      <c r="J557" s="1" t="str">
        <f>VLOOKUP(orders[[#This Row],[employeeID]],employees[[employeeID]:[country]],5,FALSE)</f>
        <v>USA</v>
      </c>
      <c r="K557" s="4">
        <f>VLOOKUP(order_details[[#This Row],[orderID]],order_details[[orderID]:[productID]],2,FALSE)</f>
        <v>59</v>
      </c>
      <c r="L557">
        <f>VLOOKUP(orders[[#This Row],[Product ID]],products[],6,FALSE)</f>
        <v>4</v>
      </c>
      <c r="M557">
        <f>VLOOKUP(orders[[#This Row],[Product ID]],order_details[[productID]:[unitPrice]],2,FALSE)</f>
        <v>44</v>
      </c>
      <c r="N557">
        <f>VLOOKUP(orders[[#This Row],[Product ID]],order_details[[productID]:[quantity]],3,FALSE)</f>
        <v>30</v>
      </c>
      <c r="O557" s="3">
        <f>VLOOKUP(orders[[#This Row],[Product ID]],order_details[[productID]:[discount]],4,FALSE)</f>
        <v>0</v>
      </c>
    </row>
    <row r="558" spans="1:15" x14ac:dyDescent="0.3">
      <c r="A558">
        <v>10804</v>
      </c>
      <c r="B558" t="s">
        <v>321</v>
      </c>
      <c r="C558">
        <v>6</v>
      </c>
      <c r="D558" s="1">
        <v>42003</v>
      </c>
      <c r="E558" s="1">
        <v>42031</v>
      </c>
      <c r="F558" s="1">
        <v>42011</v>
      </c>
      <c r="G558">
        <v>2</v>
      </c>
      <c r="H558">
        <v>27.33</v>
      </c>
      <c r="I558" s="1" t="str">
        <f>VLOOKUP(orders[[#This Row],[employeeID]],employees[[employeeID]:[city]],4,FALSE)</f>
        <v>London</v>
      </c>
      <c r="J558" s="1" t="str">
        <f>VLOOKUP(orders[[#This Row],[employeeID]],employees[[employeeID]:[country]],5,FALSE)</f>
        <v>UK</v>
      </c>
      <c r="K558" s="4">
        <f>VLOOKUP(order_details[[#This Row],[orderID]],order_details[[orderID]:[productID]],2,FALSE)</f>
        <v>26</v>
      </c>
      <c r="L558">
        <f>VLOOKUP(orders[[#This Row],[Product ID]],products[],6,FALSE)</f>
        <v>3</v>
      </c>
      <c r="M558">
        <f>VLOOKUP(orders[[#This Row],[Product ID]],order_details[[productID]:[unitPrice]],2,FALSE)</f>
        <v>24.9</v>
      </c>
      <c r="N558">
        <f>VLOOKUP(orders[[#This Row],[Product ID]],order_details[[productID]:[quantity]],3,FALSE)</f>
        <v>50</v>
      </c>
      <c r="O558" s="3">
        <f>VLOOKUP(orders[[#This Row],[Product ID]],order_details[[productID]:[discount]],4,FALSE)</f>
        <v>0.15</v>
      </c>
    </row>
    <row r="559" spans="1:15" x14ac:dyDescent="0.3">
      <c r="A559">
        <v>10805</v>
      </c>
      <c r="B559" t="s">
        <v>340</v>
      </c>
      <c r="C559">
        <v>2</v>
      </c>
      <c r="D559" s="1">
        <v>42003</v>
      </c>
      <c r="E559" s="1">
        <v>42031</v>
      </c>
      <c r="F559" s="1">
        <v>42013</v>
      </c>
      <c r="G559">
        <v>3</v>
      </c>
      <c r="H559">
        <v>237.34</v>
      </c>
      <c r="I559" s="1" t="str">
        <f>VLOOKUP(orders[[#This Row],[employeeID]],employees[[employeeID]:[city]],4,FALSE)</f>
        <v>New York</v>
      </c>
      <c r="J559" s="1" t="str">
        <f>VLOOKUP(orders[[#This Row],[employeeID]],employees[[employeeID]:[country]],5,FALSE)</f>
        <v>USA</v>
      </c>
      <c r="K559" s="4">
        <f>VLOOKUP(order_details[[#This Row],[orderID]],order_details[[orderID]:[productID]],2,FALSE)</f>
        <v>26</v>
      </c>
      <c r="L559">
        <f>VLOOKUP(orders[[#This Row],[Product ID]],products[],6,FALSE)</f>
        <v>3</v>
      </c>
      <c r="M559">
        <f>VLOOKUP(orders[[#This Row],[Product ID]],order_details[[productID]:[unitPrice]],2,FALSE)</f>
        <v>24.9</v>
      </c>
      <c r="N559">
        <f>VLOOKUP(orders[[#This Row],[Product ID]],order_details[[productID]:[quantity]],3,FALSE)</f>
        <v>50</v>
      </c>
      <c r="O559" s="3">
        <f>VLOOKUP(orders[[#This Row],[Product ID]],order_details[[productID]:[discount]],4,FALSE)</f>
        <v>0.15</v>
      </c>
    </row>
    <row r="560" spans="1:15" x14ac:dyDescent="0.3">
      <c r="A560">
        <v>10806</v>
      </c>
      <c r="B560" t="s">
        <v>365</v>
      </c>
      <c r="C560">
        <v>3</v>
      </c>
      <c r="D560" s="1">
        <v>42004</v>
      </c>
      <c r="E560" s="1">
        <v>42032</v>
      </c>
      <c r="F560" s="1">
        <v>42009</v>
      </c>
      <c r="G560">
        <v>2</v>
      </c>
      <c r="H560">
        <v>22.11</v>
      </c>
      <c r="I560" s="1" t="str">
        <f>VLOOKUP(orders[[#This Row],[employeeID]],employees[[employeeID]:[city]],4,FALSE)</f>
        <v>New York</v>
      </c>
      <c r="J560" s="1" t="str">
        <f>VLOOKUP(orders[[#This Row],[employeeID]],employees[[employeeID]:[country]],5,FALSE)</f>
        <v>USA</v>
      </c>
      <c r="K560" s="4">
        <f>VLOOKUP(order_details[[#This Row],[orderID]],order_details[[orderID]:[productID]],2,FALSE)</f>
        <v>26</v>
      </c>
      <c r="L560">
        <f>VLOOKUP(orders[[#This Row],[Product ID]],products[],6,FALSE)</f>
        <v>3</v>
      </c>
      <c r="M560">
        <f>VLOOKUP(orders[[#This Row],[Product ID]],order_details[[productID]:[unitPrice]],2,FALSE)</f>
        <v>24.9</v>
      </c>
      <c r="N560">
        <f>VLOOKUP(orders[[#This Row],[Product ID]],order_details[[productID]:[quantity]],3,FALSE)</f>
        <v>50</v>
      </c>
      <c r="O560" s="3">
        <f>VLOOKUP(orders[[#This Row],[Product ID]],order_details[[productID]:[discount]],4,FALSE)</f>
        <v>0.15</v>
      </c>
    </row>
    <row r="561" spans="1:15" x14ac:dyDescent="0.3">
      <c r="A561">
        <v>10807</v>
      </c>
      <c r="B561" t="s">
        <v>142</v>
      </c>
      <c r="C561">
        <v>4</v>
      </c>
      <c r="D561" s="1">
        <v>42004</v>
      </c>
      <c r="E561" s="1">
        <v>42032</v>
      </c>
      <c r="F561" s="1">
        <v>42034</v>
      </c>
      <c r="G561">
        <v>1</v>
      </c>
      <c r="H561">
        <v>1.36</v>
      </c>
      <c r="I561" s="1" t="str">
        <f>VLOOKUP(orders[[#This Row],[employeeID]],employees[[employeeID]:[city]],4,FALSE)</f>
        <v>New York</v>
      </c>
      <c r="J561" s="1" t="str">
        <f>VLOOKUP(orders[[#This Row],[employeeID]],employees[[employeeID]:[country]],5,FALSE)</f>
        <v>USA</v>
      </c>
      <c r="K561" s="4">
        <f>VLOOKUP(order_details[[#This Row],[orderID]],order_details[[orderID]:[productID]],2,FALSE)</f>
        <v>26</v>
      </c>
      <c r="L561">
        <f>VLOOKUP(orders[[#This Row],[Product ID]],products[],6,FALSE)</f>
        <v>3</v>
      </c>
      <c r="M561">
        <f>VLOOKUP(orders[[#This Row],[Product ID]],order_details[[productID]:[unitPrice]],2,FALSE)</f>
        <v>24.9</v>
      </c>
      <c r="N561">
        <f>VLOOKUP(orders[[#This Row],[Product ID]],order_details[[productID]:[quantity]],3,FALSE)</f>
        <v>50</v>
      </c>
      <c r="O561" s="3">
        <f>VLOOKUP(orders[[#This Row],[Product ID]],order_details[[productID]:[discount]],4,FALSE)</f>
        <v>0.15</v>
      </c>
    </row>
    <row r="562" spans="1:15" x14ac:dyDescent="0.3">
      <c r="A562">
        <v>10808</v>
      </c>
      <c r="B562" t="s">
        <v>258</v>
      </c>
      <c r="C562">
        <v>2</v>
      </c>
      <c r="D562" s="1">
        <v>42005</v>
      </c>
      <c r="E562" s="1">
        <v>42033</v>
      </c>
      <c r="F562" s="1">
        <v>42013</v>
      </c>
      <c r="G562">
        <v>3</v>
      </c>
      <c r="H562">
        <v>45.53</v>
      </c>
      <c r="I562" s="1" t="str">
        <f>VLOOKUP(orders[[#This Row],[employeeID]],employees[[employeeID]:[city]],4,FALSE)</f>
        <v>New York</v>
      </c>
      <c r="J562" s="1" t="str">
        <f>VLOOKUP(orders[[#This Row],[employeeID]],employees[[employeeID]:[country]],5,FALSE)</f>
        <v>USA</v>
      </c>
      <c r="K562" s="4">
        <f>VLOOKUP(order_details[[#This Row],[orderID]],order_details[[orderID]:[productID]],2,FALSE)</f>
        <v>26</v>
      </c>
      <c r="L562">
        <f>VLOOKUP(orders[[#This Row],[Product ID]],products[],6,FALSE)</f>
        <v>3</v>
      </c>
      <c r="M562">
        <f>VLOOKUP(orders[[#This Row],[Product ID]],order_details[[productID]:[unitPrice]],2,FALSE)</f>
        <v>24.9</v>
      </c>
      <c r="N562">
        <f>VLOOKUP(orders[[#This Row],[Product ID]],order_details[[productID]:[quantity]],3,FALSE)</f>
        <v>50</v>
      </c>
      <c r="O562" s="3">
        <f>VLOOKUP(orders[[#This Row],[Product ID]],order_details[[productID]:[discount]],4,FALSE)</f>
        <v>0.15</v>
      </c>
    </row>
    <row r="563" spans="1:15" x14ac:dyDescent="0.3">
      <c r="A563">
        <v>10809</v>
      </c>
      <c r="B563" t="s">
        <v>382</v>
      </c>
      <c r="C563">
        <v>7</v>
      </c>
      <c r="D563" s="1">
        <v>42005</v>
      </c>
      <c r="E563" s="1">
        <v>42033</v>
      </c>
      <c r="F563" s="1">
        <v>42011</v>
      </c>
      <c r="G563">
        <v>1</v>
      </c>
      <c r="H563">
        <v>4.87</v>
      </c>
      <c r="I563" s="1" t="str">
        <f>VLOOKUP(orders[[#This Row],[employeeID]],employees[[employeeID]:[city]],4,FALSE)</f>
        <v>London</v>
      </c>
      <c r="J563" s="1" t="str">
        <f>VLOOKUP(orders[[#This Row],[employeeID]],employees[[employeeID]:[country]],5,FALSE)</f>
        <v>UK</v>
      </c>
      <c r="K563" s="4">
        <f>VLOOKUP(order_details[[#This Row],[orderID]],order_details[[orderID]:[productID]],2,FALSE)</f>
        <v>7</v>
      </c>
      <c r="L563">
        <f>VLOOKUP(orders[[#This Row],[Product ID]],products[],6,FALSE)</f>
        <v>7</v>
      </c>
      <c r="M563">
        <f>VLOOKUP(orders[[#This Row],[Product ID]],order_details[[productID]:[unitPrice]],2,FALSE)</f>
        <v>24</v>
      </c>
      <c r="N563">
        <f>VLOOKUP(orders[[#This Row],[Product ID]],order_details[[productID]:[quantity]],3,FALSE)</f>
        <v>15</v>
      </c>
      <c r="O563" s="3">
        <f>VLOOKUP(orders[[#This Row],[Product ID]],order_details[[productID]:[discount]],4,FALSE)</f>
        <v>0</v>
      </c>
    </row>
    <row r="564" spans="1:15" x14ac:dyDescent="0.3">
      <c r="A564">
        <v>10810</v>
      </c>
      <c r="B564" t="s">
        <v>207</v>
      </c>
      <c r="C564">
        <v>2</v>
      </c>
      <c r="D564" s="1">
        <v>42005</v>
      </c>
      <c r="E564" s="1">
        <v>42033</v>
      </c>
      <c r="F564" s="1">
        <v>42011</v>
      </c>
      <c r="G564">
        <v>3</v>
      </c>
      <c r="H564">
        <v>4.33</v>
      </c>
      <c r="I564" s="1" t="str">
        <f>VLOOKUP(orders[[#This Row],[employeeID]],employees[[employeeID]:[city]],4,FALSE)</f>
        <v>New York</v>
      </c>
      <c r="J564" s="1" t="str">
        <f>VLOOKUP(orders[[#This Row],[employeeID]],employees[[employeeID]:[country]],5,FALSE)</f>
        <v>USA</v>
      </c>
      <c r="K564" s="4">
        <f>VLOOKUP(order_details[[#This Row],[orderID]],order_details[[orderID]:[productID]],2,FALSE)</f>
        <v>7</v>
      </c>
      <c r="L564">
        <f>VLOOKUP(orders[[#This Row],[Product ID]],products[],6,FALSE)</f>
        <v>7</v>
      </c>
      <c r="M564">
        <f>VLOOKUP(orders[[#This Row],[Product ID]],order_details[[productID]:[unitPrice]],2,FALSE)</f>
        <v>24</v>
      </c>
      <c r="N564">
        <f>VLOOKUP(orders[[#This Row],[Product ID]],order_details[[productID]:[quantity]],3,FALSE)</f>
        <v>15</v>
      </c>
      <c r="O564" s="3">
        <f>VLOOKUP(orders[[#This Row],[Product ID]],order_details[[productID]:[discount]],4,FALSE)</f>
        <v>0</v>
      </c>
    </row>
    <row r="565" spans="1:15" x14ac:dyDescent="0.3">
      <c r="A565">
        <v>10811</v>
      </c>
      <c r="B565" t="s">
        <v>227</v>
      </c>
      <c r="C565">
        <v>8</v>
      </c>
      <c r="D565" s="1">
        <v>42006</v>
      </c>
      <c r="E565" s="1">
        <v>42034</v>
      </c>
      <c r="F565" s="1">
        <v>42012</v>
      </c>
      <c r="G565">
        <v>1</v>
      </c>
      <c r="H565">
        <v>31.22</v>
      </c>
      <c r="I565" s="1" t="str">
        <f>VLOOKUP(orders[[#This Row],[employeeID]],employees[[employeeID]:[city]],4,FALSE)</f>
        <v>New York</v>
      </c>
      <c r="J565" s="1" t="str">
        <f>VLOOKUP(orders[[#This Row],[employeeID]],employees[[employeeID]:[country]],5,FALSE)</f>
        <v>USA</v>
      </c>
      <c r="K565" s="4">
        <f>VLOOKUP(order_details[[#This Row],[orderID]],order_details[[orderID]:[productID]],2,FALSE)</f>
        <v>7</v>
      </c>
      <c r="L565">
        <f>VLOOKUP(orders[[#This Row],[Product ID]],products[],6,FALSE)</f>
        <v>7</v>
      </c>
      <c r="M565">
        <f>VLOOKUP(orders[[#This Row],[Product ID]],order_details[[productID]:[unitPrice]],2,FALSE)</f>
        <v>24</v>
      </c>
      <c r="N565">
        <f>VLOOKUP(orders[[#This Row],[Product ID]],order_details[[productID]:[quantity]],3,FALSE)</f>
        <v>15</v>
      </c>
      <c r="O565" s="3">
        <f>VLOOKUP(orders[[#This Row],[Product ID]],order_details[[productID]:[discount]],4,FALSE)</f>
        <v>0</v>
      </c>
    </row>
    <row r="566" spans="1:15" x14ac:dyDescent="0.3">
      <c r="A566">
        <v>10812</v>
      </c>
      <c r="B566" t="s">
        <v>298</v>
      </c>
      <c r="C566">
        <v>5</v>
      </c>
      <c r="D566" s="1">
        <v>42006</v>
      </c>
      <c r="E566" s="1">
        <v>42034</v>
      </c>
      <c r="F566" s="1">
        <v>42016</v>
      </c>
      <c r="G566">
        <v>1</v>
      </c>
      <c r="H566">
        <v>59.78</v>
      </c>
      <c r="I566" s="1" t="str">
        <f>VLOOKUP(orders[[#This Row],[employeeID]],employees[[employeeID]:[city]],4,FALSE)</f>
        <v>London</v>
      </c>
      <c r="J566" s="1" t="str">
        <f>VLOOKUP(orders[[#This Row],[employeeID]],employees[[employeeID]:[country]],5,FALSE)</f>
        <v>UK</v>
      </c>
      <c r="K566" s="4">
        <f>VLOOKUP(order_details[[#This Row],[orderID]],order_details[[orderID]:[productID]],2,FALSE)</f>
        <v>68</v>
      </c>
      <c r="L566">
        <f>VLOOKUP(orders[[#This Row],[Product ID]],products[],6,FALSE)</f>
        <v>3</v>
      </c>
      <c r="M566">
        <f>VLOOKUP(orders[[#This Row],[Product ID]],order_details[[productID]:[unitPrice]],2,FALSE)</f>
        <v>10</v>
      </c>
      <c r="N566">
        <f>VLOOKUP(orders[[#This Row],[Product ID]],order_details[[productID]:[quantity]],3,FALSE)</f>
        <v>3</v>
      </c>
      <c r="O566" s="3">
        <f>VLOOKUP(orders[[#This Row],[Product ID]],order_details[[productID]:[discount]],4,FALSE)</f>
        <v>0.1</v>
      </c>
    </row>
    <row r="567" spans="1:15" x14ac:dyDescent="0.3">
      <c r="A567">
        <v>10813</v>
      </c>
      <c r="B567" t="s">
        <v>302</v>
      </c>
      <c r="C567">
        <v>1</v>
      </c>
      <c r="D567" s="1">
        <v>42009</v>
      </c>
      <c r="E567" s="1">
        <v>42037</v>
      </c>
      <c r="F567" s="1">
        <v>42013</v>
      </c>
      <c r="G567">
        <v>1</v>
      </c>
      <c r="H567">
        <v>47.38</v>
      </c>
      <c r="I567" s="1" t="str">
        <f>VLOOKUP(orders[[#This Row],[employeeID]],employees[[employeeID]:[city]],4,FALSE)</f>
        <v>New York</v>
      </c>
      <c r="J567" s="1" t="str">
        <f>VLOOKUP(orders[[#This Row],[employeeID]],employees[[employeeID]:[country]],5,FALSE)</f>
        <v>USA</v>
      </c>
      <c r="K567" s="4">
        <f>VLOOKUP(order_details[[#This Row],[orderID]],order_details[[orderID]:[productID]],2,FALSE)</f>
        <v>68</v>
      </c>
      <c r="L567">
        <f>VLOOKUP(orders[[#This Row],[Product ID]],products[],6,FALSE)</f>
        <v>3</v>
      </c>
      <c r="M567">
        <f>VLOOKUP(orders[[#This Row],[Product ID]],order_details[[productID]:[unitPrice]],2,FALSE)</f>
        <v>10</v>
      </c>
      <c r="N567">
        <f>VLOOKUP(orders[[#This Row],[Product ID]],order_details[[productID]:[quantity]],3,FALSE)</f>
        <v>3</v>
      </c>
      <c r="O567" s="3">
        <f>VLOOKUP(orders[[#This Row],[Product ID]],order_details[[productID]:[discount]],4,FALSE)</f>
        <v>0.1</v>
      </c>
    </row>
    <row r="568" spans="1:15" x14ac:dyDescent="0.3">
      <c r="A568">
        <v>10814</v>
      </c>
      <c r="B568" t="s">
        <v>365</v>
      </c>
      <c r="C568">
        <v>3</v>
      </c>
      <c r="D568" s="1">
        <v>42009</v>
      </c>
      <c r="E568" s="1">
        <v>42037</v>
      </c>
      <c r="F568" s="1">
        <v>42018</v>
      </c>
      <c r="G568">
        <v>3</v>
      </c>
      <c r="H568">
        <v>130.94</v>
      </c>
      <c r="I568" s="1" t="str">
        <f>VLOOKUP(orders[[#This Row],[employeeID]],employees[[employeeID]:[city]],4,FALSE)</f>
        <v>New York</v>
      </c>
      <c r="J568" s="1" t="str">
        <f>VLOOKUP(orders[[#This Row],[employeeID]],employees[[employeeID]:[country]],5,FALSE)</f>
        <v>USA</v>
      </c>
      <c r="K568" s="4">
        <f>VLOOKUP(order_details[[#This Row],[orderID]],order_details[[orderID]:[productID]],2,FALSE)</f>
        <v>21</v>
      </c>
      <c r="L568">
        <f>VLOOKUP(orders[[#This Row],[Product ID]],products[],6,FALSE)</f>
        <v>3</v>
      </c>
      <c r="M568">
        <f>VLOOKUP(orders[[#This Row],[Product ID]],order_details[[productID]:[unitPrice]],2,FALSE)</f>
        <v>8</v>
      </c>
      <c r="N568">
        <f>VLOOKUP(orders[[#This Row],[Product ID]],order_details[[productID]:[quantity]],3,FALSE)</f>
        <v>10</v>
      </c>
      <c r="O568" s="3">
        <f>VLOOKUP(orders[[#This Row],[Product ID]],order_details[[productID]:[discount]],4,FALSE)</f>
        <v>0</v>
      </c>
    </row>
    <row r="569" spans="1:15" x14ac:dyDescent="0.3">
      <c r="A569">
        <v>10815</v>
      </c>
      <c r="B569" t="s">
        <v>317</v>
      </c>
      <c r="C569">
        <v>2</v>
      </c>
      <c r="D569" s="1">
        <v>42009</v>
      </c>
      <c r="E569" s="1">
        <v>42037</v>
      </c>
      <c r="F569" s="1">
        <v>42018</v>
      </c>
      <c r="G569">
        <v>3</v>
      </c>
      <c r="H569">
        <v>14.62</v>
      </c>
      <c r="I569" s="1" t="str">
        <f>VLOOKUP(orders[[#This Row],[employeeID]],employees[[employeeID]:[city]],4,FALSE)</f>
        <v>New York</v>
      </c>
      <c r="J569" s="1" t="str">
        <f>VLOOKUP(orders[[#This Row],[employeeID]],employees[[employeeID]:[country]],5,FALSE)</f>
        <v>USA</v>
      </c>
      <c r="K569" s="4">
        <f>VLOOKUP(order_details[[#This Row],[orderID]],order_details[[orderID]:[productID]],2,FALSE)</f>
        <v>21</v>
      </c>
      <c r="L569">
        <f>VLOOKUP(orders[[#This Row],[Product ID]],products[],6,FALSE)</f>
        <v>3</v>
      </c>
      <c r="M569">
        <f>VLOOKUP(orders[[#This Row],[Product ID]],order_details[[productID]:[unitPrice]],2,FALSE)</f>
        <v>8</v>
      </c>
      <c r="N569">
        <f>VLOOKUP(orders[[#This Row],[Product ID]],order_details[[productID]:[quantity]],3,FALSE)</f>
        <v>10</v>
      </c>
      <c r="O569" s="3">
        <f>VLOOKUP(orders[[#This Row],[Product ID]],order_details[[productID]:[discount]],4,FALSE)</f>
        <v>0</v>
      </c>
    </row>
    <row r="570" spans="1:15" x14ac:dyDescent="0.3">
      <c r="A570">
        <v>10816</v>
      </c>
      <c r="B570" t="s">
        <v>164</v>
      </c>
      <c r="C570">
        <v>4</v>
      </c>
      <c r="D570" s="1">
        <v>42010</v>
      </c>
      <c r="E570" s="1">
        <v>42038</v>
      </c>
      <c r="F570" s="1">
        <v>42039</v>
      </c>
      <c r="G570">
        <v>2</v>
      </c>
      <c r="H570">
        <v>719.78</v>
      </c>
      <c r="I570" s="1" t="str">
        <f>VLOOKUP(orders[[#This Row],[employeeID]],employees[[employeeID]:[city]],4,FALSE)</f>
        <v>New York</v>
      </c>
      <c r="J570" s="1" t="str">
        <f>VLOOKUP(orders[[#This Row],[employeeID]],employees[[employeeID]:[country]],5,FALSE)</f>
        <v>USA</v>
      </c>
      <c r="K570" s="4">
        <f>VLOOKUP(order_details[[#This Row],[orderID]],order_details[[orderID]:[productID]],2,FALSE)</f>
        <v>21</v>
      </c>
      <c r="L570">
        <f>VLOOKUP(orders[[#This Row],[Product ID]],products[],6,FALSE)</f>
        <v>3</v>
      </c>
      <c r="M570">
        <f>VLOOKUP(orders[[#This Row],[Product ID]],order_details[[productID]:[unitPrice]],2,FALSE)</f>
        <v>8</v>
      </c>
      <c r="N570">
        <f>VLOOKUP(orders[[#This Row],[Product ID]],order_details[[productID]:[quantity]],3,FALSE)</f>
        <v>10</v>
      </c>
      <c r="O570" s="3">
        <f>VLOOKUP(orders[[#This Row],[Product ID]],order_details[[productID]:[discount]],4,FALSE)</f>
        <v>0</v>
      </c>
    </row>
    <row r="571" spans="1:15" x14ac:dyDescent="0.3">
      <c r="A571">
        <v>10817</v>
      </c>
      <c r="B571" t="s">
        <v>195</v>
      </c>
      <c r="C571">
        <v>3</v>
      </c>
      <c r="D571" s="1">
        <v>42010</v>
      </c>
      <c r="E571" s="1">
        <v>42024</v>
      </c>
      <c r="F571" s="1">
        <v>42017</v>
      </c>
      <c r="G571">
        <v>2</v>
      </c>
      <c r="H571">
        <v>306.07</v>
      </c>
      <c r="I571" s="1" t="str">
        <f>VLOOKUP(orders[[#This Row],[employeeID]],employees[[employeeID]:[city]],4,FALSE)</f>
        <v>New York</v>
      </c>
      <c r="J571" s="1" t="str">
        <f>VLOOKUP(orders[[#This Row],[employeeID]],employees[[employeeID]:[country]],5,FALSE)</f>
        <v>USA</v>
      </c>
      <c r="K571" s="4">
        <f>VLOOKUP(order_details[[#This Row],[orderID]],order_details[[orderID]:[productID]],2,FALSE)</f>
        <v>13</v>
      </c>
      <c r="L571">
        <f>VLOOKUP(orders[[#This Row],[Product ID]],products[],6,FALSE)</f>
        <v>8</v>
      </c>
      <c r="M571">
        <f>VLOOKUP(orders[[#This Row],[Product ID]],order_details[[productID]:[unitPrice]],2,FALSE)</f>
        <v>4.8</v>
      </c>
      <c r="N571">
        <f>VLOOKUP(orders[[#This Row],[Product ID]],order_details[[productID]:[quantity]],3,FALSE)</f>
        <v>10</v>
      </c>
      <c r="O571" s="3">
        <f>VLOOKUP(orders[[#This Row],[Product ID]],order_details[[productID]:[discount]],4,FALSE)</f>
        <v>0</v>
      </c>
    </row>
    <row r="572" spans="1:15" x14ac:dyDescent="0.3">
      <c r="A572">
        <v>10818</v>
      </c>
      <c r="B572" t="s">
        <v>235</v>
      </c>
      <c r="C572">
        <v>7</v>
      </c>
      <c r="D572" s="1">
        <v>42011</v>
      </c>
      <c r="E572" s="1">
        <v>42039</v>
      </c>
      <c r="F572" s="1">
        <v>42016</v>
      </c>
      <c r="G572">
        <v>3</v>
      </c>
      <c r="H572">
        <v>65.48</v>
      </c>
      <c r="I572" s="1" t="str">
        <f>VLOOKUP(orders[[#This Row],[employeeID]],employees[[employeeID]:[city]],4,FALSE)</f>
        <v>London</v>
      </c>
      <c r="J572" s="1" t="str">
        <f>VLOOKUP(orders[[#This Row],[employeeID]],employees[[employeeID]:[country]],5,FALSE)</f>
        <v>UK</v>
      </c>
      <c r="K572" s="4">
        <f>VLOOKUP(order_details[[#This Row],[orderID]],order_details[[orderID]:[productID]],2,FALSE)</f>
        <v>13</v>
      </c>
      <c r="L572">
        <f>VLOOKUP(orders[[#This Row],[Product ID]],products[],6,FALSE)</f>
        <v>8</v>
      </c>
      <c r="M572">
        <f>VLOOKUP(orders[[#This Row],[Product ID]],order_details[[productID]:[unitPrice]],2,FALSE)</f>
        <v>4.8</v>
      </c>
      <c r="N572">
        <f>VLOOKUP(orders[[#This Row],[Product ID]],order_details[[productID]:[quantity]],3,FALSE)</f>
        <v>10</v>
      </c>
      <c r="O572" s="3">
        <f>VLOOKUP(orders[[#This Row],[Product ID]],order_details[[productID]:[discount]],4,FALSE)</f>
        <v>0</v>
      </c>
    </row>
    <row r="573" spans="1:15" x14ac:dyDescent="0.3">
      <c r="A573">
        <v>10819</v>
      </c>
      <c r="B573" t="s">
        <v>79</v>
      </c>
      <c r="C573">
        <v>2</v>
      </c>
      <c r="D573" s="1">
        <v>42011</v>
      </c>
      <c r="E573" s="1">
        <v>42039</v>
      </c>
      <c r="F573" s="1">
        <v>42020</v>
      </c>
      <c r="G573">
        <v>3</v>
      </c>
      <c r="H573">
        <v>19.760000000000002</v>
      </c>
      <c r="I573" s="1" t="str">
        <f>VLOOKUP(orders[[#This Row],[employeeID]],employees[[employeeID]:[city]],4,FALSE)</f>
        <v>New York</v>
      </c>
      <c r="J573" s="1" t="str">
        <f>VLOOKUP(orders[[#This Row],[employeeID]],employees[[employeeID]:[country]],5,FALSE)</f>
        <v>USA</v>
      </c>
      <c r="K573" s="4">
        <f>VLOOKUP(order_details[[#This Row],[orderID]],order_details[[orderID]:[productID]],2,FALSE)</f>
        <v>19</v>
      </c>
      <c r="L573">
        <f>VLOOKUP(orders[[#This Row],[Product ID]],products[],6,FALSE)</f>
        <v>3</v>
      </c>
      <c r="M573">
        <f>VLOOKUP(orders[[#This Row],[Product ID]],order_details[[productID]:[unitPrice]],2,FALSE)</f>
        <v>7.3</v>
      </c>
      <c r="N573">
        <f>VLOOKUP(orders[[#This Row],[Product ID]],order_details[[productID]:[quantity]],3,FALSE)</f>
        <v>1</v>
      </c>
      <c r="O573" s="3">
        <f>VLOOKUP(orders[[#This Row],[Product ID]],order_details[[productID]:[discount]],4,FALSE)</f>
        <v>0</v>
      </c>
    </row>
    <row r="574" spans="1:15" x14ac:dyDescent="0.3">
      <c r="A574">
        <v>10820</v>
      </c>
      <c r="B574" t="s">
        <v>293</v>
      </c>
      <c r="C574">
        <v>3</v>
      </c>
      <c r="D574" s="1">
        <v>42011</v>
      </c>
      <c r="E574" s="1">
        <v>42039</v>
      </c>
      <c r="F574" s="1">
        <v>42017</v>
      </c>
      <c r="G574">
        <v>2</v>
      </c>
      <c r="H574">
        <v>37.520000000000003</v>
      </c>
      <c r="I574" s="1" t="str">
        <f>VLOOKUP(orders[[#This Row],[employeeID]],employees[[employeeID]:[city]],4,FALSE)</f>
        <v>New York</v>
      </c>
      <c r="J574" s="1" t="str">
        <f>VLOOKUP(orders[[#This Row],[employeeID]],employees[[employeeID]:[country]],5,FALSE)</f>
        <v>USA</v>
      </c>
      <c r="K574" s="4">
        <f>VLOOKUP(order_details[[#This Row],[orderID]],order_details[[orderID]:[productID]],2,FALSE)</f>
        <v>19</v>
      </c>
      <c r="L574">
        <f>VLOOKUP(orders[[#This Row],[Product ID]],products[],6,FALSE)</f>
        <v>3</v>
      </c>
      <c r="M574">
        <f>VLOOKUP(orders[[#This Row],[Product ID]],order_details[[productID]:[unitPrice]],2,FALSE)</f>
        <v>7.3</v>
      </c>
      <c r="N574">
        <f>VLOOKUP(orders[[#This Row],[Product ID]],order_details[[productID]:[quantity]],3,FALSE)</f>
        <v>1</v>
      </c>
      <c r="O574" s="3">
        <f>VLOOKUP(orders[[#This Row],[Product ID]],order_details[[productID]:[discount]],4,FALSE)</f>
        <v>0</v>
      </c>
    </row>
    <row r="575" spans="1:15" x14ac:dyDescent="0.3">
      <c r="A575">
        <v>10821</v>
      </c>
      <c r="B575" t="s">
        <v>332</v>
      </c>
      <c r="C575">
        <v>1</v>
      </c>
      <c r="D575" s="1">
        <v>42012</v>
      </c>
      <c r="E575" s="1">
        <v>42040</v>
      </c>
      <c r="F575" s="1">
        <v>42019</v>
      </c>
      <c r="G575">
        <v>1</v>
      </c>
      <c r="H575">
        <v>36.68</v>
      </c>
      <c r="I575" s="1" t="str">
        <f>VLOOKUP(orders[[#This Row],[employeeID]],employees[[employeeID]:[city]],4,FALSE)</f>
        <v>New York</v>
      </c>
      <c r="J575" s="1" t="str">
        <f>VLOOKUP(orders[[#This Row],[employeeID]],employees[[employeeID]:[country]],5,FALSE)</f>
        <v>USA</v>
      </c>
      <c r="K575" s="4">
        <f>VLOOKUP(order_details[[#This Row],[orderID]],order_details[[orderID]:[productID]],2,FALSE)</f>
        <v>4</v>
      </c>
      <c r="L575">
        <f>VLOOKUP(orders[[#This Row],[Product ID]],products[],6,FALSE)</f>
        <v>2</v>
      </c>
      <c r="M575">
        <f>VLOOKUP(orders[[#This Row],[Product ID]],order_details[[productID]:[unitPrice]],2,FALSE)</f>
        <v>17.600000000000001</v>
      </c>
      <c r="N575">
        <f>VLOOKUP(orders[[#This Row],[Product ID]],order_details[[productID]:[quantity]],3,FALSE)</f>
        <v>20</v>
      </c>
      <c r="O575" s="3">
        <f>VLOOKUP(orders[[#This Row],[Product ID]],order_details[[productID]:[discount]],4,FALSE)</f>
        <v>0</v>
      </c>
    </row>
    <row r="576" spans="1:15" x14ac:dyDescent="0.3">
      <c r="A576">
        <v>10822</v>
      </c>
      <c r="B576" t="s">
        <v>357</v>
      </c>
      <c r="C576">
        <v>6</v>
      </c>
      <c r="D576" s="1">
        <v>42012</v>
      </c>
      <c r="E576" s="1">
        <v>42040</v>
      </c>
      <c r="F576" s="1">
        <v>42020</v>
      </c>
      <c r="G576">
        <v>3</v>
      </c>
      <c r="H576">
        <v>7</v>
      </c>
      <c r="I576" s="1" t="str">
        <f>VLOOKUP(orders[[#This Row],[employeeID]],employees[[employeeID]:[city]],4,FALSE)</f>
        <v>London</v>
      </c>
      <c r="J576" s="1" t="str">
        <f>VLOOKUP(orders[[#This Row],[employeeID]],employees[[employeeID]:[country]],5,FALSE)</f>
        <v>UK</v>
      </c>
      <c r="K576" s="4">
        <f>VLOOKUP(order_details[[#This Row],[orderID]],order_details[[orderID]:[productID]],2,FALSE)</f>
        <v>4</v>
      </c>
      <c r="L576">
        <f>VLOOKUP(orders[[#This Row],[Product ID]],products[],6,FALSE)</f>
        <v>2</v>
      </c>
      <c r="M576">
        <f>VLOOKUP(orders[[#This Row],[Product ID]],order_details[[productID]:[unitPrice]],2,FALSE)</f>
        <v>17.600000000000001</v>
      </c>
      <c r="N576">
        <f>VLOOKUP(orders[[#This Row],[Product ID]],order_details[[productID]:[quantity]],3,FALSE)</f>
        <v>20</v>
      </c>
      <c r="O576" s="3">
        <f>VLOOKUP(orders[[#This Row],[Product ID]],order_details[[productID]:[discount]],4,FALSE)</f>
        <v>0</v>
      </c>
    </row>
    <row r="577" spans="1:15" x14ac:dyDescent="0.3">
      <c r="A577">
        <v>10823</v>
      </c>
      <c r="B577" t="s">
        <v>223</v>
      </c>
      <c r="C577">
        <v>5</v>
      </c>
      <c r="D577" s="1">
        <v>42013</v>
      </c>
      <c r="E577" s="1">
        <v>42041</v>
      </c>
      <c r="F577" s="1">
        <v>42017</v>
      </c>
      <c r="G577">
        <v>2</v>
      </c>
      <c r="H577">
        <v>163.97</v>
      </c>
      <c r="I577" s="1" t="str">
        <f>VLOOKUP(orders[[#This Row],[employeeID]],employees[[employeeID]:[city]],4,FALSE)</f>
        <v>London</v>
      </c>
      <c r="J577" s="1" t="str">
        <f>VLOOKUP(orders[[#This Row],[employeeID]],employees[[employeeID]:[country]],5,FALSE)</f>
        <v>UK</v>
      </c>
      <c r="K577" s="4">
        <f>VLOOKUP(order_details[[#This Row],[orderID]],order_details[[orderID]:[productID]],2,FALSE)</f>
        <v>4</v>
      </c>
      <c r="L577">
        <f>VLOOKUP(orders[[#This Row],[Product ID]],products[],6,FALSE)</f>
        <v>2</v>
      </c>
      <c r="M577">
        <f>VLOOKUP(orders[[#This Row],[Product ID]],order_details[[productID]:[unitPrice]],2,FALSE)</f>
        <v>17.600000000000001</v>
      </c>
      <c r="N577">
        <f>VLOOKUP(orders[[#This Row],[Product ID]],order_details[[productID]:[quantity]],3,FALSE)</f>
        <v>20</v>
      </c>
      <c r="O577" s="3">
        <f>VLOOKUP(orders[[#This Row],[Product ID]],order_details[[productID]:[discount]],4,FALSE)</f>
        <v>0</v>
      </c>
    </row>
    <row r="578" spans="1:15" x14ac:dyDescent="0.3">
      <c r="A578">
        <v>10824</v>
      </c>
      <c r="B578" t="s">
        <v>131</v>
      </c>
      <c r="C578">
        <v>8</v>
      </c>
      <c r="D578" s="1">
        <v>42013</v>
      </c>
      <c r="E578" s="1">
        <v>42041</v>
      </c>
      <c r="F578" s="1">
        <v>42034</v>
      </c>
      <c r="G578">
        <v>1</v>
      </c>
      <c r="H578">
        <v>1.23</v>
      </c>
      <c r="I578" s="1" t="str">
        <f>VLOOKUP(orders[[#This Row],[employeeID]],employees[[employeeID]:[city]],4,FALSE)</f>
        <v>New York</v>
      </c>
      <c r="J578" s="1" t="str">
        <f>VLOOKUP(orders[[#This Row],[employeeID]],employees[[employeeID]:[country]],5,FALSE)</f>
        <v>USA</v>
      </c>
      <c r="K578" s="4">
        <f>VLOOKUP(order_details[[#This Row],[orderID]],order_details[[orderID]:[productID]],2,FALSE)</f>
        <v>4</v>
      </c>
      <c r="L578">
        <f>VLOOKUP(orders[[#This Row],[Product ID]],products[],6,FALSE)</f>
        <v>2</v>
      </c>
      <c r="M578">
        <f>VLOOKUP(orders[[#This Row],[Product ID]],order_details[[productID]:[unitPrice]],2,FALSE)</f>
        <v>17.600000000000001</v>
      </c>
      <c r="N578">
        <f>VLOOKUP(orders[[#This Row],[Product ID]],order_details[[productID]:[quantity]],3,FALSE)</f>
        <v>20</v>
      </c>
      <c r="O578" s="3">
        <f>VLOOKUP(orders[[#This Row],[Product ID]],order_details[[productID]:[discount]],4,FALSE)</f>
        <v>0</v>
      </c>
    </row>
    <row r="579" spans="1:15" x14ac:dyDescent="0.3">
      <c r="A579">
        <v>10825</v>
      </c>
      <c r="B579" t="s">
        <v>102</v>
      </c>
      <c r="C579">
        <v>1</v>
      </c>
      <c r="D579" s="1">
        <v>42013</v>
      </c>
      <c r="E579" s="1">
        <v>42041</v>
      </c>
      <c r="F579" s="1">
        <v>42018</v>
      </c>
      <c r="G579">
        <v>1</v>
      </c>
      <c r="H579">
        <v>79.25</v>
      </c>
      <c r="I579" s="1" t="str">
        <f>VLOOKUP(orders[[#This Row],[employeeID]],employees[[employeeID]:[city]],4,FALSE)</f>
        <v>New York</v>
      </c>
      <c r="J579" s="1" t="str">
        <f>VLOOKUP(orders[[#This Row],[employeeID]],employees[[employeeID]:[country]],5,FALSE)</f>
        <v>USA</v>
      </c>
      <c r="K579" s="4">
        <f>VLOOKUP(order_details[[#This Row],[orderID]],order_details[[orderID]:[productID]],2,FALSE)</f>
        <v>24</v>
      </c>
      <c r="L579">
        <f>VLOOKUP(orders[[#This Row],[Product ID]],products[],6,FALSE)</f>
        <v>1</v>
      </c>
      <c r="M579">
        <f>VLOOKUP(orders[[#This Row],[Product ID]],order_details[[productID]:[unitPrice]],2,FALSE)</f>
        <v>3.6</v>
      </c>
      <c r="N579">
        <f>VLOOKUP(orders[[#This Row],[Product ID]],order_details[[productID]:[quantity]],3,FALSE)</f>
        <v>15</v>
      </c>
      <c r="O579" s="3">
        <f>VLOOKUP(orders[[#This Row],[Product ID]],order_details[[productID]:[discount]],4,FALSE)</f>
        <v>0.15</v>
      </c>
    </row>
    <row r="580" spans="1:15" x14ac:dyDescent="0.3">
      <c r="A580">
        <v>10826</v>
      </c>
      <c r="B580" t="s">
        <v>55</v>
      </c>
      <c r="C580">
        <v>6</v>
      </c>
      <c r="D580" s="1">
        <v>42016</v>
      </c>
      <c r="E580" s="1">
        <v>42044</v>
      </c>
      <c r="F580" s="1">
        <v>42041</v>
      </c>
      <c r="G580">
        <v>1</v>
      </c>
      <c r="H580">
        <v>7.09</v>
      </c>
      <c r="I580" s="1" t="str">
        <f>VLOOKUP(orders[[#This Row],[employeeID]],employees[[employeeID]:[city]],4,FALSE)</f>
        <v>London</v>
      </c>
      <c r="J580" s="1" t="str">
        <f>VLOOKUP(orders[[#This Row],[employeeID]],employees[[employeeID]:[country]],5,FALSE)</f>
        <v>UK</v>
      </c>
      <c r="K580" s="4">
        <f>VLOOKUP(order_details[[#This Row],[orderID]],order_details[[orderID]:[productID]],2,FALSE)</f>
        <v>24</v>
      </c>
      <c r="L580">
        <f>VLOOKUP(orders[[#This Row],[Product ID]],products[],6,FALSE)</f>
        <v>1</v>
      </c>
      <c r="M580">
        <f>VLOOKUP(orders[[#This Row],[Product ID]],order_details[[productID]:[unitPrice]],2,FALSE)</f>
        <v>3.6</v>
      </c>
      <c r="N580">
        <f>VLOOKUP(orders[[#This Row],[Product ID]],order_details[[productID]:[quantity]],3,FALSE)</f>
        <v>15</v>
      </c>
      <c r="O580" s="3">
        <f>VLOOKUP(orders[[#This Row],[Product ID]],order_details[[productID]:[discount]],4,FALSE)</f>
        <v>0.15</v>
      </c>
    </row>
    <row r="581" spans="1:15" x14ac:dyDescent="0.3">
      <c r="A581">
        <v>10827</v>
      </c>
      <c r="B581" t="s">
        <v>66</v>
      </c>
      <c r="C581">
        <v>1</v>
      </c>
      <c r="D581" s="1">
        <v>42016</v>
      </c>
      <c r="E581" s="1">
        <v>42030</v>
      </c>
      <c r="F581" s="1">
        <v>42041</v>
      </c>
      <c r="G581">
        <v>2</v>
      </c>
      <c r="H581">
        <v>63.54</v>
      </c>
      <c r="I581" s="1" t="str">
        <f>VLOOKUP(orders[[#This Row],[employeeID]],employees[[employeeID]:[city]],4,FALSE)</f>
        <v>New York</v>
      </c>
      <c r="J581" s="1" t="str">
        <f>VLOOKUP(orders[[#This Row],[employeeID]],employees[[employeeID]:[country]],5,FALSE)</f>
        <v>USA</v>
      </c>
      <c r="K581" s="4">
        <f>VLOOKUP(order_details[[#This Row],[orderID]],order_details[[orderID]:[productID]],2,FALSE)</f>
        <v>24</v>
      </c>
      <c r="L581">
        <f>VLOOKUP(orders[[#This Row],[Product ID]],products[],6,FALSE)</f>
        <v>1</v>
      </c>
      <c r="M581">
        <f>VLOOKUP(orders[[#This Row],[Product ID]],order_details[[productID]:[unitPrice]],2,FALSE)</f>
        <v>3.6</v>
      </c>
      <c r="N581">
        <f>VLOOKUP(orders[[#This Row],[Product ID]],order_details[[productID]:[quantity]],3,FALSE)</f>
        <v>15</v>
      </c>
      <c r="O581" s="3">
        <f>VLOOKUP(orders[[#This Row],[Product ID]],order_details[[productID]:[discount]],4,FALSE)</f>
        <v>0.15</v>
      </c>
    </row>
    <row r="582" spans="1:15" x14ac:dyDescent="0.3">
      <c r="A582">
        <v>10828</v>
      </c>
      <c r="B582" t="s">
        <v>290</v>
      </c>
      <c r="C582">
        <v>9</v>
      </c>
      <c r="D582" s="1">
        <v>42017</v>
      </c>
      <c r="E582" s="1">
        <v>42031</v>
      </c>
      <c r="F582" s="1">
        <v>42039</v>
      </c>
      <c r="G582">
        <v>1</v>
      </c>
      <c r="H582">
        <v>90.85</v>
      </c>
      <c r="I582" s="1" t="str">
        <f>VLOOKUP(orders[[#This Row],[employeeID]],employees[[employeeID]:[city]],4,FALSE)</f>
        <v>London</v>
      </c>
      <c r="J582" s="1" t="str">
        <f>VLOOKUP(orders[[#This Row],[employeeID]],employees[[employeeID]:[country]],5,FALSE)</f>
        <v>UK</v>
      </c>
      <c r="K582" s="4">
        <f>VLOOKUP(order_details[[#This Row],[orderID]],order_details[[orderID]:[productID]],2,FALSE)</f>
        <v>24</v>
      </c>
      <c r="L582">
        <f>VLOOKUP(orders[[#This Row],[Product ID]],products[],6,FALSE)</f>
        <v>1</v>
      </c>
      <c r="M582">
        <f>VLOOKUP(orders[[#This Row],[Product ID]],order_details[[productID]:[unitPrice]],2,FALSE)</f>
        <v>3.6</v>
      </c>
      <c r="N582">
        <f>VLOOKUP(orders[[#This Row],[Product ID]],order_details[[productID]:[quantity]],3,FALSE)</f>
        <v>15</v>
      </c>
      <c r="O582" s="3">
        <f>VLOOKUP(orders[[#This Row],[Product ID]],order_details[[productID]:[discount]],4,FALSE)</f>
        <v>0.15</v>
      </c>
    </row>
    <row r="583" spans="1:15" x14ac:dyDescent="0.3">
      <c r="A583">
        <v>10829</v>
      </c>
      <c r="B583" t="s">
        <v>191</v>
      </c>
      <c r="C583">
        <v>9</v>
      </c>
      <c r="D583" s="1">
        <v>42017</v>
      </c>
      <c r="E583" s="1">
        <v>42045</v>
      </c>
      <c r="F583" s="1">
        <v>42027</v>
      </c>
      <c r="G583">
        <v>1</v>
      </c>
      <c r="H583">
        <v>154.72</v>
      </c>
      <c r="I583" s="1" t="str">
        <f>VLOOKUP(orders[[#This Row],[employeeID]],employees[[employeeID]:[city]],4,FALSE)</f>
        <v>London</v>
      </c>
      <c r="J583" s="1" t="str">
        <f>VLOOKUP(orders[[#This Row],[employeeID]],employees[[employeeID]:[country]],5,FALSE)</f>
        <v>UK</v>
      </c>
      <c r="K583" s="4">
        <f>VLOOKUP(order_details[[#This Row],[orderID]],order_details[[orderID]:[productID]],2,FALSE)</f>
        <v>24</v>
      </c>
      <c r="L583">
        <f>VLOOKUP(orders[[#This Row],[Product ID]],products[],6,FALSE)</f>
        <v>1</v>
      </c>
      <c r="M583">
        <f>VLOOKUP(orders[[#This Row],[Product ID]],order_details[[productID]:[unitPrice]],2,FALSE)</f>
        <v>3.6</v>
      </c>
      <c r="N583">
        <f>VLOOKUP(orders[[#This Row],[Product ID]],order_details[[productID]:[quantity]],3,FALSE)</f>
        <v>15</v>
      </c>
      <c r="O583" s="3">
        <f>VLOOKUP(orders[[#This Row],[Product ID]],order_details[[productID]:[discount]],4,FALSE)</f>
        <v>0.15</v>
      </c>
    </row>
    <row r="584" spans="1:15" x14ac:dyDescent="0.3">
      <c r="A584">
        <v>10830</v>
      </c>
      <c r="B584" t="s">
        <v>354</v>
      </c>
      <c r="C584">
        <v>4</v>
      </c>
      <c r="D584" s="1">
        <v>42017</v>
      </c>
      <c r="E584" s="1">
        <v>42059</v>
      </c>
      <c r="F584" s="1">
        <v>42025</v>
      </c>
      <c r="G584">
        <v>2</v>
      </c>
      <c r="H584">
        <v>81.83</v>
      </c>
      <c r="I584" s="1" t="str">
        <f>VLOOKUP(orders[[#This Row],[employeeID]],employees[[employeeID]:[city]],4,FALSE)</f>
        <v>New York</v>
      </c>
      <c r="J584" s="1" t="str">
        <f>VLOOKUP(orders[[#This Row],[employeeID]],employees[[employeeID]:[country]],5,FALSE)</f>
        <v>USA</v>
      </c>
      <c r="K584" s="4">
        <f>VLOOKUP(order_details[[#This Row],[orderID]],order_details[[orderID]:[productID]],2,FALSE)</f>
        <v>11</v>
      </c>
      <c r="L584">
        <f>VLOOKUP(orders[[#This Row],[Product ID]],products[],6,FALSE)</f>
        <v>4</v>
      </c>
      <c r="M584">
        <f>VLOOKUP(orders[[#This Row],[Product ID]],order_details[[productID]:[unitPrice]],2,FALSE)</f>
        <v>14</v>
      </c>
      <c r="N584">
        <f>VLOOKUP(orders[[#This Row],[Product ID]],order_details[[productID]:[quantity]],3,FALSE)</f>
        <v>12</v>
      </c>
      <c r="O584" s="3">
        <f>VLOOKUP(orders[[#This Row],[Product ID]],order_details[[productID]:[discount]],4,FALSE)</f>
        <v>0</v>
      </c>
    </row>
    <row r="585" spans="1:15" x14ac:dyDescent="0.3">
      <c r="A585">
        <v>10831</v>
      </c>
      <c r="B585" t="s">
        <v>312</v>
      </c>
      <c r="C585">
        <v>3</v>
      </c>
      <c r="D585" s="1">
        <v>42018</v>
      </c>
      <c r="E585" s="1">
        <v>42046</v>
      </c>
      <c r="F585" s="1">
        <v>42027</v>
      </c>
      <c r="G585">
        <v>2</v>
      </c>
      <c r="H585">
        <v>72.19</v>
      </c>
      <c r="I585" s="1" t="str">
        <f>VLOOKUP(orders[[#This Row],[employeeID]],employees[[employeeID]:[city]],4,FALSE)</f>
        <v>New York</v>
      </c>
      <c r="J585" s="1" t="str">
        <f>VLOOKUP(orders[[#This Row],[employeeID]],employees[[employeeID]:[country]],5,FALSE)</f>
        <v>USA</v>
      </c>
      <c r="K585" s="4">
        <f>VLOOKUP(order_details[[#This Row],[orderID]],order_details[[orderID]:[productID]],2,FALSE)</f>
        <v>11</v>
      </c>
      <c r="L585">
        <f>VLOOKUP(orders[[#This Row],[Product ID]],products[],6,FALSE)</f>
        <v>4</v>
      </c>
      <c r="M585">
        <f>VLOOKUP(orders[[#This Row],[Product ID]],order_details[[productID]:[unitPrice]],2,FALSE)</f>
        <v>14</v>
      </c>
      <c r="N585">
        <f>VLOOKUP(orders[[#This Row],[Product ID]],order_details[[productID]:[quantity]],3,FALSE)</f>
        <v>12</v>
      </c>
      <c r="O585" s="3">
        <f>VLOOKUP(orders[[#This Row],[Product ID]],order_details[[productID]:[discount]],4,FALSE)</f>
        <v>0</v>
      </c>
    </row>
    <row r="586" spans="1:15" x14ac:dyDescent="0.3">
      <c r="A586">
        <v>10832</v>
      </c>
      <c r="B586" t="s">
        <v>203</v>
      </c>
      <c r="C586">
        <v>2</v>
      </c>
      <c r="D586" s="1">
        <v>42018</v>
      </c>
      <c r="E586" s="1">
        <v>42046</v>
      </c>
      <c r="F586" s="1">
        <v>42023</v>
      </c>
      <c r="G586">
        <v>2</v>
      </c>
      <c r="H586">
        <v>43.26</v>
      </c>
      <c r="I586" s="1" t="str">
        <f>VLOOKUP(orders[[#This Row],[employeeID]],employees[[employeeID]:[city]],4,FALSE)</f>
        <v>New York</v>
      </c>
      <c r="J586" s="1" t="str">
        <f>VLOOKUP(orders[[#This Row],[employeeID]],employees[[employeeID]:[country]],5,FALSE)</f>
        <v>USA</v>
      </c>
      <c r="K586" s="4">
        <f>VLOOKUP(order_details[[#This Row],[orderID]],order_details[[orderID]:[productID]],2,FALSE)</f>
        <v>24</v>
      </c>
      <c r="L586">
        <f>VLOOKUP(orders[[#This Row],[Product ID]],products[],6,FALSE)</f>
        <v>1</v>
      </c>
      <c r="M586">
        <f>VLOOKUP(orders[[#This Row],[Product ID]],order_details[[productID]:[unitPrice]],2,FALSE)</f>
        <v>3.6</v>
      </c>
      <c r="N586">
        <f>VLOOKUP(orders[[#This Row],[Product ID]],order_details[[productID]:[quantity]],3,FALSE)</f>
        <v>15</v>
      </c>
      <c r="O586" s="3">
        <f>VLOOKUP(orders[[#This Row],[Product ID]],order_details[[productID]:[discount]],4,FALSE)</f>
        <v>0.15</v>
      </c>
    </row>
    <row r="587" spans="1:15" x14ac:dyDescent="0.3">
      <c r="A587">
        <v>10833</v>
      </c>
      <c r="B587" t="s">
        <v>262</v>
      </c>
      <c r="C587">
        <v>6</v>
      </c>
      <c r="D587" s="1">
        <v>42019</v>
      </c>
      <c r="E587" s="1">
        <v>42047</v>
      </c>
      <c r="F587" s="1">
        <v>42027</v>
      </c>
      <c r="G587">
        <v>2</v>
      </c>
      <c r="H587">
        <v>71.489999999999995</v>
      </c>
      <c r="I587" s="1" t="str">
        <f>VLOOKUP(orders[[#This Row],[employeeID]],employees[[employeeID]:[city]],4,FALSE)</f>
        <v>London</v>
      </c>
      <c r="J587" s="1" t="str">
        <f>VLOOKUP(orders[[#This Row],[employeeID]],employees[[employeeID]:[country]],5,FALSE)</f>
        <v>UK</v>
      </c>
      <c r="K587" s="4">
        <f>VLOOKUP(order_details[[#This Row],[orderID]],order_details[[orderID]:[productID]],2,FALSE)</f>
        <v>24</v>
      </c>
      <c r="L587">
        <f>VLOOKUP(orders[[#This Row],[Product ID]],products[],6,FALSE)</f>
        <v>1</v>
      </c>
      <c r="M587">
        <f>VLOOKUP(orders[[#This Row],[Product ID]],order_details[[productID]:[unitPrice]],2,FALSE)</f>
        <v>3.6</v>
      </c>
      <c r="N587">
        <f>VLOOKUP(orders[[#This Row],[Product ID]],order_details[[productID]:[quantity]],3,FALSE)</f>
        <v>15</v>
      </c>
      <c r="O587" s="3">
        <f>VLOOKUP(orders[[#This Row],[Product ID]],order_details[[productID]:[discount]],4,FALSE)</f>
        <v>0.15</v>
      </c>
    </row>
    <row r="588" spans="1:15" x14ac:dyDescent="0.3">
      <c r="A588">
        <v>10834</v>
      </c>
      <c r="B588" t="s">
        <v>354</v>
      </c>
      <c r="C588">
        <v>1</v>
      </c>
      <c r="D588" s="1">
        <v>42019</v>
      </c>
      <c r="E588" s="1">
        <v>42047</v>
      </c>
      <c r="F588" s="1">
        <v>42023</v>
      </c>
      <c r="G588">
        <v>3</v>
      </c>
      <c r="H588">
        <v>29.78</v>
      </c>
      <c r="I588" s="1" t="str">
        <f>VLOOKUP(orders[[#This Row],[employeeID]],employees[[employeeID]:[city]],4,FALSE)</f>
        <v>New York</v>
      </c>
      <c r="J588" s="1" t="str">
        <f>VLOOKUP(orders[[#This Row],[employeeID]],employees[[employeeID]:[country]],5,FALSE)</f>
        <v>USA</v>
      </c>
      <c r="K588" s="4">
        <f>VLOOKUP(order_details[[#This Row],[orderID]],order_details[[orderID]:[productID]],2,FALSE)</f>
        <v>30</v>
      </c>
      <c r="L588">
        <f>VLOOKUP(orders[[#This Row],[Product ID]],products[],6,FALSE)</f>
        <v>8</v>
      </c>
      <c r="M588">
        <f>VLOOKUP(orders[[#This Row],[Product ID]],order_details[[productID]:[unitPrice]],2,FALSE)</f>
        <v>20.7</v>
      </c>
      <c r="N588">
        <f>VLOOKUP(orders[[#This Row],[Product ID]],order_details[[productID]:[quantity]],3,FALSE)</f>
        <v>60</v>
      </c>
      <c r="O588" s="3">
        <f>VLOOKUP(orders[[#This Row],[Product ID]],order_details[[productID]:[discount]],4,FALSE)</f>
        <v>0.25</v>
      </c>
    </row>
    <row r="589" spans="1:15" x14ac:dyDescent="0.3">
      <c r="A589">
        <v>10835</v>
      </c>
      <c r="B589" t="s">
        <v>25</v>
      </c>
      <c r="C589">
        <v>1</v>
      </c>
      <c r="D589" s="1">
        <v>42019</v>
      </c>
      <c r="E589" s="1">
        <v>42047</v>
      </c>
      <c r="F589" s="1">
        <v>42025</v>
      </c>
      <c r="G589">
        <v>3</v>
      </c>
      <c r="H589">
        <v>69.53</v>
      </c>
      <c r="I589" s="1" t="str">
        <f>VLOOKUP(orders[[#This Row],[employeeID]],employees[[employeeID]:[city]],4,FALSE)</f>
        <v>New York</v>
      </c>
      <c r="J589" s="1" t="str">
        <f>VLOOKUP(orders[[#This Row],[employeeID]],employees[[employeeID]:[country]],5,FALSE)</f>
        <v>USA</v>
      </c>
      <c r="K589" s="4">
        <f>VLOOKUP(order_details[[#This Row],[orderID]],order_details[[orderID]:[productID]],2,FALSE)</f>
        <v>30</v>
      </c>
      <c r="L589">
        <f>VLOOKUP(orders[[#This Row],[Product ID]],products[],6,FALSE)</f>
        <v>8</v>
      </c>
      <c r="M589">
        <f>VLOOKUP(orders[[#This Row],[Product ID]],order_details[[productID]:[unitPrice]],2,FALSE)</f>
        <v>20.7</v>
      </c>
      <c r="N589">
        <f>VLOOKUP(orders[[#This Row],[Product ID]],order_details[[productID]:[quantity]],3,FALSE)</f>
        <v>60</v>
      </c>
      <c r="O589" s="3">
        <f>VLOOKUP(orders[[#This Row],[Product ID]],order_details[[productID]:[discount]],4,FALSE)</f>
        <v>0.25</v>
      </c>
    </row>
    <row r="590" spans="1:15" x14ac:dyDescent="0.3">
      <c r="A590">
        <v>10836</v>
      </c>
      <c r="B590" t="s">
        <v>113</v>
      </c>
      <c r="C590">
        <v>7</v>
      </c>
      <c r="D590" s="1">
        <v>42020</v>
      </c>
      <c r="E590" s="1">
        <v>42048</v>
      </c>
      <c r="F590" s="1">
        <v>42025</v>
      </c>
      <c r="G590">
        <v>1</v>
      </c>
      <c r="H590">
        <v>411.88</v>
      </c>
      <c r="I590" s="1" t="str">
        <f>VLOOKUP(orders[[#This Row],[employeeID]],employees[[employeeID]:[city]],4,FALSE)</f>
        <v>London</v>
      </c>
      <c r="J590" s="1" t="str">
        <f>VLOOKUP(orders[[#This Row],[employeeID]],employees[[employeeID]:[country]],5,FALSE)</f>
        <v>UK</v>
      </c>
      <c r="K590" s="4">
        <f>VLOOKUP(order_details[[#This Row],[orderID]],order_details[[orderID]:[productID]],2,FALSE)</f>
        <v>2</v>
      </c>
      <c r="L590">
        <f>VLOOKUP(orders[[#This Row],[Product ID]],products[],6,FALSE)</f>
        <v>1</v>
      </c>
      <c r="M590">
        <f>VLOOKUP(orders[[#This Row],[Product ID]],order_details[[productID]:[unitPrice]],2,FALSE)</f>
        <v>15.2</v>
      </c>
      <c r="N590">
        <f>VLOOKUP(orders[[#This Row],[Product ID]],order_details[[productID]:[quantity]],3,FALSE)</f>
        <v>20</v>
      </c>
      <c r="O590" s="3">
        <f>VLOOKUP(orders[[#This Row],[Product ID]],order_details[[productID]:[discount]],4,FALSE)</f>
        <v>0</v>
      </c>
    </row>
    <row r="591" spans="1:15" x14ac:dyDescent="0.3">
      <c r="A591">
        <v>10837</v>
      </c>
      <c r="B591" t="s">
        <v>45</v>
      </c>
      <c r="C591">
        <v>9</v>
      </c>
      <c r="D591" s="1">
        <v>42020</v>
      </c>
      <c r="E591" s="1">
        <v>42048</v>
      </c>
      <c r="F591" s="1">
        <v>42027</v>
      </c>
      <c r="G591">
        <v>3</v>
      </c>
      <c r="H591">
        <v>13.32</v>
      </c>
      <c r="I591" s="1" t="str">
        <f>VLOOKUP(orders[[#This Row],[employeeID]],employees[[employeeID]:[city]],4,FALSE)</f>
        <v>London</v>
      </c>
      <c r="J591" s="1" t="str">
        <f>VLOOKUP(orders[[#This Row],[employeeID]],employees[[employeeID]:[country]],5,FALSE)</f>
        <v>UK</v>
      </c>
      <c r="K591" s="4">
        <f>VLOOKUP(order_details[[#This Row],[orderID]],order_details[[orderID]:[productID]],2,FALSE)</f>
        <v>2</v>
      </c>
      <c r="L591">
        <f>VLOOKUP(orders[[#This Row],[Product ID]],products[],6,FALSE)</f>
        <v>1</v>
      </c>
      <c r="M591">
        <f>VLOOKUP(orders[[#This Row],[Product ID]],order_details[[productID]:[unitPrice]],2,FALSE)</f>
        <v>15.2</v>
      </c>
      <c r="N591">
        <f>VLOOKUP(orders[[#This Row],[Product ID]],order_details[[productID]:[quantity]],3,FALSE)</f>
        <v>20</v>
      </c>
      <c r="O591" s="3">
        <f>VLOOKUP(orders[[#This Row],[Product ID]],order_details[[productID]:[discount]],4,FALSE)</f>
        <v>0</v>
      </c>
    </row>
    <row r="592" spans="1:15" x14ac:dyDescent="0.3">
      <c r="A592">
        <v>10838</v>
      </c>
      <c r="B592" t="s">
        <v>227</v>
      </c>
      <c r="C592">
        <v>3</v>
      </c>
      <c r="D592" s="1">
        <v>42023</v>
      </c>
      <c r="E592" s="1">
        <v>42051</v>
      </c>
      <c r="F592" s="1">
        <v>42027</v>
      </c>
      <c r="G592">
        <v>3</v>
      </c>
      <c r="H592">
        <v>59.28</v>
      </c>
      <c r="I592" s="1" t="str">
        <f>VLOOKUP(orders[[#This Row],[employeeID]],employees[[employeeID]:[city]],4,FALSE)</f>
        <v>New York</v>
      </c>
      <c r="J592" s="1" t="str">
        <f>VLOOKUP(orders[[#This Row],[employeeID]],employees[[employeeID]:[country]],5,FALSE)</f>
        <v>USA</v>
      </c>
      <c r="K592" s="4">
        <f>VLOOKUP(order_details[[#This Row],[orderID]],order_details[[orderID]:[productID]],2,FALSE)</f>
        <v>2</v>
      </c>
      <c r="L592">
        <f>VLOOKUP(orders[[#This Row],[Product ID]],products[],6,FALSE)</f>
        <v>1</v>
      </c>
      <c r="M592">
        <f>VLOOKUP(orders[[#This Row],[Product ID]],order_details[[productID]:[unitPrice]],2,FALSE)</f>
        <v>15.2</v>
      </c>
      <c r="N592">
        <f>VLOOKUP(orders[[#This Row],[Product ID]],order_details[[productID]:[quantity]],3,FALSE)</f>
        <v>20</v>
      </c>
      <c r="O592" s="3">
        <f>VLOOKUP(orders[[#This Row],[Product ID]],order_details[[productID]:[discount]],4,FALSE)</f>
        <v>0</v>
      </c>
    </row>
    <row r="593" spans="1:15" x14ac:dyDescent="0.3">
      <c r="A593">
        <v>10839</v>
      </c>
      <c r="B593" t="s">
        <v>354</v>
      </c>
      <c r="C593">
        <v>3</v>
      </c>
      <c r="D593" s="1">
        <v>42023</v>
      </c>
      <c r="E593" s="1">
        <v>42051</v>
      </c>
      <c r="F593" s="1">
        <v>42026</v>
      </c>
      <c r="G593">
        <v>3</v>
      </c>
      <c r="H593">
        <v>35.43</v>
      </c>
      <c r="I593" s="1" t="str">
        <f>VLOOKUP(orders[[#This Row],[employeeID]],employees[[employeeID]:[city]],4,FALSE)</f>
        <v>New York</v>
      </c>
      <c r="J593" s="1" t="str">
        <f>VLOOKUP(orders[[#This Row],[employeeID]],employees[[employeeID]:[country]],5,FALSE)</f>
        <v>USA</v>
      </c>
      <c r="K593" s="4">
        <f>VLOOKUP(order_details[[#This Row],[orderID]],order_details[[orderID]:[productID]],2,FALSE)</f>
        <v>18</v>
      </c>
      <c r="L593">
        <f>VLOOKUP(orders[[#This Row],[Product ID]],products[],6,FALSE)</f>
        <v>8</v>
      </c>
      <c r="M593">
        <f>VLOOKUP(orders[[#This Row],[Product ID]],order_details[[productID]:[unitPrice]],2,FALSE)</f>
        <v>50</v>
      </c>
      <c r="N593">
        <f>VLOOKUP(orders[[#This Row],[Product ID]],order_details[[productID]:[quantity]],3,FALSE)</f>
        <v>12</v>
      </c>
      <c r="O593" s="3">
        <f>VLOOKUP(orders[[#This Row],[Product ID]],order_details[[productID]:[discount]],4,FALSE)</f>
        <v>0</v>
      </c>
    </row>
    <row r="594" spans="1:15" x14ac:dyDescent="0.3">
      <c r="A594">
        <v>10840</v>
      </c>
      <c r="B594" t="s">
        <v>227</v>
      </c>
      <c r="C594">
        <v>4</v>
      </c>
      <c r="D594" s="1">
        <v>42023</v>
      </c>
      <c r="E594" s="1">
        <v>42065</v>
      </c>
      <c r="F594" s="1">
        <v>42051</v>
      </c>
      <c r="G594">
        <v>2</v>
      </c>
      <c r="H594">
        <v>2.71</v>
      </c>
      <c r="I594" s="1" t="str">
        <f>VLOOKUP(orders[[#This Row],[employeeID]],employees[[employeeID]:[city]],4,FALSE)</f>
        <v>New York</v>
      </c>
      <c r="J594" s="1" t="str">
        <f>VLOOKUP(orders[[#This Row],[employeeID]],employees[[employeeID]:[country]],5,FALSE)</f>
        <v>USA</v>
      </c>
      <c r="K594" s="4">
        <f>VLOOKUP(order_details[[#This Row],[orderID]],order_details[[orderID]:[productID]],2,FALSE)</f>
        <v>18</v>
      </c>
      <c r="L594">
        <f>VLOOKUP(orders[[#This Row],[Product ID]],products[],6,FALSE)</f>
        <v>8</v>
      </c>
      <c r="M594">
        <f>VLOOKUP(orders[[#This Row],[Product ID]],order_details[[productID]:[unitPrice]],2,FALSE)</f>
        <v>50</v>
      </c>
      <c r="N594">
        <f>VLOOKUP(orders[[#This Row],[Product ID]],order_details[[productID]:[quantity]],3,FALSE)</f>
        <v>12</v>
      </c>
      <c r="O594" s="3">
        <f>VLOOKUP(orders[[#This Row],[Product ID]],order_details[[productID]:[discount]],4,FALSE)</f>
        <v>0</v>
      </c>
    </row>
    <row r="595" spans="1:15" x14ac:dyDescent="0.3">
      <c r="A595">
        <v>10841</v>
      </c>
      <c r="B595" t="s">
        <v>336</v>
      </c>
      <c r="C595">
        <v>5</v>
      </c>
      <c r="D595" s="1">
        <v>42024</v>
      </c>
      <c r="E595" s="1">
        <v>42052</v>
      </c>
      <c r="F595" s="1">
        <v>42033</v>
      </c>
      <c r="G595">
        <v>2</v>
      </c>
      <c r="H595">
        <v>424.3</v>
      </c>
      <c r="I595" s="1" t="str">
        <f>VLOOKUP(orders[[#This Row],[employeeID]],employees[[employeeID]:[city]],4,FALSE)</f>
        <v>London</v>
      </c>
      <c r="J595" s="1" t="str">
        <f>VLOOKUP(orders[[#This Row],[employeeID]],employees[[employeeID]:[country]],5,FALSE)</f>
        <v>UK</v>
      </c>
      <c r="K595" s="4">
        <f>VLOOKUP(order_details[[#This Row],[orderID]],order_details[[orderID]:[productID]],2,FALSE)</f>
        <v>18</v>
      </c>
      <c r="L595">
        <f>VLOOKUP(orders[[#This Row],[Product ID]],products[],6,FALSE)</f>
        <v>8</v>
      </c>
      <c r="M595">
        <f>VLOOKUP(orders[[#This Row],[Product ID]],order_details[[productID]:[unitPrice]],2,FALSE)</f>
        <v>50</v>
      </c>
      <c r="N595">
        <f>VLOOKUP(orders[[#This Row],[Product ID]],order_details[[productID]:[quantity]],3,FALSE)</f>
        <v>12</v>
      </c>
      <c r="O595" s="3">
        <f>VLOOKUP(orders[[#This Row],[Product ID]],order_details[[productID]:[discount]],4,FALSE)</f>
        <v>0</v>
      </c>
    </row>
    <row r="596" spans="1:15" x14ac:dyDescent="0.3">
      <c r="A596">
        <v>10842</v>
      </c>
      <c r="B596" t="s">
        <v>351</v>
      </c>
      <c r="C596">
        <v>1</v>
      </c>
      <c r="D596" s="1">
        <v>42024</v>
      </c>
      <c r="E596" s="1">
        <v>42052</v>
      </c>
      <c r="F596" s="1">
        <v>42033</v>
      </c>
      <c r="G596">
        <v>3</v>
      </c>
      <c r="H596">
        <v>54.42</v>
      </c>
      <c r="I596" s="1" t="str">
        <f>VLOOKUP(orders[[#This Row],[employeeID]],employees[[employeeID]:[city]],4,FALSE)</f>
        <v>New York</v>
      </c>
      <c r="J596" s="1" t="str">
        <f>VLOOKUP(orders[[#This Row],[employeeID]],employees[[employeeID]:[country]],5,FALSE)</f>
        <v>USA</v>
      </c>
      <c r="K596" s="4">
        <f>VLOOKUP(order_details[[#This Row],[orderID]],order_details[[orderID]:[productID]],2,FALSE)</f>
        <v>7</v>
      </c>
      <c r="L596">
        <f>VLOOKUP(orders[[#This Row],[Product ID]],products[],6,FALSE)</f>
        <v>7</v>
      </c>
      <c r="M596">
        <f>VLOOKUP(orders[[#This Row],[Product ID]],order_details[[productID]:[unitPrice]],2,FALSE)</f>
        <v>24</v>
      </c>
      <c r="N596">
        <f>VLOOKUP(orders[[#This Row],[Product ID]],order_details[[productID]:[quantity]],3,FALSE)</f>
        <v>15</v>
      </c>
      <c r="O596" s="3">
        <f>VLOOKUP(orders[[#This Row],[Product ID]],order_details[[productID]:[discount]],4,FALSE)</f>
        <v>0</v>
      </c>
    </row>
    <row r="597" spans="1:15" x14ac:dyDescent="0.3">
      <c r="A597">
        <v>10843</v>
      </c>
      <c r="B597" t="s">
        <v>365</v>
      </c>
      <c r="C597">
        <v>4</v>
      </c>
      <c r="D597" s="1">
        <v>42025</v>
      </c>
      <c r="E597" s="1">
        <v>42053</v>
      </c>
      <c r="F597" s="1">
        <v>42030</v>
      </c>
      <c r="G597">
        <v>2</v>
      </c>
      <c r="H597">
        <v>9.26</v>
      </c>
      <c r="I597" s="1" t="str">
        <f>VLOOKUP(orders[[#This Row],[employeeID]],employees[[employeeID]:[city]],4,FALSE)</f>
        <v>New York</v>
      </c>
      <c r="J597" s="1" t="str">
        <f>VLOOKUP(orders[[#This Row],[employeeID]],employees[[employeeID]:[country]],5,FALSE)</f>
        <v>USA</v>
      </c>
      <c r="K597" s="4">
        <f>VLOOKUP(order_details[[#This Row],[orderID]],order_details[[orderID]:[productID]],2,FALSE)</f>
        <v>7</v>
      </c>
      <c r="L597">
        <f>VLOOKUP(orders[[#This Row],[Product ID]],products[],6,FALSE)</f>
        <v>7</v>
      </c>
      <c r="M597">
        <f>VLOOKUP(orders[[#This Row],[Product ID]],order_details[[productID]:[unitPrice]],2,FALSE)</f>
        <v>24</v>
      </c>
      <c r="N597">
        <f>VLOOKUP(orders[[#This Row],[Product ID]],order_details[[productID]:[quantity]],3,FALSE)</f>
        <v>15</v>
      </c>
      <c r="O597" s="3">
        <f>VLOOKUP(orders[[#This Row],[Product ID]],order_details[[productID]:[discount]],4,FALSE)</f>
        <v>0</v>
      </c>
    </row>
    <row r="598" spans="1:15" x14ac:dyDescent="0.3">
      <c r="A598">
        <v>10844</v>
      </c>
      <c r="B598" t="s">
        <v>273</v>
      </c>
      <c r="C598">
        <v>8</v>
      </c>
      <c r="D598" s="1">
        <v>42025</v>
      </c>
      <c r="E598" s="1">
        <v>42053</v>
      </c>
      <c r="F598" s="1">
        <v>42030</v>
      </c>
      <c r="G598">
        <v>2</v>
      </c>
      <c r="H598">
        <v>25.22</v>
      </c>
      <c r="I598" s="1" t="str">
        <f>VLOOKUP(orders[[#This Row],[employeeID]],employees[[employeeID]:[city]],4,FALSE)</f>
        <v>New York</v>
      </c>
      <c r="J598" s="1" t="str">
        <f>VLOOKUP(orders[[#This Row],[employeeID]],employees[[employeeID]:[country]],5,FALSE)</f>
        <v>USA</v>
      </c>
      <c r="K598" s="4">
        <f>VLOOKUP(order_details[[#This Row],[orderID]],order_details[[orderID]:[productID]],2,FALSE)</f>
        <v>24</v>
      </c>
      <c r="L598">
        <f>VLOOKUP(orders[[#This Row],[Product ID]],products[],6,FALSE)</f>
        <v>1</v>
      </c>
      <c r="M598">
        <f>VLOOKUP(orders[[#This Row],[Product ID]],order_details[[productID]:[unitPrice]],2,FALSE)</f>
        <v>3.6</v>
      </c>
      <c r="N598">
        <f>VLOOKUP(orders[[#This Row],[Product ID]],order_details[[productID]:[quantity]],3,FALSE)</f>
        <v>15</v>
      </c>
      <c r="O598" s="3">
        <f>VLOOKUP(orders[[#This Row],[Product ID]],order_details[[productID]:[discount]],4,FALSE)</f>
        <v>0.15</v>
      </c>
    </row>
    <row r="599" spans="1:15" x14ac:dyDescent="0.3">
      <c r="A599">
        <v>10845</v>
      </c>
      <c r="B599" t="s">
        <v>286</v>
      </c>
      <c r="C599">
        <v>8</v>
      </c>
      <c r="D599" s="1">
        <v>42025</v>
      </c>
      <c r="E599" s="1">
        <v>42039</v>
      </c>
      <c r="F599" s="1">
        <v>42034</v>
      </c>
      <c r="G599">
        <v>1</v>
      </c>
      <c r="H599">
        <v>212.98</v>
      </c>
      <c r="I599" s="1" t="str">
        <f>VLOOKUP(orders[[#This Row],[employeeID]],employees[[employeeID]:[city]],4,FALSE)</f>
        <v>New York</v>
      </c>
      <c r="J599" s="1" t="str">
        <f>VLOOKUP(orders[[#This Row],[employeeID]],employees[[employeeID]:[country]],5,FALSE)</f>
        <v>USA</v>
      </c>
      <c r="K599" s="4">
        <f>VLOOKUP(order_details[[#This Row],[orderID]],order_details[[orderID]:[productID]],2,FALSE)</f>
        <v>24</v>
      </c>
      <c r="L599">
        <f>VLOOKUP(orders[[#This Row],[Product ID]],products[],6,FALSE)</f>
        <v>1</v>
      </c>
      <c r="M599">
        <f>VLOOKUP(orders[[#This Row],[Product ID]],order_details[[productID]:[unitPrice]],2,FALSE)</f>
        <v>3.6</v>
      </c>
      <c r="N599">
        <f>VLOOKUP(orders[[#This Row],[Product ID]],order_details[[productID]:[quantity]],3,FALSE)</f>
        <v>15</v>
      </c>
      <c r="O599" s="3">
        <f>VLOOKUP(orders[[#This Row],[Product ID]],order_details[[productID]:[discount]],4,FALSE)</f>
        <v>0.15</v>
      </c>
    </row>
    <row r="600" spans="1:15" x14ac:dyDescent="0.3">
      <c r="A600">
        <v>10846</v>
      </c>
      <c r="B600" t="s">
        <v>336</v>
      </c>
      <c r="C600">
        <v>2</v>
      </c>
      <c r="D600" s="1">
        <v>42026</v>
      </c>
      <c r="E600" s="1">
        <v>42068</v>
      </c>
      <c r="F600" s="1">
        <v>42027</v>
      </c>
      <c r="G600">
        <v>3</v>
      </c>
      <c r="H600">
        <v>56.46</v>
      </c>
      <c r="I600" s="1" t="str">
        <f>VLOOKUP(orders[[#This Row],[employeeID]],employees[[employeeID]:[city]],4,FALSE)</f>
        <v>New York</v>
      </c>
      <c r="J600" s="1" t="str">
        <f>VLOOKUP(orders[[#This Row],[employeeID]],employees[[employeeID]:[country]],5,FALSE)</f>
        <v>USA</v>
      </c>
      <c r="K600" s="4">
        <f>VLOOKUP(order_details[[#This Row],[orderID]],order_details[[orderID]:[productID]],2,FALSE)</f>
        <v>33</v>
      </c>
      <c r="L600">
        <f>VLOOKUP(orders[[#This Row],[Product ID]],products[],6,FALSE)</f>
        <v>4</v>
      </c>
      <c r="M600">
        <f>VLOOKUP(orders[[#This Row],[Product ID]],order_details[[productID]:[unitPrice]],2,FALSE)</f>
        <v>2</v>
      </c>
      <c r="N600">
        <f>VLOOKUP(orders[[#This Row],[Product ID]],order_details[[productID]:[quantity]],3,FALSE)</f>
        <v>25</v>
      </c>
      <c r="O600" s="3">
        <f>VLOOKUP(orders[[#This Row],[Product ID]],order_details[[productID]:[discount]],4,FALSE)</f>
        <v>0.05</v>
      </c>
    </row>
    <row r="601" spans="1:15" x14ac:dyDescent="0.3">
      <c r="A601">
        <v>10847</v>
      </c>
      <c r="B601" t="s">
        <v>317</v>
      </c>
      <c r="C601">
        <v>4</v>
      </c>
      <c r="D601" s="1">
        <v>42026</v>
      </c>
      <c r="E601" s="1">
        <v>42040</v>
      </c>
      <c r="F601" s="1">
        <v>42045</v>
      </c>
      <c r="G601">
        <v>3</v>
      </c>
      <c r="H601">
        <v>487.57</v>
      </c>
      <c r="I601" s="1" t="str">
        <f>VLOOKUP(orders[[#This Row],[employeeID]],employees[[employeeID]:[city]],4,FALSE)</f>
        <v>New York</v>
      </c>
      <c r="J601" s="1" t="str">
        <f>VLOOKUP(orders[[#This Row],[employeeID]],employees[[employeeID]:[country]],5,FALSE)</f>
        <v>USA</v>
      </c>
      <c r="K601" s="4">
        <f>VLOOKUP(order_details[[#This Row],[orderID]],order_details[[orderID]:[productID]],2,FALSE)</f>
        <v>33</v>
      </c>
      <c r="L601">
        <f>VLOOKUP(orders[[#This Row],[Product ID]],products[],6,FALSE)</f>
        <v>4</v>
      </c>
      <c r="M601">
        <f>VLOOKUP(orders[[#This Row],[Product ID]],order_details[[productID]:[unitPrice]],2,FALSE)</f>
        <v>2</v>
      </c>
      <c r="N601">
        <f>VLOOKUP(orders[[#This Row],[Product ID]],order_details[[productID]:[quantity]],3,FALSE)</f>
        <v>25</v>
      </c>
      <c r="O601" s="3">
        <f>VLOOKUP(orders[[#This Row],[Product ID]],order_details[[productID]:[discount]],4,FALSE)</f>
        <v>0.05</v>
      </c>
    </row>
    <row r="602" spans="1:15" x14ac:dyDescent="0.3">
      <c r="A602">
        <v>10848</v>
      </c>
      <c r="B602" t="s">
        <v>99</v>
      </c>
      <c r="C602">
        <v>7</v>
      </c>
      <c r="D602" s="1">
        <v>42027</v>
      </c>
      <c r="E602" s="1">
        <v>42055</v>
      </c>
      <c r="F602" s="1">
        <v>42033</v>
      </c>
      <c r="G602">
        <v>2</v>
      </c>
      <c r="H602">
        <v>38.24</v>
      </c>
      <c r="I602" s="1" t="str">
        <f>VLOOKUP(orders[[#This Row],[employeeID]],employees[[employeeID]:[city]],4,FALSE)</f>
        <v>London</v>
      </c>
      <c r="J602" s="1" t="str">
        <f>VLOOKUP(orders[[#This Row],[employeeID]],employees[[employeeID]:[country]],5,FALSE)</f>
        <v>UK</v>
      </c>
      <c r="K602" s="4">
        <f>VLOOKUP(order_details[[#This Row],[orderID]],order_details[[orderID]:[productID]],2,FALSE)</f>
        <v>14</v>
      </c>
      <c r="L602">
        <f>VLOOKUP(orders[[#This Row],[Product ID]],products[],6,FALSE)</f>
        <v>7</v>
      </c>
      <c r="M602">
        <f>VLOOKUP(orders[[#This Row],[Product ID]],order_details[[productID]:[unitPrice]],2,FALSE)</f>
        <v>18.600000000000001</v>
      </c>
      <c r="N602">
        <f>VLOOKUP(orders[[#This Row],[Product ID]],order_details[[productID]:[quantity]],3,FALSE)</f>
        <v>9</v>
      </c>
      <c r="O602" s="3">
        <f>VLOOKUP(orders[[#This Row],[Product ID]],order_details[[productID]:[discount]],4,FALSE)</f>
        <v>0</v>
      </c>
    </row>
    <row r="603" spans="1:15" x14ac:dyDescent="0.3">
      <c r="A603">
        <v>10849</v>
      </c>
      <c r="B603" t="s">
        <v>195</v>
      </c>
      <c r="C603">
        <v>9</v>
      </c>
      <c r="D603" s="1">
        <v>42027</v>
      </c>
      <c r="E603" s="1">
        <v>42055</v>
      </c>
      <c r="F603" s="1">
        <v>42034</v>
      </c>
      <c r="G603">
        <v>2</v>
      </c>
      <c r="H603">
        <v>0.56000000000000005</v>
      </c>
      <c r="I603" s="1" t="str">
        <f>VLOOKUP(orders[[#This Row],[employeeID]],employees[[employeeID]:[city]],4,FALSE)</f>
        <v>London</v>
      </c>
      <c r="J603" s="1" t="str">
        <f>VLOOKUP(orders[[#This Row],[employeeID]],employees[[employeeID]:[country]],5,FALSE)</f>
        <v>UK</v>
      </c>
      <c r="K603" s="4">
        <f>VLOOKUP(order_details[[#This Row],[orderID]],order_details[[orderID]:[productID]],2,FALSE)</f>
        <v>14</v>
      </c>
      <c r="L603">
        <f>VLOOKUP(orders[[#This Row],[Product ID]],products[],6,FALSE)</f>
        <v>7</v>
      </c>
      <c r="M603">
        <f>VLOOKUP(orders[[#This Row],[Product ID]],order_details[[productID]:[unitPrice]],2,FALSE)</f>
        <v>18.600000000000001</v>
      </c>
      <c r="N603">
        <f>VLOOKUP(orders[[#This Row],[Product ID]],order_details[[productID]:[quantity]],3,FALSE)</f>
        <v>9</v>
      </c>
      <c r="O603" s="3">
        <f>VLOOKUP(orders[[#This Row],[Product ID]],order_details[[productID]:[discount]],4,FALSE)</f>
        <v>0</v>
      </c>
    </row>
    <row r="604" spans="1:15" x14ac:dyDescent="0.3">
      <c r="A604">
        <v>10850</v>
      </c>
      <c r="B604" t="s">
        <v>365</v>
      </c>
      <c r="C604">
        <v>1</v>
      </c>
      <c r="D604" s="1">
        <v>42027</v>
      </c>
      <c r="E604" s="1">
        <v>42069</v>
      </c>
      <c r="F604" s="1">
        <v>42034</v>
      </c>
      <c r="G604">
        <v>1</v>
      </c>
      <c r="H604">
        <v>49.19</v>
      </c>
      <c r="I604" s="1" t="str">
        <f>VLOOKUP(orders[[#This Row],[employeeID]],employees[[employeeID]:[city]],4,FALSE)</f>
        <v>New York</v>
      </c>
      <c r="J604" s="1" t="str">
        <f>VLOOKUP(orders[[#This Row],[employeeID]],employees[[employeeID]:[country]],5,FALSE)</f>
        <v>USA</v>
      </c>
      <c r="K604" s="4">
        <f>VLOOKUP(order_details[[#This Row],[orderID]],order_details[[orderID]:[productID]],2,FALSE)</f>
        <v>14</v>
      </c>
      <c r="L604">
        <f>VLOOKUP(orders[[#This Row],[Product ID]],products[],6,FALSE)</f>
        <v>7</v>
      </c>
      <c r="M604">
        <f>VLOOKUP(orders[[#This Row],[Product ID]],order_details[[productID]:[unitPrice]],2,FALSE)</f>
        <v>18.600000000000001</v>
      </c>
      <c r="N604">
        <f>VLOOKUP(orders[[#This Row],[Product ID]],order_details[[productID]:[quantity]],3,FALSE)</f>
        <v>9</v>
      </c>
      <c r="O604" s="3">
        <f>VLOOKUP(orders[[#This Row],[Product ID]],order_details[[productID]:[discount]],4,FALSE)</f>
        <v>0</v>
      </c>
    </row>
    <row r="605" spans="1:15" x14ac:dyDescent="0.3">
      <c r="A605">
        <v>10851</v>
      </c>
      <c r="B605" t="s">
        <v>302</v>
      </c>
      <c r="C605">
        <v>5</v>
      </c>
      <c r="D605" s="1">
        <v>42030</v>
      </c>
      <c r="E605" s="1">
        <v>42058</v>
      </c>
      <c r="F605" s="1">
        <v>42037</v>
      </c>
      <c r="G605">
        <v>1</v>
      </c>
      <c r="H605">
        <v>160.55000000000001</v>
      </c>
      <c r="I605" s="1" t="str">
        <f>VLOOKUP(orders[[#This Row],[employeeID]],employees[[employeeID]:[city]],4,FALSE)</f>
        <v>London</v>
      </c>
      <c r="J605" s="1" t="str">
        <f>VLOOKUP(orders[[#This Row],[employeeID]],employees[[employeeID]:[country]],5,FALSE)</f>
        <v>UK</v>
      </c>
      <c r="K605" s="4">
        <f>VLOOKUP(order_details[[#This Row],[orderID]],order_details[[orderID]:[productID]],2,FALSE)</f>
        <v>14</v>
      </c>
      <c r="L605">
        <f>VLOOKUP(orders[[#This Row],[Product ID]],products[],6,FALSE)</f>
        <v>7</v>
      </c>
      <c r="M605">
        <f>VLOOKUP(orders[[#This Row],[Product ID]],order_details[[productID]:[unitPrice]],2,FALSE)</f>
        <v>18.600000000000001</v>
      </c>
      <c r="N605">
        <f>VLOOKUP(orders[[#This Row],[Product ID]],order_details[[productID]:[quantity]],3,FALSE)</f>
        <v>9</v>
      </c>
      <c r="O605" s="3">
        <f>VLOOKUP(orders[[#This Row],[Product ID]],order_details[[productID]:[discount]],4,FALSE)</f>
        <v>0</v>
      </c>
    </row>
    <row r="606" spans="1:15" x14ac:dyDescent="0.3">
      <c r="A606">
        <v>10852</v>
      </c>
      <c r="B606" t="s">
        <v>293</v>
      </c>
      <c r="C606">
        <v>8</v>
      </c>
      <c r="D606" s="1">
        <v>42030</v>
      </c>
      <c r="E606" s="1">
        <v>42044</v>
      </c>
      <c r="F606" s="1">
        <v>42034</v>
      </c>
      <c r="G606">
        <v>1</v>
      </c>
      <c r="H606">
        <v>174.05</v>
      </c>
      <c r="I606" s="1" t="str">
        <f>VLOOKUP(orders[[#This Row],[employeeID]],employees[[employeeID]:[city]],4,FALSE)</f>
        <v>New York</v>
      </c>
      <c r="J606" s="1" t="str">
        <f>VLOOKUP(orders[[#This Row],[employeeID]],employees[[employeeID]:[country]],5,FALSE)</f>
        <v>USA</v>
      </c>
      <c r="K606" s="4">
        <f>VLOOKUP(order_details[[#This Row],[orderID]],order_details[[orderID]:[productID]],2,FALSE)</f>
        <v>31</v>
      </c>
      <c r="L606">
        <f>VLOOKUP(orders[[#This Row],[Product ID]],products[],6,FALSE)</f>
        <v>4</v>
      </c>
      <c r="M606">
        <f>VLOOKUP(orders[[#This Row],[Product ID]],order_details[[productID]:[unitPrice]],2,FALSE)</f>
        <v>10</v>
      </c>
      <c r="N606">
        <f>VLOOKUP(orders[[#This Row],[Product ID]],order_details[[productID]:[quantity]],3,FALSE)</f>
        <v>20</v>
      </c>
      <c r="O606" s="3">
        <f>VLOOKUP(orders[[#This Row],[Product ID]],order_details[[productID]:[discount]],4,FALSE)</f>
        <v>0</v>
      </c>
    </row>
    <row r="607" spans="1:15" x14ac:dyDescent="0.3">
      <c r="A607">
        <v>10853</v>
      </c>
      <c r="B607" t="s">
        <v>51</v>
      </c>
      <c r="C607">
        <v>9</v>
      </c>
      <c r="D607" s="1">
        <v>42031</v>
      </c>
      <c r="E607" s="1">
        <v>42059</v>
      </c>
      <c r="F607" s="1">
        <v>42038</v>
      </c>
      <c r="G607">
        <v>2</v>
      </c>
      <c r="H607">
        <v>53.83</v>
      </c>
      <c r="I607" s="1" t="str">
        <f>VLOOKUP(orders[[#This Row],[employeeID]],employees[[employeeID]:[city]],4,FALSE)</f>
        <v>London</v>
      </c>
      <c r="J607" s="1" t="str">
        <f>VLOOKUP(orders[[#This Row],[employeeID]],employees[[employeeID]:[country]],5,FALSE)</f>
        <v>UK</v>
      </c>
      <c r="K607" s="4">
        <f>VLOOKUP(order_details[[#This Row],[orderID]],order_details[[orderID]:[productID]],2,FALSE)</f>
        <v>31</v>
      </c>
      <c r="L607">
        <f>VLOOKUP(orders[[#This Row],[Product ID]],products[],6,FALSE)</f>
        <v>4</v>
      </c>
      <c r="M607">
        <f>VLOOKUP(orders[[#This Row],[Product ID]],order_details[[productID]:[unitPrice]],2,FALSE)</f>
        <v>10</v>
      </c>
      <c r="N607">
        <f>VLOOKUP(orders[[#This Row],[Product ID]],order_details[[productID]:[quantity]],3,FALSE)</f>
        <v>20</v>
      </c>
      <c r="O607" s="3">
        <f>VLOOKUP(orders[[#This Row],[Product ID]],order_details[[productID]:[discount]],4,FALSE)</f>
        <v>0</v>
      </c>
    </row>
    <row r="608" spans="1:15" x14ac:dyDescent="0.3">
      <c r="A608">
        <v>10854</v>
      </c>
      <c r="B608" t="s">
        <v>113</v>
      </c>
      <c r="C608">
        <v>3</v>
      </c>
      <c r="D608" s="1">
        <v>42031</v>
      </c>
      <c r="E608" s="1">
        <v>42059</v>
      </c>
      <c r="F608" s="1">
        <v>42040</v>
      </c>
      <c r="G608">
        <v>2</v>
      </c>
      <c r="H608">
        <v>100.22</v>
      </c>
      <c r="I608" s="1" t="str">
        <f>VLOOKUP(orders[[#This Row],[employeeID]],employees[[employeeID]:[city]],4,FALSE)</f>
        <v>New York</v>
      </c>
      <c r="J608" s="1" t="str">
        <f>VLOOKUP(orders[[#This Row],[employeeID]],employees[[employeeID]:[country]],5,FALSE)</f>
        <v>USA</v>
      </c>
      <c r="K608" s="4">
        <f>VLOOKUP(order_details[[#This Row],[orderID]],order_details[[orderID]:[productID]],2,FALSE)</f>
        <v>31</v>
      </c>
      <c r="L608">
        <f>VLOOKUP(orders[[#This Row],[Product ID]],products[],6,FALSE)</f>
        <v>4</v>
      </c>
      <c r="M608">
        <f>VLOOKUP(orders[[#This Row],[Product ID]],order_details[[productID]:[unitPrice]],2,FALSE)</f>
        <v>10</v>
      </c>
      <c r="N608">
        <f>VLOOKUP(orders[[#This Row],[Product ID]],order_details[[productID]:[quantity]],3,FALSE)</f>
        <v>20</v>
      </c>
      <c r="O608" s="3">
        <f>VLOOKUP(orders[[#This Row],[Product ID]],order_details[[productID]:[discount]],4,FALSE)</f>
        <v>0</v>
      </c>
    </row>
    <row r="609" spans="1:15" x14ac:dyDescent="0.3">
      <c r="A609">
        <v>10855</v>
      </c>
      <c r="B609" t="s">
        <v>258</v>
      </c>
      <c r="C609">
        <v>3</v>
      </c>
      <c r="D609" s="1">
        <v>42031</v>
      </c>
      <c r="E609" s="1">
        <v>42059</v>
      </c>
      <c r="F609" s="1">
        <v>42039</v>
      </c>
      <c r="G609">
        <v>1</v>
      </c>
      <c r="H609">
        <v>170.97</v>
      </c>
      <c r="I609" s="1" t="str">
        <f>VLOOKUP(orders[[#This Row],[employeeID]],employees[[employeeID]:[city]],4,FALSE)</f>
        <v>New York</v>
      </c>
      <c r="J609" s="1" t="str">
        <f>VLOOKUP(orders[[#This Row],[employeeID]],employees[[employeeID]:[country]],5,FALSE)</f>
        <v>USA</v>
      </c>
      <c r="K609" s="4">
        <f>VLOOKUP(order_details[[#This Row],[orderID]],order_details[[orderID]:[productID]],2,FALSE)</f>
        <v>55</v>
      </c>
      <c r="L609">
        <f>VLOOKUP(orders[[#This Row],[Product ID]],products[],6,FALSE)</f>
        <v>6</v>
      </c>
      <c r="M609">
        <f>VLOOKUP(orders[[#This Row],[Product ID]],order_details[[productID]:[unitPrice]],2,FALSE)</f>
        <v>19.2</v>
      </c>
      <c r="N609">
        <f>VLOOKUP(orders[[#This Row],[Product ID]],order_details[[productID]:[quantity]],3,FALSE)</f>
        <v>21</v>
      </c>
      <c r="O609" s="3">
        <f>VLOOKUP(orders[[#This Row],[Product ID]],order_details[[productID]:[discount]],4,FALSE)</f>
        <v>0.15</v>
      </c>
    </row>
    <row r="610" spans="1:15" x14ac:dyDescent="0.3">
      <c r="A610">
        <v>10856</v>
      </c>
      <c r="B610" t="s">
        <v>37</v>
      </c>
      <c r="C610">
        <v>3</v>
      </c>
      <c r="D610" s="1">
        <v>42032</v>
      </c>
      <c r="E610" s="1">
        <v>42060</v>
      </c>
      <c r="F610" s="1">
        <v>42045</v>
      </c>
      <c r="G610">
        <v>2</v>
      </c>
      <c r="H610">
        <v>58.43</v>
      </c>
      <c r="I610" s="1" t="str">
        <f>VLOOKUP(orders[[#This Row],[employeeID]],employees[[employeeID]:[city]],4,FALSE)</f>
        <v>New York</v>
      </c>
      <c r="J610" s="1" t="str">
        <f>VLOOKUP(orders[[#This Row],[employeeID]],employees[[employeeID]:[country]],5,FALSE)</f>
        <v>USA</v>
      </c>
      <c r="K610" s="4">
        <f>VLOOKUP(order_details[[#This Row],[orderID]],order_details[[orderID]:[productID]],2,FALSE)</f>
        <v>55</v>
      </c>
      <c r="L610">
        <f>VLOOKUP(orders[[#This Row],[Product ID]],products[],6,FALSE)</f>
        <v>6</v>
      </c>
      <c r="M610">
        <f>VLOOKUP(orders[[#This Row],[Product ID]],order_details[[productID]:[unitPrice]],2,FALSE)</f>
        <v>19.2</v>
      </c>
      <c r="N610">
        <f>VLOOKUP(orders[[#This Row],[Product ID]],order_details[[productID]:[quantity]],3,FALSE)</f>
        <v>21</v>
      </c>
      <c r="O610" s="3">
        <f>VLOOKUP(orders[[#This Row],[Product ID]],order_details[[productID]:[discount]],4,FALSE)</f>
        <v>0.15</v>
      </c>
    </row>
    <row r="611" spans="1:15" x14ac:dyDescent="0.3">
      <c r="A611">
        <v>10857</v>
      </c>
      <c r="B611" t="s">
        <v>45</v>
      </c>
      <c r="C611">
        <v>8</v>
      </c>
      <c r="D611" s="1">
        <v>42032</v>
      </c>
      <c r="E611" s="1">
        <v>42060</v>
      </c>
      <c r="F611" s="1">
        <v>42041</v>
      </c>
      <c r="G611">
        <v>2</v>
      </c>
      <c r="H611">
        <v>188.85</v>
      </c>
      <c r="I611" s="1" t="str">
        <f>VLOOKUP(orders[[#This Row],[employeeID]],employees[[employeeID]:[city]],4,FALSE)</f>
        <v>New York</v>
      </c>
      <c r="J611" s="1" t="str">
        <f>VLOOKUP(orders[[#This Row],[employeeID]],employees[[employeeID]:[country]],5,FALSE)</f>
        <v>USA</v>
      </c>
      <c r="K611" s="4">
        <f>VLOOKUP(order_details[[#This Row],[orderID]],order_details[[orderID]:[productID]],2,FALSE)</f>
        <v>1</v>
      </c>
      <c r="L611">
        <f>VLOOKUP(orders[[#This Row],[Product ID]],products[],6,FALSE)</f>
        <v>1</v>
      </c>
      <c r="M611">
        <f>VLOOKUP(orders[[#This Row],[Product ID]],order_details[[productID]:[unitPrice]],2,FALSE)</f>
        <v>14.4</v>
      </c>
      <c r="N611">
        <f>VLOOKUP(orders[[#This Row],[Product ID]],order_details[[productID]:[quantity]],3,FALSE)</f>
        <v>45</v>
      </c>
      <c r="O611" s="3">
        <f>VLOOKUP(orders[[#This Row],[Product ID]],order_details[[productID]:[discount]],4,FALSE)</f>
        <v>0.2</v>
      </c>
    </row>
    <row r="612" spans="1:15" x14ac:dyDescent="0.3">
      <c r="A612">
        <v>10858</v>
      </c>
      <c r="B612" t="s">
        <v>199</v>
      </c>
      <c r="C612">
        <v>2</v>
      </c>
      <c r="D612" s="1">
        <v>42033</v>
      </c>
      <c r="E612" s="1">
        <v>42061</v>
      </c>
      <c r="F612" s="1">
        <v>42038</v>
      </c>
      <c r="G612">
        <v>1</v>
      </c>
      <c r="H612">
        <v>52.51</v>
      </c>
      <c r="I612" s="1" t="str">
        <f>VLOOKUP(orders[[#This Row],[employeeID]],employees[[employeeID]:[city]],4,FALSE)</f>
        <v>New York</v>
      </c>
      <c r="J612" s="1" t="str">
        <f>VLOOKUP(orders[[#This Row],[employeeID]],employees[[employeeID]:[country]],5,FALSE)</f>
        <v>USA</v>
      </c>
      <c r="K612" s="4">
        <f>VLOOKUP(order_details[[#This Row],[orderID]],order_details[[orderID]:[productID]],2,FALSE)</f>
        <v>1</v>
      </c>
      <c r="L612">
        <f>VLOOKUP(orders[[#This Row],[Product ID]],products[],6,FALSE)</f>
        <v>1</v>
      </c>
      <c r="M612">
        <f>VLOOKUP(orders[[#This Row],[Product ID]],order_details[[productID]:[unitPrice]],2,FALSE)</f>
        <v>14.4</v>
      </c>
      <c r="N612">
        <f>VLOOKUP(orders[[#This Row],[Product ID]],order_details[[productID]:[quantity]],3,FALSE)</f>
        <v>45</v>
      </c>
      <c r="O612" s="3">
        <f>VLOOKUP(orders[[#This Row],[Product ID]],order_details[[productID]:[discount]],4,FALSE)</f>
        <v>0.2</v>
      </c>
    </row>
    <row r="613" spans="1:15" x14ac:dyDescent="0.3">
      <c r="A613">
        <v>10859</v>
      </c>
      <c r="B613" t="s">
        <v>135</v>
      </c>
      <c r="C613">
        <v>1</v>
      </c>
      <c r="D613" s="1">
        <v>42033</v>
      </c>
      <c r="E613" s="1">
        <v>42061</v>
      </c>
      <c r="F613" s="1">
        <v>42037</v>
      </c>
      <c r="G613">
        <v>2</v>
      </c>
      <c r="H613">
        <v>76.099999999999994</v>
      </c>
      <c r="I613" s="1" t="str">
        <f>VLOOKUP(orders[[#This Row],[employeeID]],employees[[employeeID]:[city]],4,FALSE)</f>
        <v>New York</v>
      </c>
      <c r="J613" s="1" t="str">
        <f>VLOOKUP(orders[[#This Row],[employeeID]],employees[[employeeID]:[country]],5,FALSE)</f>
        <v>USA</v>
      </c>
      <c r="K613" s="4">
        <f>VLOOKUP(order_details[[#This Row],[orderID]],order_details[[orderID]:[productID]],2,FALSE)</f>
        <v>1</v>
      </c>
      <c r="L613">
        <f>VLOOKUP(orders[[#This Row],[Product ID]],products[],6,FALSE)</f>
        <v>1</v>
      </c>
      <c r="M613">
        <f>VLOOKUP(orders[[#This Row],[Product ID]],order_details[[productID]:[unitPrice]],2,FALSE)</f>
        <v>14.4</v>
      </c>
      <c r="N613">
        <f>VLOOKUP(orders[[#This Row],[Product ID]],order_details[[productID]:[quantity]],3,FALSE)</f>
        <v>45</v>
      </c>
      <c r="O613" s="3">
        <f>VLOOKUP(orders[[#This Row],[Product ID]],order_details[[productID]:[discount]],4,FALSE)</f>
        <v>0.2</v>
      </c>
    </row>
    <row r="614" spans="1:15" x14ac:dyDescent="0.3">
      <c r="A614">
        <v>10860</v>
      </c>
      <c r="B614" t="s">
        <v>139</v>
      </c>
      <c r="C614">
        <v>3</v>
      </c>
      <c r="D614" s="1">
        <v>42033</v>
      </c>
      <c r="E614" s="1">
        <v>42061</v>
      </c>
      <c r="F614" s="1">
        <v>42039</v>
      </c>
      <c r="G614">
        <v>3</v>
      </c>
      <c r="H614">
        <v>19.260000000000002</v>
      </c>
      <c r="I614" s="1" t="str">
        <f>VLOOKUP(orders[[#This Row],[employeeID]],employees[[employeeID]:[city]],4,FALSE)</f>
        <v>New York</v>
      </c>
      <c r="J614" s="1" t="str">
        <f>VLOOKUP(orders[[#This Row],[employeeID]],employees[[employeeID]:[country]],5,FALSE)</f>
        <v>USA</v>
      </c>
      <c r="K614" s="4">
        <f>VLOOKUP(order_details[[#This Row],[orderID]],order_details[[orderID]:[productID]],2,FALSE)</f>
        <v>10</v>
      </c>
      <c r="L614">
        <f>VLOOKUP(orders[[#This Row],[Product ID]],products[],6,FALSE)</f>
        <v>8</v>
      </c>
      <c r="M614">
        <f>VLOOKUP(orders[[#This Row],[Product ID]],order_details[[productID]:[unitPrice]],2,FALSE)</f>
        <v>24.8</v>
      </c>
      <c r="N614">
        <f>VLOOKUP(orders[[#This Row],[Product ID]],order_details[[productID]:[quantity]],3,FALSE)</f>
        <v>24</v>
      </c>
      <c r="O614" s="3">
        <f>VLOOKUP(orders[[#This Row],[Product ID]],order_details[[productID]:[discount]],4,FALSE)</f>
        <v>0.05</v>
      </c>
    </row>
    <row r="615" spans="1:15" x14ac:dyDescent="0.3">
      <c r="A615">
        <v>10861</v>
      </c>
      <c r="B615" t="s">
        <v>386</v>
      </c>
      <c r="C615">
        <v>4</v>
      </c>
      <c r="D615" s="1">
        <v>42034</v>
      </c>
      <c r="E615" s="1">
        <v>42062</v>
      </c>
      <c r="F615" s="1">
        <v>42052</v>
      </c>
      <c r="G615">
        <v>2</v>
      </c>
      <c r="H615">
        <v>14.93</v>
      </c>
      <c r="I615" s="1" t="str">
        <f>VLOOKUP(orders[[#This Row],[employeeID]],employees[[employeeID]:[city]],4,FALSE)</f>
        <v>New York</v>
      </c>
      <c r="J615" s="1" t="str">
        <f>VLOOKUP(orders[[#This Row],[employeeID]],employees[[employeeID]:[country]],5,FALSE)</f>
        <v>USA</v>
      </c>
      <c r="K615" s="4">
        <f>VLOOKUP(order_details[[#This Row],[orderID]],order_details[[orderID]:[productID]],2,FALSE)</f>
        <v>38</v>
      </c>
      <c r="L615">
        <f>VLOOKUP(orders[[#This Row],[Product ID]],products[],6,FALSE)</f>
        <v>1</v>
      </c>
      <c r="M615">
        <f>VLOOKUP(orders[[#This Row],[Product ID]],order_details[[productID]:[unitPrice]],2,FALSE)</f>
        <v>210.8</v>
      </c>
      <c r="N615">
        <f>VLOOKUP(orders[[#This Row],[Product ID]],order_details[[productID]:[quantity]],3,FALSE)</f>
        <v>20</v>
      </c>
      <c r="O615" s="3">
        <f>VLOOKUP(orders[[#This Row],[Product ID]],order_details[[productID]:[discount]],4,FALSE)</f>
        <v>0.05</v>
      </c>
    </row>
    <row r="616" spans="1:15" x14ac:dyDescent="0.3">
      <c r="A616">
        <v>10862</v>
      </c>
      <c r="B616" t="s">
        <v>215</v>
      </c>
      <c r="C616">
        <v>8</v>
      </c>
      <c r="D616" s="1">
        <v>42034</v>
      </c>
      <c r="E616" s="1">
        <v>42076</v>
      </c>
      <c r="F616" s="1">
        <v>42037</v>
      </c>
      <c r="G616">
        <v>2</v>
      </c>
      <c r="H616">
        <v>53.23</v>
      </c>
      <c r="I616" s="1" t="str">
        <f>VLOOKUP(orders[[#This Row],[employeeID]],employees[[employeeID]:[city]],4,FALSE)</f>
        <v>New York</v>
      </c>
      <c r="J616" s="1" t="str">
        <f>VLOOKUP(orders[[#This Row],[employeeID]],employees[[employeeID]:[country]],5,FALSE)</f>
        <v>USA</v>
      </c>
      <c r="K616" s="4">
        <f>VLOOKUP(order_details[[#This Row],[orderID]],order_details[[orderID]:[productID]],2,FALSE)</f>
        <v>38</v>
      </c>
      <c r="L616">
        <f>VLOOKUP(orders[[#This Row],[Product ID]],products[],6,FALSE)</f>
        <v>1</v>
      </c>
      <c r="M616">
        <f>VLOOKUP(orders[[#This Row],[Product ID]],order_details[[productID]:[unitPrice]],2,FALSE)</f>
        <v>210.8</v>
      </c>
      <c r="N616">
        <f>VLOOKUP(orders[[#This Row],[Product ID]],order_details[[productID]:[quantity]],3,FALSE)</f>
        <v>20</v>
      </c>
      <c r="O616" s="3">
        <f>VLOOKUP(orders[[#This Row],[Product ID]],order_details[[productID]:[discount]],4,FALSE)</f>
        <v>0.05</v>
      </c>
    </row>
    <row r="617" spans="1:15" x14ac:dyDescent="0.3">
      <c r="A617">
        <v>10863</v>
      </c>
      <c r="B617" t="s">
        <v>178</v>
      </c>
      <c r="C617">
        <v>4</v>
      </c>
      <c r="D617" s="1">
        <v>42037</v>
      </c>
      <c r="E617" s="1">
        <v>42065</v>
      </c>
      <c r="F617" s="1">
        <v>42052</v>
      </c>
      <c r="G617">
        <v>2</v>
      </c>
      <c r="H617">
        <v>30.26</v>
      </c>
      <c r="I617" s="1" t="str">
        <f>VLOOKUP(orders[[#This Row],[employeeID]],employees[[employeeID]:[city]],4,FALSE)</f>
        <v>New York</v>
      </c>
      <c r="J617" s="1" t="str">
        <f>VLOOKUP(orders[[#This Row],[employeeID]],employees[[employeeID]:[country]],5,FALSE)</f>
        <v>USA</v>
      </c>
      <c r="K617" s="4">
        <f>VLOOKUP(order_details[[#This Row],[orderID]],order_details[[orderID]:[productID]],2,FALSE)</f>
        <v>38</v>
      </c>
      <c r="L617">
        <f>VLOOKUP(orders[[#This Row],[Product ID]],products[],6,FALSE)</f>
        <v>1</v>
      </c>
      <c r="M617">
        <f>VLOOKUP(orders[[#This Row],[Product ID]],order_details[[productID]:[unitPrice]],2,FALSE)</f>
        <v>210.8</v>
      </c>
      <c r="N617">
        <f>VLOOKUP(orders[[#This Row],[Product ID]],order_details[[productID]:[quantity]],3,FALSE)</f>
        <v>20</v>
      </c>
      <c r="O617" s="3">
        <f>VLOOKUP(orders[[#This Row],[Product ID]],order_details[[productID]:[discount]],4,FALSE)</f>
        <v>0.05</v>
      </c>
    </row>
    <row r="618" spans="1:15" x14ac:dyDescent="0.3">
      <c r="A618">
        <v>10864</v>
      </c>
      <c r="B618" t="s">
        <v>40</v>
      </c>
      <c r="C618">
        <v>4</v>
      </c>
      <c r="D618" s="1">
        <v>42037</v>
      </c>
      <c r="E618" s="1">
        <v>42065</v>
      </c>
      <c r="F618" s="1">
        <v>42044</v>
      </c>
      <c r="G618">
        <v>2</v>
      </c>
      <c r="H618">
        <v>3.04</v>
      </c>
      <c r="I618" s="1" t="str">
        <f>VLOOKUP(orders[[#This Row],[employeeID]],employees[[employeeID]:[city]],4,FALSE)</f>
        <v>New York</v>
      </c>
      <c r="J618" s="1" t="str">
        <f>VLOOKUP(orders[[#This Row],[employeeID]],employees[[employeeID]:[country]],5,FALSE)</f>
        <v>USA</v>
      </c>
      <c r="K618" s="4">
        <f>VLOOKUP(order_details[[#This Row],[orderID]],order_details[[orderID]:[productID]],2,FALSE)</f>
        <v>38</v>
      </c>
      <c r="L618">
        <f>VLOOKUP(orders[[#This Row],[Product ID]],products[],6,FALSE)</f>
        <v>1</v>
      </c>
      <c r="M618">
        <f>VLOOKUP(orders[[#This Row],[Product ID]],order_details[[productID]:[unitPrice]],2,FALSE)</f>
        <v>210.8</v>
      </c>
      <c r="N618">
        <f>VLOOKUP(orders[[#This Row],[Product ID]],order_details[[productID]:[quantity]],3,FALSE)</f>
        <v>20</v>
      </c>
      <c r="O618" s="3">
        <f>VLOOKUP(orders[[#This Row],[Product ID]],order_details[[productID]:[discount]],4,FALSE)</f>
        <v>0.05</v>
      </c>
    </row>
    <row r="619" spans="1:15" x14ac:dyDescent="0.3">
      <c r="A619">
        <v>10865</v>
      </c>
      <c r="B619" t="s">
        <v>286</v>
      </c>
      <c r="C619">
        <v>2</v>
      </c>
      <c r="D619" s="1">
        <v>42037</v>
      </c>
      <c r="E619" s="1">
        <v>42051</v>
      </c>
      <c r="F619" s="1">
        <v>42047</v>
      </c>
      <c r="G619">
        <v>1</v>
      </c>
      <c r="H619">
        <v>348.14</v>
      </c>
      <c r="I619" s="1" t="str">
        <f>VLOOKUP(orders[[#This Row],[employeeID]],employees[[employeeID]:[city]],4,FALSE)</f>
        <v>New York</v>
      </c>
      <c r="J619" s="1" t="str">
        <f>VLOOKUP(orders[[#This Row],[employeeID]],employees[[employeeID]:[country]],5,FALSE)</f>
        <v>USA</v>
      </c>
      <c r="K619" s="4">
        <f>VLOOKUP(order_details[[#This Row],[orderID]],order_details[[orderID]:[productID]],2,FALSE)</f>
        <v>47</v>
      </c>
      <c r="L619">
        <f>VLOOKUP(orders[[#This Row],[Product ID]],products[],6,FALSE)</f>
        <v>3</v>
      </c>
      <c r="M619">
        <f>VLOOKUP(orders[[#This Row],[Product ID]],order_details[[productID]:[unitPrice]],2,FALSE)</f>
        <v>7.6</v>
      </c>
      <c r="N619">
        <f>VLOOKUP(orders[[#This Row],[Product ID]],order_details[[productID]:[quantity]],3,FALSE)</f>
        <v>16</v>
      </c>
      <c r="O619" s="3">
        <f>VLOOKUP(orders[[#This Row],[Product ID]],order_details[[productID]:[discount]],4,FALSE)</f>
        <v>0.2</v>
      </c>
    </row>
    <row r="620" spans="1:15" x14ac:dyDescent="0.3">
      <c r="A620">
        <v>10866</v>
      </c>
      <c r="B620" t="s">
        <v>45</v>
      </c>
      <c r="C620">
        <v>5</v>
      </c>
      <c r="D620" s="1">
        <v>42038</v>
      </c>
      <c r="E620" s="1">
        <v>42066</v>
      </c>
      <c r="F620" s="1">
        <v>42047</v>
      </c>
      <c r="G620">
        <v>1</v>
      </c>
      <c r="H620">
        <v>109.11</v>
      </c>
      <c r="I620" s="1" t="str">
        <f>VLOOKUP(orders[[#This Row],[employeeID]],employees[[employeeID]:[city]],4,FALSE)</f>
        <v>London</v>
      </c>
      <c r="J620" s="1" t="str">
        <f>VLOOKUP(orders[[#This Row],[employeeID]],employees[[employeeID]:[country]],5,FALSE)</f>
        <v>UK</v>
      </c>
      <c r="K620" s="4">
        <f>VLOOKUP(order_details[[#This Row],[orderID]],order_details[[orderID]:[productID]],2,FALSE)</f>
        <v>47</v>
      </c>
      <c r="L620">
        <f>VLOOKUP(orders[[#This Row],[Product ID]],products[],6,FALSE)</f>
        <v>3</v>
      </c>
      <c r="M620">
        <f>VLOOKUP(orders[[#This Row],[Product ID]],order_details[[productID]:[unitPrice]],2,FALSE)</f>
        <v>7.6</v>
      </c>
      <c r="N620">
        <f>VLOOKUP(orders[[#This Row],[Product ID]],order_details[[productID]:[quantity]],3,FALSE)</f>
        <v>16</v>
      </c>
      <c r="O620" s="3">
        <f>VLOOKUP(orders[[#This Row],[Product ID]],order_details[[productID]:[discount]],4,FALSE)</f>
        <v>0.2</v>
      </c>
    </row>
    <row r="621" spans="1:15" x14ac:dyDescent="0.3">
      <c r="A621">
        <v>10867</v>
      </c>
      <c r="B621" t="s">
        <v>231</v>
      </c>
      <c r="C621">
        <v>6</v>
      </c>
      <c r="D621" s="1">
        <v>42038</v>
      </c>
      <c r="E621" s="1">
        <v>42080</v>
      </c>
      <c r="F621" s="1">
        <v>42046</v>
      </c>
      <c r="G621">
        <v>1</v>
      </c>
      <c r="H621">
        <v>1.93</v>
      </c>
      <c r="I621" s="1" t="str">
        <f>VLOOKUP(orders[[#This Row],[employeeID]],employees[[employeeID]:[city]],4,FALSE)</f>
        <v>London</v>
      </c>
      <c r="J621" s="1" t="str">
        <f>VLOOKUP(orders[[#This Row],[employeeID]],employees[[employeeID]:[country]],5,FALSE)</f>
        <v>UK</v>
      </c>
      <c r="K621" s="4">
        <f>VLOOKUP(order_details[[#This Row],[orderID]],order_details[[orderID]:[productID]],2,FALSE)</f>
        <v>49</v>
      </c>
      <c r="L621">
        <f>VLOOKUP(orders[[#This Row],[Product ID]],products[],6,FALSE)</f>
        <v>3</v>
      </c>
      <c r="M621">
        <f>VLOOKUP(orders[[#This Row],[Product ID]],order_details[[productID]:[unitPrice]],2,FALSE)</f>
        <v>16</v>
      </c>
      <c r="N621">
        <f>VLOOKUP(orders[[#This Row],[Product ID]],order_details[[productID]:[quantity]],3,FALSE)</f>
        <v>40</v>
      </c>
      <c r="O621" s="3">
        <f>VLOOKUP(orders[[#This Row],[Product ID]],order_details[[productID]:[discount]],4,FALSE)</f>
        <v>0</v>
      </c>
    </row>
    <row r="622" spans="1:15" x14ac:dyDescent="0.3">
      <c r="A622">
        <v>10868</v>
      </c>
      <c r="B622" t="s">
        <v>283</v>
      </c>
      <c r="C622">
        <v>7</v>
      </c>
      <c r="D622" s="1">
        <v>42039</v>
      </c>
      <c r="E622" s="1">
        <v>42067</v>
      </c>
      <c r="F622" s="1">
        <v>42058</v>
      </c>
      <c r="G622">
        <v>2</v>
      </c>
      <c r="H622">
        <v>191.27</v>
      </c>
      <c r="I622" s="1" t="str">
        <f>VLOOKUP(orders[[#This Row],[employeeID]],employees[[employeeID]:[city]],4,FALSE)</f>
        <v>London</v>
      </c>
      <c r="J622" s="1" t="str">
        <f>VLOOKUP(orders[[#This Row],[employeeID]],employees[[employeeID]:[country]],5,FALSE)</f>
        <v>UK</v>
      </c>
      <c r="K622" s="4">
        <f>VLOOKUP(order_details[[#This Row],[orderID]],order_details[[orderID]:[productID]],2,FALSE)</f>
        <v>49</v>
      </c>
      <c r="L622">
        <f>VLOOKUP(orders[[#This Row],[Product ID]],products[],6,FALSE)</f>
        <v>3</v>
      </c>
      <c r="M622">
        <f>VLOOKUP(orders[[#This Row],[Product ID]],order_details[[productID]:[unitPrice]],2,FALSE)</f>
        <v>16</v>
      </c>
      <c r="N622">
        <f>VLOOKUP(orders[[#This Row],[Product ID]],order_details[[productID]:[quantity]],3,FALSE)</f>
        <v>40</v>
      </c>
      <c r="O622" s="3">
        <f>VLOOKUP(orders[[#This Row],[Product ID]],order_details[[productID]:[discount]],4,FALSE)</f>
        <v>0</v>
      </c>
    </row>
    <row r="623" spans="1:15" x14ac:dyDescent="0.3">
      <c r="A623">
        <v>10869</v>
      </c>
      <c r="B623" t="s">
        <v>321</v>
      </c>
      <c r="C623">
        <v>5</v>
      </c>
      <c r="D623" s="1">
        <v>42039</v>
      </c>
      <c r="E623" s="1">
        <v>42067</v>
      </c>
      <c r="F623" s="1">
        <v>42044</v>
      </c>
      <c r="G623">
        <v>1</v>
      </c>
      <c r="H623">
        <v>143.28</v>
      </c>
      <c r="I623" s="1" t="str">
        <f>VLOOKUP(orders[[#This Row],[employeeID]],employees[[employeeID]:[city]],4,FALSE)</f>
        <v>London</v>
      </c>
      <c r="J623" s="1" t="str">
        <f>VLOOKUP(orders[[#This Row],[employeeID]],employees[[employeeID]:[country]],5,FALSE)</f>
        <v>UK</v>
      </c>
      <c r="K623" s="4">
        <f>VLOOKUP(order_details[[#This Row],[orderID]],order_details[[orderID]:[productID]],2,FALSE)</f>
        <v>40</v>
      </c>
      <c r="L623">
        <f>VLOOKUP(orders[[#This Row],[Product ID]],products[],6,FALSE)</f>
        <v>8</v>
      </c>
      <c r="M623">
        <f>VLOOKUP(orders[[#This Row],[Product ID]],order_details[[productID]:[unitPrice]],2,FALSE)</f>
        <v>14.7</v>
      </c>
      <c r="N623">
        <f>VLOOKUP(orders[[#This Row],[Product ID]],order_details[[productID]:[quantity]],3,FALSE)</f>
        <v>50</v>
      </c>
      <c r="O623" s="3">
        <f>VLOOKUP(orders[[#This Row],[Product ID]],order_details[[productID]:[discount]],4,FALSE)</f>
        <v>0</v>
      </c>
    </row>
    <row r="624" spans="1:15" x14ac:dyDescent="0.3">
      <c r="A624">
        <v>10870</v>
      </c>
      <c r="B624" t="s">
        <v>395</v>
      </c>
      <c r="C624">
        <v>5</v>
      </c>
      <c r="D624" s="1">
        <v>42039</v>
      </c>
      <c r="E624" s="1">
        <v>42067</v>
      </c>
      <c r="F624" s="1">
        <v>42048</v>
      </c>
      <c r="G624">
        <v>3</v>
      </c>
      <c r="H624">
        <v>12.04</v>
      </c>
      <c r="I624" s="1" t="str">
        <f>VLOOKUP(orders[[#This Row],[employeeID]],employees[[employeeID]:[city]],4,FALSE)</f>
        <v>London</v>
      </c>
      <c r="J624" s="1" t="str">
        <f>VLOOKUP(orders[[#This Row],[employeeID]],employees[[employeeID]:[country]],5,FALSE)</f>
        <v>UK</v>
      </c>
      <c r="K624" s="4">
        <f>VLOOKUP(order_details[[#This Row],[orderID]],order_details[[orderID]:[productID]],2,FALSE)</f>
        <v>34</v>
      </c>
      <c r="L624">
        <f>VLOOKUP(orders[[#This Row],[Product ID]],products[],6,FALSE)</f>
        <v>1</v>
      </c>
      <c r="M624">
        <f>VLOOKUP(orders[[#This Row],[Product ID]],order_details[[productID]:[unitPrice]],2,FALSE)</f>
        <v>11.2</v>
      </c>
      <c r="N624">
        <f>VLOOKUP(orders[[#This Row],[Product ID]],order_details[[productID]:[quantity]],3,FALSE)</f>
        <v>20</v>
      </c>
      <c r="O624" s="3">
        <f>VLOOKUP(orders[[#This Row],[Product ID]],order_details[[productID]:[discount]],4,FALSE)</f>
        <v>0</v>
      </c>
    </row>
    <row r="625" spans="1:15" x14ac:dyDescent="0.3">
      <c r="A625">
        <v>10871</v>
      </c>
      <c r="B625" t="s">
        <v>66</v>
      </c>
      <c r="C625">
        <v>9</v>
      </c>
      <c r="D625" s="1">
        <v>42040</v>
      </c>
      <c r="E625" s="1">
        <v>42068</v>
      </c>
      <c r="F625" s="1">
        <v>42045</v>
      </c>
      <c r="G625">
        <v>2</v>
      </c>
      <c r="H625">
        <v>112.27</v>
      </c>
      <c r="I625" s="1" t="str">
        <f>VLOOKUP(orders[[#This Row],[employeeID]],employees[[employeeID]:[city]],4,FALSE)</f>
        <v>London</v>
      </c>
      <c r="J625" s="1" t="str">
        <f>VLOOKUP(orders[[#This Row],[employeeID]],employees[[employeeID]:[country]],5,FALSE)</f>
        <v>UK</v>
      </c>
      <c r="K625" s="4">
        <f>VLOOKUP(order_details[[#This Row],[orderID]],order_details[[orderID]:[productID]],2,FALSE)</f>
        <v>34</v>
      </c>
      <c r="L625">
        <f>VLOOKUP(orders[[#This Row],[Product ID]],products[],6,FALSE)</f>
        <v>1</v>
      </c>
      <c r="M625">
        <f>VLOOKUP(orders[[#This Row],[Product ID]],order_details[[productID]:[unitPrice]],2,FALSE)</f>
        <v>11.2</v>
      </c>
      <c r="N625">
        <f>VLOOKUP(orders[[#This Row],[Product ID]],order_details[[productID]:[quantity]],3,FALSE)</f>
        <v>20</v>
      </c>
      <c r="O625" s="3">
        <f>VLOOKUP(orders[[#This Row],[Product ID]],order_details[[productID]:[discount]],4,FALSE)</f>
        <v>0</v>
      </c>
    </row>
    <row r="626" spans="1:15" x14ac:dyDescent="0.3">
      <c r="A626">
        <v>10872</v>
      </c>
      <c r="B626" t="s">
        <v>156</v>
      </c>
      <c r="C626">
        <v>5</v>
      </c>
      <c r="D626" s="1">
        <v>42040</v>
      </c>
      <c r="E626" s="1">
        <v>42068</v>
      </c>
      <c r="F626" s="1">
        <v>42044</v>
      </c>
      <c r="G626">
        <v>2</v>
      </c>
      <c r="H626">
        <v>175.32</v>
      </c>
      <c r="I626" s="1" t="str">
        <f>VLOOKUP(orders[[#This Row],[employeeID]],employees[[employeeID]:[city]],4,FALSE)</f>
        <v>London</v>
      </c>
      <c r="J626" s="1" t="str">
        <f>VLOOKUP(orders[[#This Row],[employeeID]],employees[[employeeID]:[country]],5,FALSE)</f>
        <v>UK</v>
      </c>
      <c r="K626" s="4">
        <f>VLOOKUP(order_details[[#This Row],[orderID]],order_details[[orderID]:[productID]],2,FALSE)</f>
        <v>21</v>
      </c>
      <c r="L626">
        <f>VLOOKUP(orders[[#This Row],[Product ID]],products[],6,FALSE)</f>
        <v>3</v>
      </c>
      <c r="M626">
        <f>VLOOKUP(orders[[#This Row],[Product ID]],order_details[[productID]:[unitPrice]],2,FALSE)</f>
        <v>8</v>
      </c>
      <c r="N626">
        <f>VLOOKUP(orders[[#This Row],[Product ID]],order_details[[productID]:[quantity]],3,FALSE)</f>
        <v>10</v>
      </c>
      <c r="O626" s="3">
        <f>VLOOKUP(orders[[#This Row],[Product ID]],order_details[[productID]:[discount]],4,FALSE)</f>
        <v>0</v>
      </c>
    </row>
    <row r="627" spans="1:15" x14ac:dyDescent="0.3">
      <c r="A627">
        <v>10873</v>
      </c>
      <c r="B627" t="s">
        <v>390</v>
      </c>
      <c r="C627">
        <v>4</v>
      </c>
      <c r="D627" s="1">
        <v>42041</v>
      </c>
      <c r="E627" s="1">
        <v>42069</v>
      </c>
      <c r="F627" s="1">
        <v>42044</v>
      </c>
      <c r="G627">
        <v>1</v>
      </c>
      <c r="H627">
        <v>0.82</v>
      </c>
      <c r="I627" s="1" t="str">
        <f>VLOOKUP(orders[[#This Row],[employeeID]],employees[[employeeID]:[city]],4,FALSE)</f>
        <v>New York</v>
      </c>
      <c r="J627" s="1" t="str">
        <f>VLOOKUP(orders[[#This Row],[employeeID]],employees[[employeeID]:[country]],5,FALSE)</f>
        <v>USA</v>
      </c>
      <c r="K627" s="4">
        <f>VLOOKUP(order_details[[#This Row],[orderID]],order_details[[orderID]:[productID]],2,FALSE)</f>
        <v>21</v>
      </c>
      <c r="L627">
        <f>VLOOKUP(orders[[#This Row],[Product ID]],products[],6,FALSE)</f>
        <v>3</v>
      </c>
      <c r="M627">
        <f>VLOOKUP(orders[[#This Row],[Product ID]],order_details[[productID]:[unitPrice]],2,FALSE)</f>
        <v>8</v>
      </c>
      <c r="N627">
        <f>VLOOKUP(orders[[#This Row],[Product ID]],order_details[[productID]:[quantity]],3,FALSE)</f>
        <v>10</v>
      </c>
      <c r="O627" s="3">
        <f>VLOOKUP(orders[[#This Row],[Product ID]],order_details[[productID]:[discount]],4,FALSE)</f>
        <v>0</v>
      </c>
    </row>
    <row r="628" spans="1:15" x14ac:dyDescent="0.3">
      <c r="A628">
        <v>10874</v>
      </c>
      <c r="B628" t="s">
        <v>156</v>
      </c>
      <c r="C628">
        <v>5</v>
      </c>
      <c r="D628" s="1">
        <v>42041</v>
      </c>
      <c r="E628" s="1">
        <v>42069</v>
      </c>
      <c r="F628" s="1">
        <v>42046</v>
      </c>
      <c r="G628">
        <v>2</v>
      </c>
      <c r="H628">
        <v>19.579999999999998</v>
      </c>
      <c r="I628" s="1" t="str">
        <f>VLOOKUP(orders[[#This Row],[employeeID]],employees[[employeeID]:[city]],4,FALSE)</f>
        <v>London</v>
      </c>
      <c r="J628" s="1" t="str">
        <f>VLOOKUP(orders[[#This Row],[employeeID]],employees[[employeeID]:[country]],5,FALSE)</f>
        <v>UK</v>
      </c>
      <c r="K628" s="4">
        <f>VLOOKUP(order_details[[#This Row],[orderID]],order_details[[orderID]:[productID]],2,FALSE)</f>
        <v>21</v>
      </c>
      <c r="L628">
        <f>VLOOKUP(orders[[#This Row],[Product ID]],products[],6,FALSE)</f>
        <v>3</v>
      </c>
      <c r="M628">
        <f>VLOOKUP(orders[[#This Row],[Product ID]],order_details[[productID]:[unitPrice]],2,FALSE)</f>
        <v>8</v>
      </c>
      <c r="N628">
        <f>VLOOKUP(orders[[#This Row],[Product ID]],order_details[[productID]:[quantity]],3,FALSE)</f>
        <v>10</v>
      </c>
      <c r="O628" s="3">
        <f>VLOOKUP(orders[[#This Row],[Product ID]],order_details[[productID]:[discount]],4,FALSE)</f>
        <v>0</v>
      </c>
    </row>
    <row r="629" spans="1:15" x14ac:dyDescent="0.3">
      <c r="A629">
        <v>10875</v>
      </c>
      <c r="B629" t="s">
        <v>45</v>
      </c>
      <c r="C629">
        <v>4</v>
      </c>
      <c r="D629" s="1">
        <v>42041</v>
      </c>
      <c r="E629" s="1">
        <v>42069</v>
      </c>
      <c r="F629" s="1">
        <v>42066</v>
      </c>
      <c r="G629">
        <v>2</v>
      </c>
      <c r="H629">
        <v>32.369999999999997</v>
      </c>
      <c r="I629" s="1" t="str">
        <f>VLOOKUP(orders[[#This Row],[employeeID]],employees[[employeeID]:[city]],4,FALSE)</f>
        <v>New York</v>
      </c>
      <c r="J629" s="1" t="str">
        <f>VLOOKUP(orders[[#This Row],[employeeID]],employees[[employeeID]:[country]],5,FALSE)</f>
        <v>USA</v>
      </c>
      <c r="K629" s="4">
        <f>VLOOKUP(order_details[[#This Row],[orderID]],order_details[[orderID]:[productID]],2,FALSE)</f>
        <v>2</v>
      </c>
      <c r="L629">
        <f>VLOOKUP(orders[[#This Row],[Product ID]],products[],6,FALSE)</f>
        <v>1</v>
      </c>
      <c r="M629">
        <f>VLOOKUP(orders[[#This Row],[Product ID]],order_details[[productID]:[unitPrice]],2,FALSE)</f>
        <v>15.2</v>
      </c>
      <c r="N629">
        <f>VLOOKUP(orders[[#This Row],[Product ID]],order_details[[productID]:[quantity]],3,FALSE)</f>
        <v>20</v>
      </c>
      <c r="O629" s="3">
        <f>VLOOKUP(orders[[#This Row],[Product ID]],order_details[[productID]:[discount]],4,FALSE)</f>
        <v>0</v>
      </c>
    </row>
    <row r="630" spans="1:15" x14ac:dyDescent="0.3">
      <c r="A630">
        <v>10876</v>
      </c>
      <c r="B630" t="s">
        <v>66</v>
      </c>
      <c r="C630">
        <v>7</v>
      </c>
      <c r="D630" s="1">
        <v>42044</v>
      </c>
      <c r="E630" s="1">
        <v>42072</v>
      </c>
      <c r="F630" s="1">
        <v>42047</v>
      </c>
      <c r="G630">
        <v>3</v>
      </c>
      <c r="H630">
        <v>60.42</v>
      </c>
      <c r="I630" s="1" t="str">
        <f>VLOOKUP(orders[[#This Row],[employeeID]],employees[[employeeID]:[city]],4,FALSE)</f>
        <v>London</v>
      </c>
      <c r="J630" s="1" t="str">
        <f>VLOOKUP(orders[[#This Row],[employeeID]],employees[[employeeID]:[country]],5,FALSE)</f>
        <v>UK</v>
      </c>
      <c r="K630" s="4">
        <f>VLOOKUP(order_details[[#This Row],[orderID]],order_details[[orderID]:[productID]],2,FALSE)</f>
        <v>2</v>
      </c>
      <c r="L630">
        <f>VLOOKUP(orders[[#This Row],[Product ID]],products[],6,FALSE)</f>
        <v>1</v>
      </c>
      <c r="M630">
        <f>VLOOKUP(orders[[#This Row],[Product ID]],order_details[[productID]:[unitPrice]],2,FALSE)</f>
        <v>15.2</v>
      </c>
      <c r="N630">
        <f>VLOOKUP(orders[[#This Row],[Product ID]],order_details[[productID]:[quantity]],3,FALSE)</f>
        <v>20</v>
      </c>
      <c r="O630" s="3">
        <f>VLOOKUP(orders[[#This Row],[Product ID]],order_details[[productID]:[discount]],4,FALSE)</f>
        <v>0</v>
      </c>
    </row>
    <row r="631" spans="1:15" x14ac:dyDescent="0.3">
      <c r="A631">
        <v>10877</v>
      </c>
      <c r="B631" t="s">
        <v>302</v>
      </c>
      <c r="C631">
        <v>1</v>
      </c>
      <c r="D631" s="1">
        <v>42044</v>
      </c>
      <c r="E631" s="1">
        <v>42072</v>
      </c>
      <c r="F631" s="1">
        <v>42054</v>
      </c>
      <c r="G631">
        <v>1</v>
      </c>
      <c r="H631">
        <v>38.06</v>
      </c>
      <c r="I631" s="1" t="str">
        <f>VLOOKUP(orders[[#This Row],[employeeID]],employees[[employeeID]:[city]],4,FALSE)</f>
        <v>New York</v>
      </c>
      <c r="J631" s="1" t="str">
        <f>VLOOKUP(orders[[#This Row],[employeeID]],employees[[employeeID]:[country]],5,FALSE)</f>
        <v>USA</v>
      </c>
      <c r="K631" s="4">
        <f>VLOOKUP(order_details[[#This Row],[orderID]],order_details[[orderID]:[productID]],2,FALSE)</f>
        <v>2</v>
      </c>
      <c r="L631">
        <f>VLOOKUP(orders[[#This Row],[Product ID]],products[],6,FALSE)</f>
        <v>1</v>
      </c>
      <c r="M631">
        <f>VLOOKUP(orders[[#This Row],[Product ID]],order_details[[productID]:[unitPrice]],2,FALSE)</f>
        <v>15.2</v>
      </c>
      <c r="N631">
        <f>VLOOKUP(orders[[#This Row],[Product ID]],order_details[[productID]:[quantity]],3,FALSE)</f>
        <v>20</v>
      </c>
      <c r="O631" s="3">
        <f>VLOOKUP(orders[[#This Row],[Product ID]],order_details[[productID]:[discount]],4,FALSE)</f>
        <v>0</v>
      </c>
    </row>
    <row r="632" spans="1:15" x14ac:dyDescent="0.3">
      <c r="A632">
        <v>10878</v>
      </c>
      <c r="B632" t="s">
        <v>286</v>
      </c>
      <c r="C632">
        <v>4</v>
      </c>
      <c r="D632" s="1">
        <v>42045</v>
      </c>
      <c r="E632" s="1">
        <v>42073</v>
      </c>
      <c r="F632" s="1">
        <v>42047</v>
      </c>
      <c r="G632">
        <v>1</v>
      </c>
      <c r="H632">
        <v>46.69</v>
      </c>
      <c r="I632" s="1" t="str">
        <f>VLOOKUP(orders[[#This Row],[employeeID]],employees[[employeeID]:[city]],4,FALSE)</f>
        <v>New York</v>
      </c>
      <c r="J632" s="1" t="str">
        <f>VLOOKUP(orders[[#This Row],[employeeID]],employees[[employeeID]:[country]],5,FALSE)</f>
        <v>USA</v>
      </c>
      <c r="K632" s="4">
        <f>VLOOKUP(order_details[[#This Row],[orderID]],order_details[[orderID]:[productID]],2,FALSE)</f>
        <v>2</v>
      </c>
      <c r="L632">
        <f>VLOOKUP(orders[[#This Row],[Product ID]],products[],6,FALSE)</f>
        <v>1</v>
      </c>
      <c r="M632">
        <f>VLOOKUP(orders[[#This Row],[Product ID]],order_details[[productID]:[unitPrice]],2,FALSE)</f>
        <v>15.2</v>
      </c>
      <c r="N632">
        <f>VLOOKUP(orders[[#This Row],[Product ID]],order_details[[productID]:[quantity]],3,FALSE)</f>
        <v>20</v>
      </c>
      <c r="O632" s="3">
        <f>VLOOKUP(orders[[#This Row],[Product ID]],order_details[[productID]:[discount]],4,FALSE)</f>
        <v>0</v>
      </c>
    </row>
    <row r="633" spans="1:15" x14ac:dyDescent="0.3">
      <c r="A633">
        <v>10879</v>
      </c>
      <c r="B633" t="s">
        <v>390</v>
      </c>
      <c r="C633">
        <v>3</v>
      </c>
      <c r="D633" s="1">
        <v>42045</v>
      </c>
      <c r="E633" s="1">
        <v>42073</v>
      </c>
      <c r="F633" s="1">
        <v>42047</v>
      </c>
      <c r="G633">
        <v>3</v>
      </c>
      <c r="H633">
        <v>8.5</v>
      </c>
      <c r="I633" s="1" t="str">
        <f>VLOOKUP(orders[[#This Row],[employeeID]],employees[[employeeID]:[city]],4,FALSE)</f>
        <v>New York</v>
      </c>
      <c r="J633" s="1" t="str">
        <f>VLOOKUP(orders[[#This Row],[employeeID]],employees[[employeeID]:[country]],5,FALSE)</f>
        <v>USA</v>
      </c>
      <c r="K633" s="4">
        <f>VLOOKUP(order_details[[#This Row],[orderID]],order_details[[orderID]:[productID]],2,FALSE)</f>
        <v>11</v>
      </c>
      <c r="L633">
        <f>VLOOKUP(orders[[#This Row],[Product ID]],products[],6,FALSE)</f>
        <v>4</v>
      </c>
      <c r="M633">
        <f>VLOOKUP(orders[[#This Row],[Product ID]],order_details[[productID]:[unitPrice]],2,FALSE)</f>
        <v>14</v>
      </c>
      <c r="N633">
        <f>VLOOKUP(orders[[#This Row],[Product ID]],order_details[[productID]:[quantity]],3,FALSE)</f>
        <v>12</v>
      </c>
      <c r="O633" s="3">
        <f>VLOOKUP(orders[[#This Row],[Product ID]],order_details[[productID]:[discount]],4,FALSE)</f>
        <v>0</v>
      </c>
    </row>
    <row r="634" spans="1:15" x14ac:dyDescent="0.3">
      <c r="A634">
        <v>10880</v>
      </c>
      <c r="B634" t="s">
        <v>131</v>
      </c>
      <c r="C634">
        <v>7</v>
      </c>
      <c r="D634" s="1">
        <v>42045</v>
      </c>
      <c r="E634" s="1">
        <v>42087</v>
      </c>
      <c r="F634" s="1">
        <v>42053</v>
      </c>
      <c r="G634">
        <v>1</v>
      </c>
      <c r="H634">
        <v>88.01</v>
      </c>
      <c r="I634" s="1" t="str">
        <f>VLOOKUP(orders[[#This Row],[employeeID]],employees[[employeeID]:[city]],4,FALSE)</f>
        <v>London</v>
      </c>
      <c r="J634" s="1" t="str">
        <f>VLOOKUP(orders[[#This Row],[employeeID]],employees[[employeeID]:[country]],5,FALSE)</f>
        <v>UK</v>
      </c>
      <c r="K634" s="4">
        <f>VLOOKUP(order_details[[#This Row],[orderID]],order_details[[orderID]:[productID]],2,FALSE)</f>
        <v>11</v>
      </c>
      <c r="L634">
        <f>VLOOKUP(orders[[#This Row],[Product ID]],products[],6,FALSE)</f>
        <v>4</v>
      </c>
      <c r="M634">
        <f>VLOOKUP(orders[[#This Row],[Product ID]],order_details[[productID]:[unitPrice]],2,FALSE)</f>
        <v>14</v>
      </c>
      <c r="N634">
        <f>VLOOKUP(orders[[#This Row],[Product ID]],order_details[[productID]:[quantity]],3,FALSE)</f>
        <v>12</v>
      </c>
      <c r="O634" s="3">
        <f>VLOOKUP(orders[[#This Row],[Product ID]],order_details[[productID]:[discount]],4,FALSE)</f>
        <v>0</v>
      </c>
    </row>
    <row r="635" spans="1:15" x14ac:dyDescent="0.3">
      <c r="A635">
        <v>10881</v>
      </c>
      <c r="B635" t="s">
        <v>79</v>
      </c>
      <c r="C635">
        <v>4</v>
      </c>
      <c r="D635" s="1">
        <v>42046</v>
      </c>
      <c r="E635" s="1">
        <v>42074</v>
      </c>
      <c r="F635" s="1">
        <v>42053</v>
      </c>
      <c r="G635">
        <v>1</v>
      </c>
      <c r="H635">
        <v>2.84</v>
      </c>
      <c r="I635" s="1" t="str">
        <f>VLOOKUP(orders[[#This Row],[employeeID]],employees[[employeeID]:[city]],4,FALSE)</f>
        <v>New York</v>
      </c>
      <c r="J635" s="1" t="str">
        <f>VLOOKUP(orders[[#This Row],[employeeID]],employees[[employeeID]:[country]],5,FALSE)</f>
        <v>USA</v>
      </c>
      <c r="K635" s="4">
        <f>VLOOKUP(order_details[[#This Row],[orderID]],order_details[[orderID]:[productID]],2,FALSE)</f>
        <v>11</v>
      </c>
      <c r="L635">
        <f>VLOOKUP(orders[[#This Row],[Product ID]],products[],6,FALSE)</f>
        <v>4</v>
      </c>
      <c r="M635">
        <f>VLOOKUP(orders[[#This Row],[Product ID]],order_details[[productID]:[unitPrice]],2,FALSE)</f>
        <v>14</v>
      </c>
      <c r="N635">
        <f>VLOOKUP(orders[[#This Row],[Product ID]],order_details[[productID]:[quantity]],3,FALSE)</f>
        <v>12</v>
      </c>
      <c r="O635" s="3">
        <f>VLOOKUP(orders[[#This Row],[Product ID]],order_details[[productID]:[discount]],4,FALSE)</f>
        <v>0</v>
      </c>
    </row>
    <row r="636" spans="1:15" x14ac:dyDescent="0.3">
      <c r="A636">
        <v>10882</v>
      </c>
      <c r="B636" t="s">
        <v>317</v>
      </c>
      <c r="C636">
        <v>4</v>
      </c>
      <c r="D636" s="1">
        <v>42046</v>
      </c>
      <c r="E636" s="1">
        <v>42074</v>
      </c>
      <c r="F636" s="1">
        <v>42055</v>
      </c>
      <c r="G636">
        <v>3</v>
      </c>
      <c r="H636">
        <v>23.1</v>
      </c>
      <c r="I636" s="1" t="str">
        <f>VLOOKUP(orders[[#This Row],[employeeID]],employees[[employeeID]:[city]],4,FALSE)</f>
        <v>New York</v>
      </c>
      <c r="J636" s="1" t="str">
        <f>VLOOKUP(orders[[#This Row],[employeeID]],employees[[employeeID]:[country]],5,FALSE)</f>
        <v>USA</v>
      </c>
      <c r="K636" s="4">
        <f>VLOOKUP(order_details[[#This Row],[orderID]],order_details[[orderID]:[productID]],2,FALSE)</f>
        <v>19</v>
      </c>
      <c r="L636">
        <f>VLOOKUP(orders[[#This Row],[Product ID]],products[],6,FALSE)</f>
        <v>3</v>
      </c>
      <c r="M636">
        <f>VLOOKUP(orders[[#This Row],[Product ID]],order_details[[productID]:[unitPrice]],2,FALSE)</f>
        <v>7.3</v>
      </c>
      <c r="N636">
        <f>VLOOKUP(orders[[#This Row],[Product ID]],order_details[[productID]:[quantity]],3,FALSE)</f>
        <v>1</v>
      </c>
      <c r="O636" s="3">
        <f>VLOOKUP(orders[[#This Row],[Product ID]],order_details[[productID]:[discount]],4,FALSE)</f>
        <v>0</v>
      </c>
    </row>
    <row r="637" spans="1:15" x14ac:dyDescent="0.3">
      <c r="A637">
        <v>10883</v>
      </c>
      <c r="B637" t="s">
        <v>231</v>
      </c>
      <c r="C637">
        <v>8</v>
      </c>
      <c r="D637" s="1">
        <v>42047</v>
      </c>
      <c r="E637" s="1">
        <v>42075</v>
      </c>
      <c r="F637" s="1">
        <v>42055</v>
      </c>
      <c r="G637">
        <v>3</v>
      </c>
      <c r="H637">
        <v>0.53</v>
      </c>
      <c r="I637" s="1" t="str">
        <f>VLOOKUP(orders[[#This Row],[employeeID]],employees[[employeeID]:[city]],4,FALSE)</f>
        <v>New York</v>
      </c>
      <c r="J637" s="1" t="str">
        <f>VLOOKUP(orders[[#This Row],[employeeID]],employees[[employeeID]:[country]],5,FALSE)</f>
        <v>USA</v>
      </c>
      <c r="K637" s="4">
        <f>VLOOKUP(order_details[[#This Row],[orderID]],order_details[[orderID]:[productID]],2,FALSE)</f>
        <v>19</v>
      </c>
      <c r="L637">
        <f>VLOOKUP(orders[[#This Row],[Product ID]],products[],6,FALSE)</f>
        <v>3</v>
      </c>
      <c r="M637">
        <f>VLOOKUP(orders[[#This Row],[Product ID]],order_details[[productID]:[unitPrice]],2,FALSE)</f>
        <v>7.3</v>
      </c>
      <c r="N637">
        <f>VLOOKUP(orders[[#This Row],[Product ID]],order_details[[productID]:[quantity]],3,FALSE)</f>
        <v>1</v>
      </c>
      <c r="O637" s="3">
        <f>VLOOKUP(orders[[#This Row],[Product ID]],order_details[[productID]:[discount]],4,FALSE)</f>
        <v>0</v>
      </c>
    </row>
    <row r="638" spans="1:15" x14ac:dyDescent="0.3">
      <c r="A638">
        <v>10884</v>
      </c>
      <c r="B638" t="s">
        <v>219</v>
      </c>
      <c r="C638">
        <v>4</v>
      </c>
      <c r="D638" s="1">
        <v>42047</v>
      </c>
      <c r="E638" s="1">
        <v>42075</v>
      </c>
      <c r="F638" s="1">
        <v>42048</v>
      </c>
      <c r="G638">
        <v>2</v>
      </c>
      <c r="H638">
        <v>90.97</v>
      </c>
      <c r="I638" s="1" t="str">
        <f>VLOOKUP(orders[[#This Row],[employeeID]],employees[[employeeID]:[city]],4,FALSE)</f>
        <v>New York</v>
      </c>
      <c r="J638" s="1" t="str">
        <f>VLOOKUP(orders[[#This Row],[employeeID]],employees[[employeeID]:[country]],5,FALSE)</f>
        <v>USA</v>
      </c>
      <c r="K638" s="4">
        <f>VLOOKUP(order_details[[#This Row],[orderID]],order_details[[orderID]:[productID]],2,FALSE)</f>
        <v>19</v>
      </c>
      <c r="L638">
        <f>VLOOKUP(orders[[#This Row],[Product ID]],products[],6,FALSE)</f>
        <v>3</v>
      </c>
      <c r="M638">
        <f>VLOOKUP(orders[[#This Row],[Product ID]],order_details[[productID]:[unitPrice]],2,FALSE)</f>
        <v>7.3</v>
      </c>
      <c r="N638">
        <f>VLOOKUP(orders[[#This Row],[Product ID]],order_details[[productID]:[quantity]],3,FALSE)</f>
        <v>1</v>
      </c>
      <c r="O638" s="3">
        <f>VLOOKUP(orders[[#This Row],[Product ID]],order_details[[productID]:[discount]],4,FALSE)</f>
        <v>0</v>
      </c>
    </row>
    <row r="639" spans="1:15" x14ac:dyDescent="0.3">
      <c r="A639">
        <v>10885</v>
      </c>
      <c r="B639" t="s">
        <v>336</v>
      </c>
      <c r="C639">
        <v>6</v>
      </c>
      <c r="D639" s="1">
        <v>42047</v>
      </c>
      <c r="E639" s="1">
        <v>42075</v>
      </c>
      <c r="F639" s="1">
        <v>42053</v>
      </c>
      <c r="G639">
        <v>3</v>
      </c>
      <c r="H639">
        <v>5.64</v>
      </c>
      <c r="I639" s="1" t="str">
        <f>VLOOKUP(orders[[#This Row],[employeeID]],employees[[employeeID]:[city]],4,FALSE)</f>
        <v>London</v>
      </c>
      <c r="J639" s="1" t="str">
        <f>VLOOKUP(orders[[#This Row],[employeeID]],employees[[employeeID]:[country]],5,FALSE)</f>
        <v>UK</v>
      </c>
      <c r="K639" s="4">
        <f>VLOOKUP(order_details[[#This Row],[orderID]],order_details[[orderID]:[productID]],2,FALSE)</f>
        <v>59</v>
      </c>
      <c r="L639">
        <f>VLOOKUP(orders[[#This Row],[Product ID]],products[],6,FALSE)</f>
        <v>4</v>
      </c>
      <c r="M639">
        <f>VLOOKUP(orders[[#This Row],[Product ID]],order_details[[productID]:[unitPrice]],2,FALSE)</f>
        <v>44</v>
      </c>
      <c r="N639">
        <f>VLOOKUP(orders[[#This Row],[Product ID]],order_details[[productID]:[quantity]],3,FALSE)</f>
        <v>30</v>
      </c>
      <c r="O639" s="3">
        <f>VLOOKUP(orders[[#This Row],[Product ID]],order_details[[productID]:[discount]],4,FALSE)</f>
        <v>0</v>
      </c>
    </row>
    <row r="640" spans="1:15" x14ac:dyDescent="0.3">
      <c r="A640">
        <v>10886</v>
      </c>
      <c r="B640" t="s">
        <v>174</v>
      </c>
      <c r="C640">
        <v>1</v>
      </c>
      <c r="D640" s="1">
        <v>42048</v>
      </c>
      <c r="E640" s="1">
        <v>42076</v>
      </c>
      <c r="F640" s="1">
        <v>42065</v>
      </c>
      <c r="G640">
        <v>1</v>
      </c>
      <c r="H640">
        <v>4.99</v>
      </c>
      <c r="I640" s="1" t="str">
        <f>VLOOKUP(orders[[#This Row],[employeeID]],employees[[employeeID]:[city]],4,FALSE)</f>
        <v>New York</v>
      </c>
      <c r="J640" s="1" t="str">
        <f>VLOOKUP(orders[[#This Row],[employeeID]],employees[[employeeID]:[country]],5,FALSE)</f>
        <v>USA</v>
      </c>
      <c r="K640" s="4">
        <f>VLOOKUP(order_details[[#This Row],[orderID]],order_details[[orderID]:[productID]],2,FALSE)</f>
        <v>59</v>
      </c>
      <c r="L640">
        <f>VLOOKUP(orders[[#This Row],[Product ID]],products[],6,FALSE)</f>
        <v>4</v>
      </c>
      <c r="M640">
        <f>VLOOKUP(orders[[#This Row],[Product ID]],order_details[[productID]:[unitPrice]],2,FALSE)</f>
        <v>44</v>
      </c>
      <c r="N640">
        <f>VLOOKUP(orders[[#This Row],[Product ID]],order_details[[productID]:[quantity]],3,FALSE)</f>
        <v>30</v>
      </c>
      <c r="O640" s="3">
        <f>VLOOKUP(orders[[#This Row],[Product ID]],order_details[[productID]:[discount]],4,FALSE)</f>
        <v>0</v>
      </c>
    </row>
    <row r="641" spans="1:15" x14ac:dyDescent="0.3">
      <c r="A641">
        <v>10887</v>
      </c>
      <c r="B641" t="s">
        <v>152</v>
      </c>
      <c r="C641">
        <v>8</v>
      </c>
      <c r="D641" s="1">
        <v>42048</v>
      </c>
      <c r="E641" s="1">
        <v>42076</v>
      </c>
      <c r="F641" s="1">
        <v>42051</v>
      </c>
      <c r="G641">
        <v>3</v>
      </c>
      <c r="H641">
        <v>1.25</v>
      </c>
      <c r="I641" s="1" t="str">
        <f>VLOOKUP(orders[[#This Row],[employeeID]],employees[[employeeID]:[city]],4,FALSE)</f>
        <v>New York</v>
      </c>
      <c r="J641" s="1" t="str">
        <f>VLOOKUP(orders[[#This Row],[employeeID]],employees[[employeeID]:[country]],5,FALSE)</f>
        <v>USA</v>
      </c>
      <c r="K641" s="4">
        <f>VLOOKUP(order_details[[#This Row],[orderID]],order_details[[orderID]:[productID]],2,FALSE)</f>
        <v>11</v>
      </c>
      <c r="L641">
        <f>VLOOKUP(orders[[#This Row],[Product ID]],products[],6,FALSE)</f>
        <v>4</v>
      </c>
      <c r="M641">
        <f>VLOOKUP(orders[[#This Row],[Product ID]],order_details[[productID]:[unitPrice]],2,FALSE)</f>
        <v>14</v>
      </c>
      <c r="N641">
        <f>VLOOKUP(orders[[#This Row],[Product ID]],order_details[[productID]:[quantity]],3,FALSE)</f>
        <v>12</v>
      </c>
      <c r="O641" s="3">
        <f>VLOOKUP(orders[[#This Row],[Product ID]],order_details[[productID]:[discount]],4,FALSE)</f>
        <v>0</v>
      </c>
    </row>
    <row r="642" spans="1:15" x14ac:dyDescent="0.3">
      <c r="A642">
        <v>10888</v>
      </c>
      <c r="B642" t="s">
        <v>156</v>
      </c>
      <c r="C642">
        <v>1</v>
      </c>
      <c r="D642" s="1">
        <v>42051</v>
      </c>
      <c r="E642" s="1">
        <v>42079</v>
      </c>
      <c r="F642" s="1">
        <v>42058</v>
      </c>
      <c r="G642">
        <v>2</v>
      </c>
      <c r="H642">
        <v>51.87</v>
      </c>
      <c r="I642" s="1" t="str">
        <f>VLOOKUP(orders[[#This Row],[employeeID]],employees[[employeeID]:[city]],4,FALSE)</f>
        <v>New York</v>
      </c>
      <c r="J642" s="1" t="str">
        <f>VLOOKUP(orders[[#This Row],[employeeID]],employees[[employeeID]:[country]],5,FALSE)</f>
        <v>USA</v>
      </c>
      <c r="K642" s="4">
        <f>VLOOKUP(order_details[[#This Row],[orderID]],order_details[[orderID]:[productID]],2,FALSE)</f>
        <v>11</v>
      </c>
      <c r="L642">
        <f>VLOOKUP(orders[[#This Row],[Product ID]],products[],6,FALSE)</f>
        <v>4</v>
      </c>
      <c r="M642">
        <f>VLOOKUP(orders[[#This Row],[Product ID]],order_details[[productID]:[unitPrice]],2,FALSE)</f>
        <v>14</v>
      </c>
      <c r="N642">
        <f>VLOOKUP(orders[[#This Row],[Product ID]],order_details[[productID]:[quantity]],3,FALSE)</f>
        <v>12</v>
      </c>
      <c r="O642" s="3">
        <f>VLOOKUP(orders[[#This Row],[Product ID]],order_details[[productID]:[discount]],4,FALSE)</f>
        <v>0</v>
      </c>
    </row>
    <row r="643" spans="1:15" x14ac:dyDescent="0.3">
      <c r="A643">
        <v>10889</v>
      </c>
      <c r="B643" t="s">
        <v>293</v>
      </c>
      <c r="C643">
        <v>9</v>
      </c>
      <c r="D643" s="1">
        <v>42051</v>
      </c>
      <c r="E643" s="1">
        <v>42079</v>
      </c>
      <c r="F643" s="1">
        <v>42058</v>
      </c>
      <c r="G643">
        <v>3</v>
      </c>
      <c r="H643">
        <v>280.61</v>
      </c>
      <c r="I643" s="1" t="str">
        <f>VLOOKUP(orders[[#This Row],[employeeID]],employees[[employeeID]:[city]],4,FALSE)</f>
        <v>London</v>
      </c>
      <c r="J643" s="1" t="str">
        <f>VLOOKUP(orders[[#This Row],[employeeID]],employees[[employeeID]:[country]],5,FALSE)</f>
        <v>UK</v>
      </c>
      <c r="K643" s="4">
        <f>VLOOKUP(order_details[[#This Row],[orderID]],order_details[[orderID]:[productID]],2,FALSE)</f>
        <v>59</v>
      </c>
      <c r="L643">
        <f>VLOOKUP(orders[[#This Row],[Product ID]],products[],6,FALSE)</f>
        <v>4</v>
      </c>
      <c r="M643">
        <f>VLOOKUP(orders[[#This Row],[Product ID]],order_details[[productID]:[unitPrice]],2,FALSE)</f>
        <v>44</v>
      </c>
      <c r="N643">
        <f>VLOOKUP(orders[[#This Row],[Product ID]],order_details[[productID]:[quantity]],3,FALSE)</f>
        <v>30</v>
      </c>
      <c r="O643" s="3">
        <f>VLOOKUP(orders[[#This Row],[Product ID]],order_details[[productID]:[discount]],4,FALSE)</f>
        <v>0</v>
      </c>
    </row>
    <row r="644" spans="1:15" x14ac:dyDescent="0.3">
      <c r="A644">
        <v>10890</v>
      </c>
      <c r="B644" t="s">
        <v>106</v>
      </c>
      <c r="C644">
        <v>7</v>
      </c>
      <c r="D644" s="1">
        <v>42051</v>
      </c>
      <c r="E644" s="1">
        <v>42079</v>
      </c>
      <c r="F644" s="1">
        <v>42053</v>
      </c>
      <c r="G644">
        <v>1</v>
      </c>
      <c r="H644">
        <v>32.76</v>
      </c>
      <c r="I644" s="1" t="str">
        <f>VLOOKUP(orders[[#This Row],[employeeID]],employees[[employeeID]:[city]],4,FALSE)</f>
        <v>London</v>
      </c>
      <c r="J644" s="1" t="str">
        <f>VLOOKUP(orders[[#This Row],[employeeID]],employees[[employeeID]:[country]],5,FALSE)</f>
        <v>UK</v>
      </c>
      <c r="K644" s="4">
        <f>VLOOKUP(order_details[[#This Row],[orderID]],order_details[[orderID]:[productID]],2,FALSE)</f>
        <v>59</v>
      </c>
      <c r="L644">
        <f>VLOOKUP(orders[[#This Row],[Product ID]],products[],6,FALSE)</f>
        <v>4</v>
      </c>
      <c r="M644">
        <f>VLOOKUP(orders[[#This Row],[Product ID]],order_details[[productID]:[unitPrice]],2,FALSE)</f>
        <v>44</v>
      </c>
      <c r="N644">
        <f>VLOOKUP(orders[[#This Row],[Product ID]],order_details[[productID]:[quantity]],3,FALSE)</f>
        <v>30</v>
      </c>
      <c r="O644" s="3">
        <f>VLOOKUP(orders[[#This Row],[Product ID]],order_details[[productID]:[discount]],4,FALSE)</f>
        <v>0</v>
      </c>
    </row>
    <row r="645" spans="1:15" x14ac:dyDescent="0.3">
      <c r="A645">
        <v>10891</v>
      </c>
      <c r="B645" t="s">
        <v>215</v>
      </c>
      <c r="C645">
        <v>7</v>
      </c>
      <c r="D645" s="1">
        <v>42052</v>
      </c>
      <c r="E645" s="1">
        <v>42080</v>
      </c>
      <c r="F645" s="1">
        <v>42054</v>
      </c>
      <c r="G645">
        <v>2</v>
      </c>
      <c r="H645">
        <v>20.37</v>
      </c>
      <c r="I645" s="1" t="str">
        <f>VLOOKUP(orders[[#This Row],[employeeID]],employees[[employeeID]:[city]],4,FALSE)</f>
        <v>London</v>
      </c>
      <c r="J645" s="1" t="str">
        <f>VLOOKUP(orders[[#This Row],[employeeID]],employees[[employeeID]:[country]],5,FALSE)</f>
        <v>UK</v>
      </c>
      <c r="K645" s="4">
        <f>VLOOKUP(order_details[[#This Row],[orderID]],order_details[[orderID]:[productID]],2,FALSE)</f>
        <v>59</v>
      </c>
      <c r="L645">
        <f>VLOOKUP(orders[[#This Row],[Product ID]],products[],6,FALSE)</f>
        <v>4</v>
      </c>
      <c r="M645">
        <f>VLOOKUP(orders[[#This Row],[Product ID]],order_details[[productID]:[unitPrice]],2,FALSE)</f>
        <v>44</v>
      </c>
      <c r="N645">
        <f>VLOOKUP(orders[[#This Row],[Product ID]],order_details[[productID]:[quantity]],3,FALSE)</f>
        <v>30</v>
      </c>
      <c r="O645" s="3">
        <f>VLOOKUP(orders[[#This Row],[Product ID]],order_details[[productID]:[discount]],4,FALSE)</f>
        <v>0</v>
      </c>
    </row>
    <row r="646" spans="1:15" x14ac:dyDescent="0.3">
      <c r="A646">
        <v>10892</v>
      </c>
      <c r="B646" t="s">
        <v>239</v>
      </c>
      <c r="C646">
        <v>4</v>
      </c>
      <c r="D646" s="1">
        <v>42052</v>
      </c>
      <c r="E646" s="1">
        <v>42080</v>
      </c>
      <c r="F646" s="1">
        <v>42054</v>
      </c>
      <c r="G646">
        <v>2</v>
      </c>
      <c r="H646">
        <v>120.27</v>
      </c>
      <c r="I646" s="1" t="str">
        <f>VLOOKUP(orders[[#This Row],[employeeID]],employees[[employeeID]:[city]],4,FALSE)</f>
        <v>New York</v>
      </c>
      <c r="J646" s="1" t="str">
        <f>VLOOKUP(orders[[#This Row],[employeeID]],employees[[employeeID]:[country]],5,FALSE)</f>
        <v>USA</v>
      </c>
      <c r="K646" s="4">
        <f>VLOOKUP(order_details[[#This Row],[orderID]],order_details[[orderID]:[productID]],2,FALSE)</f>
        <v>44</v>
      </c>
      <c r="L646">
        <f>VLOOKUP(orders[[#This Row],[Product ID]],products[],6,FALSE)</f>
        <v>2</v>
      </c>
      <c r="M646">
        <f>VLOOKUP(orders[[#This Row],[Product ID]],order_details[[productID]:[unitPrice]],2,FALSE)</f>
        <v>15.5</v>
      </c>
      <c r="N646">
        <f>VLOOKUP(orders[[#This Row],[Product ID]],order_details[[productID]:[quantity]],3,FALSE)</f>
        <v>16</v>
      </c>
      <c r="O646" s="3">
        <f>VLOOKUP(orders[[#This Row],[Product ID]],order_details[[productID]:[discount]],4,FALSE)</f>
        <v>0</v>
      </c>
    </row>
    <row r="647" spans="1:15" x14ac:dyDescent="0.3">
      <c r="A647">
        <v>10893</v>
      </c>
      <c r="B647" t="s">
        <v>195</v>
      </c>
      <c r="C647">
        <v>9</v>
      </c>
      <c r="D647" s="1">
        <v>42053</v>
      </c>
      <c r="E647" s="1">
        <v>42081</v>
      </c>
      <c r="F647" s="1">
        <v>42055</v>
      </c>
      <c r="G647">
        <v>2</v>
      </c>
      <c r="H647">
        <v>77.78</v>
      </c>
      <c r="I647" s="1" t="str">
        <f>VLOOKUP(orders[[#This Row],[employeeID]],employees[[employeeID]:[city]],4,FALSE)</f>
        <v>London</v>
      </c>
      <c r="J647" s="1" t="str">
        <f>VLOOKUP(orders[[#This Row],[employeeID]],employees[[employeeID]:[country]],5,FALSE)</f>
        <v>UK</v>
      </c>
      <c r="K647" s="4">
        <f>VLOOKUP(order_details[[#This Row],[orderID]],order_details[[orderID]:[productID]],2,FALSE)</f>
        <v>44</v>
      </c>
      <c r="L647">
        <f>VLOOKUP(orders[[#This Row],[Product ID]],products[],6,FALSE)</f>
        <v>2</v>
      </c>
      <c r="M647">
        <f>VLOOKUP(orders[[#This Row],[Product ID]],order_details[[productID]:[unitPrice]],2,FALSE)</f>
        <v>15.5</v>
      </c>
      <c r="N647">
        <f>VLOOKUP(orders[[#This Row],[Product ID]],order_details[[productID]:[quantity]],3,FALSE)</f>
        <v>16</v>
      </c>
      <c r="O647" s="3">
        <f>VLOOKUP(orders[[#This Row],[Product ID]],order_details[[productID]:[discount]],4,FALSE)</f>
        <v>0</v>
      </c>
    </row>
    <row r="648" spans="1:15" x14ac:dyDescent="0.3">
      <c r="A648">
        <v>10894</v>
      </c>
      <c r="B648" t="s">
        <v>317</v>
      </c>
      <c r="C648">
        <v>1</v>
      </c>
      <c r="D648" s="1">
        <v>42053</v>
      </c>
      <c r="E648" s="1">
        <v>42081</v>
      </c>
      <c r="F648" s="1">
        <v>42055</v>
      </c>
      <c r="G648">
        <v>1</v>
      </c>
      <c r="H648">
        <v>116.13</v>
      </c>
      <c r="I648" s="1" t="str">
        <f>VLOOKUP(orders[[#This Row],[employeeID]],employees[[employeeID]:[city]],4,FALSE)</f>
        <v>New York</v>
      </c>
      <c r="J648" s="1" t="str">
        <f>VLOOKUP(orders[[#This Row],[employeeID]],employees[[employeeID]:[country]],5,FALSE)</f>
        <v>USA</v>
      </c>
      <c r="K648" s="4">
        <f>VLOOKUP(order_details[[#This Row],[orderID]],order_details[[orderID]:[productID]],2,FALSE)</f>
        <v>25</v>
      </c>
      <c r="L648">
        <f>VLOOKUP(orders[[#This Row],[Product ID]],products[],6,FALSE)</f>
        <v>3</v>
      </c>
      <c r="M648">
        <f>VLOOKUP(orders[[#This Row],[Product ID]],order_details[[productID]:[unitPrice]],2,FALSE)</f>
        <v>11.2</v>
      </c>
      <c r="N648">
        <f>VLOOKUP(orders[[#This Row],[Product ID]],order_details[[productID]:[quantity]],3,FALSE)</f>
        <v>4</v>
      </c>
      <c r="O648" s="3">
        <f>VLOOKUP(orders[[#This Row],[Product ID]],order_details[[productID]:[discount]],4,FALSE)</f>
        <v>0</v>
      </c>
    </row>
    <row r="649" spans="1:15" x14ac:dyDescent="0.3">
      <c r="A649">
        <v>10895</v>
      </c>
      <c r="B649" t="s">
        <v>113</v>
      </c>
      <c r="C649">
        <v>3</v>
      </c>
      <c r="D649" s="1">
        <v>42053</v>
      </c>
      <c r="E649" s="1">
        <v>42081</v>
      </c>
      <c r="F649" s="1">
        <v>42058</v>
      </c>
      <c r="G649">
        <v>1</v>
      </c>
      <c r="H649">
        <v>162.75</v>
      </c>
      <c r="I649" s="1" t="str">
        <f>VLOOKUP(orders[[#This Row],[employeeID]],employees[[employeeID]:[city]],4,FALSE)</f>
        <v>New York</v>
      </c>
      <c r="J649" s="1" t="str">
        <f>VLOOKUP(orders[[#This Row],[employeeID]],employees[[employeeID]:[country]],5,FALSE)</f>
        <v>USA</v>
      </c>
      <c r="K649" s="4">
        <f>VLOOKUP(order_details[[#This Row],[orderID]],order_details[[orderID]:[productID]],2,FALSE)</f>
        <v>25</v>
      </c>
      <c r="L649">
        <f>VLOOKUP(orders[[#This Row],[Product ID]],products[],6,FALSE)</f>
        <v>3</v>
      </c>
      <c r="M649">
        <f>VLOOKUP(orders[[#This Row],[Product ID]],order_details[[productID]:[unitPrice]],2,FALSE)</f>
        <v>11.2</v>
      </c>
      <c r="N649">
        <f>VLOOKUP(orders[[#This Row],[Product ID]],order_details[[productID]:[quantity]],3,FALSE)</f>
        <v>4</v>
      </c>
      <c r="O649" s="3">
        <f>VLOOKUP(orders[[#This Row],[Product ID]],order_details[[productID]:[discount]],4,FALSE)</f>
        <v>0</v>
      </c>
    </row>
    <row r="650" spans="1:15" x14ac:dyDescent="0.3">
      <c r="A650">
        <v>10896</v>
      </c>
      <c r="B650" t="s">
        <v>239</v>
      </c>
      <c r="C650">
        <v>7</v>
      </c>
      <c r="D650" s="1">
        <v>42054</v>
      </c>
      <c r="E650" s="1">
        <v>42082</v>
      </c>
      <c r="F650" s="1">
        <v>42062</v>
      </c>
      <c r="G650">
        <v>3</v>
      </c>
      <c r="H650">
        <v>32.450000000000003</v>
      </c>
      <c r="I650" s="1" t="str">
        <f>VLOOKUP(orders[[#This Row],[employeeID]],employees[[employeeID]:[city]],4,FALSE)</f>
        <v>London</v>
      </c>
      <c r="J650" s="1" t="str">
        <f>VLOOKUP(orders[[#This Row],[employeeID]],employees[[employeeID]:[country]],5,FALSE)</f>
        <v>UK</v>
      </c>
      <c r="K650" s="4">
        <f>VLOOKUP(order_details[[#This Row],[orderID]],order_details[[orderID]:[productID]],2,FALSE)</f>
        <v>65</v>
      </c>
      <c r="L650">
        <f>VLOOKUP(orders[[#This Row],[Product ID]],products[],6,FALSE)</f>
        <v>2</v>
      </c>
      <c r="M650">
        <f>VLOOKUP(orders[[#This Row],[Product ID]],order_details[[productID]:[unitPrice]],2,FALSE)</f>
        <v>16.8</v>
      </c>
      <c r="N650">
        <f>VLOOKUP(orders[[#This Row],[Product ID]],order_details[[productID]:[quantity]],3,FALSE)</f>
        <v>15</v>
      </c>
      <c r="O650" s="3">
        <f>VLOOKUP(orders[[#This Row],[Product ID]],order_details[[productID]:[discount]],4,FALSE)</f>
        <v>0.15</v>
      </c>
    </row>
    <row r="651" spans="1:15" x14ac:dyDescent="0.3">
      <c r="A651">
        <v>10897</v>
      </c>
      <c r="B651" t="s">
        <v>186</v>
      </c>
      <c r="C651">
        <v>3</v>
      </c>
      <c r="D651" s="1">
        <v>42054</v>
      </c>
      <c r="E651" s="1">
        <v>42082</v>
      </c>
      <c r="F651" s="1">
        <v>42060</v>
      </c>
      <c r="G651">
        <v>2</v>
      </c>
      <c r="H651">
        <v>603.54</v>
      </c>
      <c r="I651" s="1" t="str">
        <f>VLOOKUP(orders[[#This Row],[employeeID]],employees[[employeeID]:[city]],4,FALSE)</f>
        <v>New York</v>
      </c>
      <c r="J651" s="1" t="str">
        <f>VLOOKUP(orders[[#This Row],[employeeID]],employees[[employeeID]:[country]],5,FALSE)</f>
        <v>USA</v>
      </c>
      <c r="K651" s="4">
        <f>VLOOKUP(order_details[[#This Row],[orderID]],order_details[[orderID]:[productID]],2,FALSE)</f>
        <v>65</v>
      </c>
      <c r="L651">
        <f>VLOOKUP(orders[[#This Row],[Product ID]],products[],6,FALSE)</f>
        <v>2</v>
      </c>
      <c r="M651">
        <f>VLOOKUP(orders[[#This Row],[Product ID]],order_details[[productID]:[unitPrice]],2,FALSE)</f>
        <v>16.8</v>
      </c>
      <c r="N651">
        <f>VLOOKUP(orders[[#This Row],[Product ID]],order_details[[productID]:[quantity]],3,FALSE)</f>
        <v>15</v>
      </c>
      <c r="O651" s="3">
        <f>VLOOKUP(orders[[#This Row],[Product ID]],order_details[[productID]:[discount]],4,FALSE)</f>
        <v>0.15</v>
      </c>
    </row>
    <row r="652" spans="1:15" x14ac:dyDescent="0.3">
      <c r="A652">
        <v>10898</v>
      </c>
      <c r="B652" t="s">
        <v>255</v>
      </c>
      <c r="C652">
        <v>4</v>
      </c>
      <c r="D652" s="1">
        <v>42055</v>
      </c>
      <c r="E652" s="1">
        <v>42083</v>
      </c>
      <c r="F652" s="1">
        <v>42069</v>
      </c>
      <c r="G652">
        <v>2</v>
      </c>
      <c r="H652">
        <v>1.27</v>
      </c>
      <c r="I652" s="1" t="str">
        <f>VLOOKUP(orders[[#This Row],[employeeID]],employees[[employeeID]:[city]],4,FALSE)</f>
        <v>New York</v>
      </c>
      <c r="J652" s="1" t="str">
        <f>VLOOKUP(orders[[#This Row],[employeeID]],employees[[employeeID]:[country]],5,FALSE)</f>
        <v>USA</v>
      </c>
      <c r="K652" s="4">
        <f>VLOOKUP(order_details[[#This Row],[orderID]],order_details[[orderID]:[productID]],2,FALSE)</f>
        <v>65</v>
      </c>
      <c r="L652">
        <f>VLOOKUP(orders[[#This Row],[Product ID]],products[],6,FALSE)</f>
        <v>2</v>
      </c>
      <c r="M652">
        <f>VLOOKUP(orders[[#This Row],[Product ID]],order_details[[productID]:[unitPrice]],2,FALSE)</f>
        <v>16.8</v>
      </c>
      <c r="N652">
        <f>VLOOKUP(orders[[#This Row],[Product ID]],order_details[[productID]:[quantity]],3,FALSE)</f>
        <v>15</v>
      </c>
      <c r="O652" s="3">
        <f>VLOOKUP(orders[[#This Row],[Product ID]],order_details[[productID]:[discount]],4,FALSE)</f>
        <v>0.15</v>
      </c>
    </row>
    <row r="653" spans="1:15" x14ac:dyDescent="0.3">
      <c r="A653">
        <v>10899</v>
      </c>
      <c r="B653" t="s">
        <v>223</v>
      </c>
      <c r="C653">
        <v>5</v>
      </c>
      <c r="D653" s="1">
        <v>42055</v>
      </c>
      <c r="E653" s="1">
        <v>42083</v>
      </c>
      <c r="F653" s="1">
        <v>42061</v>
      </c>
      <c r="G653">
        <v>3</v>
      </c>
      <c r="H653">
        <v>1.21</v>
      </c>
      <c r="I653" s="1" t="str">
        <f>VLOOKUP(orders[[#This Row],[employeeID]],employees[[employeeID]:[city]],4,FALSE)</f>
        <v>London</v>
      </c>
      <c r="J653" s="1" t="str">
        <f>VLOOKUP(orders[[#This Row],[employeeID]],employees[[employeeID]:[country]],5,FALSE)</f>
        <v>UK</v>
      </c>
      <c r="K653" s="4">
        <f>VLOOKUP(order_details[[#This Row],[orderID]],order_details[[orderID]:[productID]],2,FALSE)</f>
        <v>56</v>
      </c>
      <c r="L653">
        <f>VLOOKUP(orders[[#This Row],[Product ID]],products[],6,FALSE)</f>
        <v>5</v>
      </c>
      <c r="M653">
        <f>VLOOKUP(orders[[#This Row],[Product ID]],order_details[[productID]:[unitPrice]],2,FALSE)</f>
        <v>30.4</v>
      </c>
      <c r="N653">
        <f>VLOOKUP(orders[[#This Row],[Product ID]],order_details[[productID]:[quantity]],3,FALSE)</f>
        <v>2</v>
      </c>
      <c r="O653" s="3">
        <f>VLOOKUP(orders[[#This Row],[Product ID]],order_details[[productID]:[discount]],4,FALSE)</f>
        <v>0</v>
      </c>
    </row>
    <row r="654" spans="1:15" x14ac:dyDescent="0.3">
      <c r="A654">
        <v>10900</v>
      </c>
      <c r="B654" t="s">
        <v>382</v>
      </c>
      <c r="C654">
        <v>1</v>
      </c>
      <c r="D654" s="1">
        <v>42055</v>
      </c>
      <c r="E654" s="1">
        <v>42083</v>
      </c>
      <c r="F654" s="1">
        <v>42067</v>
      </c>
      <c r="G654">
        <v>2</v>
      </c>
      <c r="H654">
        <v>1.66</v>
      </c>
      <c r="I654" s="1" t="str">
        <f>VLOOKUP(orders[[#This Row],[employeeID]],employees[[employeeID]:[city]],4,FALSE)</f>
        <v>New York</v>
      </c>
      <c r="J654" s="1" t="str">
        <f>VLOOKUP(orders[[#This Row],[employeeID]],employees[[employeeID]:[country]],5,FALSE)</f>
        <v>USA</v>
      </c>
      <c r="K654" s="4">
        <f>VLOOKUP(order_details[[#This Row],[orderID]],order_details[[orderID]:[productID]],2,FALSE)</f>
        <v>23</v>
      </c>
      <c r="L654">
        <f>VLOOKUP(orders[[#This Row],[Product ID]],products[],6,FALSE)</f>
        <v>5</v>
      </c>
      <c r="M654">
        <f>VLOOKUP(orders[[#This Row],[Product ID]],order_details[[productID]:[unitPrice]],2,FALSE)</f>
        <v>7.2</v>
      </c>
      <c r="N654">
        <f>VLOOKUP(orders[[#This Row],[Product ID]],order_details[[productID]:[quantity]],3,FALSE)</f>
        <v>40</v>
      </c>
      <c r="O654" s="3">
        <f>VLOOKUP(orders[[#This Row],[Product ID]],order_details[[productID]:[discount]],4,FALSE)</f>
        <v>0</v>
      </c>
    </row>
    <row r="655" spans="1:15" x14ac:dyDescent="0.3">
      <c r="A655">
        <v>10901</v>
      </c>
      <c r="B655" t="s">
        <v>178</v>
      </c>
      <c r="C655">
        <v>4</v>
      </c>
      <c r="D655" s="1">
        <v>42058</v>
      </c>
      <c r="E655" s="1">
        <v>42086</v>
      </c>
      <c r="F655" s="1">
        <v>42061</v>
      </c>
      <c r="G655">
        <v>1</v>
      </c>
      <c r="H655">
        <v>62.09</v>
      </c>
      <c r="I655" s="1" t="str">
        <f>VLOOKUP(orders[[#This Row],[employeeID]],employees[[employeeID]:[city]],4,FALSE)</f>
        <v>New York</v>
      </c>
      <c r="J655" s="1" t="str">
        <f>VLOOKUP(orders[[#This Row],[employeeID]],employees[[employeeID]:[country]],5,FALSE)</f>
        <v>USA</v>
      </c>
      <c r="K655" s="4">
        <f>VLOOKUP(order_details[[#This Row],[orderID]],order_details[[orderID]:[productID]],2,FALSE)</f>
        <v>23</v>
      </c>
      <c r="L655">
        <f>VLOOKUP(orders[[#This Row],[Product ID]],products[],6,FALSE)</f>
        <v>5</v>
      </c>
      <c r="M655">
        <f>VLOOKUP(orders[[#This Row],[Product ID]],order_details[[productID]:[unitPrice]],2,FALSE)</f>
        <v>7.2</v>
      </c>
      <c r="N655">
        <f>VLOOKUP(orders[[#This Row],[Product ID]],order_details[[productID]:[quantity]],3,FALSE)</f>
        <v>40</v>
      </c>
      <c r="O655" s="3">
        <f>VLOOKUP(orders[[#This Row],[Product ID]],order_details[[productID]:[discount]],4,FALSE)</f>
        <v>0</v>
      </c>
    </row>
    <row r="656" spans="1:15" x14ac:dyDescent="0.3">
      <c r="A656">
        <v>10902</v>
      </c>
      <c r="B656" t="s">
        <v>131</v>
      </c>
      <c r="C656">
        <v>1</v>
      </c>
      <c r="D656" s="1">
        <v>42058</v>
      </c>
      <c r="E656" s="1">
        <v>42086</v>
      </c>
      <c r="F656" s="1">
        <v>42066</v>
      </c>
      <c r="G656">
        <v>1</v>
      </c>
      <c r="H656">
        <v>44.15</v>
      </c>
      <c r="I656" s="1" t="str">
        <f>VLOOKUP(orders[[#This Row],[employeeID]],employees[[employeeID]:[city]],4,FALSE)</f>
        <v>New York</v>
      </c>
      <c r="J656" s="1" t="str">
        <f>VLOOKUP(orders[[#This Row],[employeeID]],employees[[employeeID]:[country]],5,FALSE)</f>
        <v>USA</v>
      </c>
      <c r="K656" s="4">
        <f>VLOOKUP(order_details[[#This Row],[orderID]],order_details[[orderID]:[productID]],2,FALSE)</f>
        <v>23</v>
      </c>
      <c r="L656">
        <f>VLOOKUP(orders[[#This Row],[Product ID]],products[],6,FALSE)</f>
        <v>5</v>
      </c>
      <c r="M656">
        <f>VLOOKUP(orders[[#This Row],[Product ID]],order_details[[productID]:[unitPrice]],2,FALSE)</f>
        <v>7.2</v>
      </c>
      <c r="N656">
        <f>VLOOKUP(orders[[#This Row],[Product ID]],order_details[[productID]:[quantity]],3,FALSE)</f>
        <v>40</v>
      </c>
      <c r="O656" s="3">
        <f>VLOOKUP(orders[[#This Row],[Product ID]],order_details[[productID]:[discount]],4,FALSE)</f>
        <v>0</v>
      </c>
    </row>
    <row r="657" spans="1:15" x14ac:dyDescent="0.3">
      <c r="A657">
        <v>10903</v>
      </c>
      <c r="B657" t="s">
        <v>174</v>
      </c>
      <c r="C657">
        <v>3</v>
      </c>
      <c r="D657" s="1">
        <v>42059</v>
      </c>
      <c r="E657" s="1">
        <v>42087</v>
      </c>
      <c r="F657" s="1">
        <v>42067</v>
      </c>
      <c r="G657">
        <v>3</v>
      </c>
      <c r="H657">
        <v>36.71</v>
      </c>
      <c r="I657" s="1" t="str">
        <f>VLOOKUP(orders[[#This Row],[employeeID]],employees[[employeeID]:[city]],4,FALSE)</f>
        <v>New York</v>
      </c>
      <c r="J657" s="1" t="str">
        <f>VLOOKUP(orders[[#This Row],[employeeID]],employees[[employeeID]:[country]],5,FALSE)</f>
        <v>USA</v>
      </c>
      <c r="K657" s="4">
        <f>VLOOKUP(order_details[[#This Row],[orderID]],order_details[[orderID]:[productID]],2,FALSE)</f>
        <v>31</v>
      </c>
      <c r="L657">
        <f>VLOOKUP(orders[[#This Row],[Product ID]],products[],6,FALSE)</f>
        <v>4</v>
      </c>
      <c r="M657">
        <f>VLOOKUP(orders[[#This Row],[Product ID]],order_details[[productID]:[unitPrice]],2,FALSE)</f>
        <v>10</v>
      </c>
      <c r="N657">
        <f>VLOOKUP(orders[[#This Row],[Product ID]],order_details[[productID]:[quantity]],3,FALSE)</f>
        <v>20</v>
      </c>
      <c r="O657" s="3">
        <f>VLOOKUP(orders[[#This Row],[Product ID]],order_details[[productID]:[discount]],4,FALSE)</f>
        <v>0</v>
      </c>
    </row>
    <row r="658" spans="1:15" x14ac:dyDescent="0.3">
      <c r="A658">
        <v>10904</v>
      </c>
      <c r="B658" t="s">
        <v>386</v>
      </c>
      <c r="C658">
        <v>3</v>
      </c>
      <c r="D658" s="1">
        <v>42059</v>
      </c>
      <c r="E658" s="1">
        <v>42087</v>
      </c>
      <c r="F658" s="1">
        <v>42062</v>
      </c>
      <c r="G658">
        <v>3</v>
      </c>
      <c r="H658">
        <v>162.94999999999999</v>
      </c>
      <c r="I658" s="1" t="str">
        <f>VLOOKUP(orders[[#This Row],[employeeID]],employees[[employeeID]:[city]],4,FALSE)</f>
        <v>New York</v>
      </c>
      <c r="J658" s="1" t="str">
        <f>VLOOKUP(orders[[#This Row],[employeeID]],employees[[employeeID]:[country]],5,FALSE)</f>
        <v>USA</v>
      </c>
      <c r="K658" s="4">
        <f>VLOOKUP(order_details[[#This Row],[orderID]],order_details[[orderID]:[productID]],2,FALSE)</f>
        <v>56</v>
      </c>
      <c r="L658">
        <f>VLOOKUP(orders[[#This Row],[Product ID]],products[],6,FALSE)</f>
        <v>5</v>
      </c>
      <c r="M658">
        <f>VLOOKUP(orders[[#This Row],[Product ID]],order_details[[productID]:[unitPrice]],2,FALSE)</f>
        <v>30.4</v>
      </c>
      <c r="N658">
        <f>VLOOKUP(orders[[#This Row],[Product ID]],order_details[[productID]:[quantity]],3,FALSE)</f>
        <v>2</v>
      </c>
      <c r="O658" s="3">
        <f>VLOOKUP(orders[[#This Row],[Product ID]],order_details[[productID]:[discount]],4,FALSE)</f>
        <v>0</v>
      </c>
    </row>
    <row r="659" spans="1:15" x14ac:dyDescent="0.3">
      <c r="A659">
        <v>10905</v>
      </c>
      <c r="B659" t="s">
        <v>382</v>
      </c>
      <c r="C659">
        <v>9</v>
      </c>
      <c r="D659" s="1">
        <v>42059</v>
      </c>
      <c r="E659" s="1">
        <v>42087</v>
      </c>
      <c r="F659" s="1">
        <v>42069</v>
      </c>
      <c r="G659">
        <v>2</v>
      </c>
      <c r="H659">
        <v>13.72</v>
      </c>
      <c r="I659" s="1" t="str">
        <f>VLOOKUP(orders[[#This Row],[employeeID]],employees[[employeeID]:[city]],4,FALSE)</f>
        <v>London</v>
      </c>
      <c r="J659" s="1" t="str">
        <f>VLOOKUP(orders[[#This Row],[employeeID]],employees[[employeeID]:[country]],5,FALSE)</f>
        <v>UK</v>
      </c>
      <c r="K659" s="4">
        <f>VLOOKUP(order_details[[#This Row],[orderID]],order_details[[orderID]:[productID]],2,FALSE)</f>
        <v>56</v>
      </c>
      <c r="L659">
        <f>VLOOKUP(orders[[#This Row],[Product ID]],products[],6,FALSE)</f>
        <v>5</v>
      </c>
      <c r="M659">
        <f>VLOOKUP(orders[[#This Row],[Product ID]],order_details[[productID]:[unitPrice]],2,FALSE)</f>
        <v>30.4</v>
      </c>
      <c r="N659">
        <f>VLOOKUP(orders[[#This Row],[Product ID]],order_details[[productID]:[quantity]],3,FALSE)</f>
        <v>2</v>
      </c>
      <c r="O659" s="3">
        <f>VLOOKUP(orders[[#This Row],[Product ID]],order_details[[productID]:[discount]],4,FALSE)</f>
        <v>0</v>
      </c>
    </row>
    <row r="660" spans="1:15" x14ac:dyDescent="0.3">
      <c r="A660">
        <v>10906</v>
      </c>
      <c r="B660" t="s">
        <v>395</v>
      </c>
      <c r="C660">
        <v>4</v>
      </c>
      <c r="D660" s="1">
        <v>42060</v>
      </c>
      <c r="E660" s="1">
        <v>42074</v>
      </c>
      <c r="F660" s="1">
        <v>42066</v>
      </c>
      <c r="G660">
        <v>3</v>
      </c>
      <c r="H660">
        <v>26.29</v>
      </c>
      <c r="I660" s="1" t="str">
        <f>VLOOKUP(orders[[#This Row],[employeeID]],employees[[employeeID]:[city]],4,FALSE)</f>
        <v>New York</v>
      </c>
      <c r="J660" s="1" t="str">
        <f>VLOOKUP(orders[[#This Row],[employeeID]],employees[[employeeID]:[country]],5,FALSE)</f>
        <v>USA</v>
      </c>
      <c r="K660" s="4">
        <f>VLOOKUP(order_details[[#This Row],[orderID]],order_details[[orderID]:[productID]],2,FALSE)</f>
        <v>56</v>
      </c>
      <c r="L660">
        <f>VLOOKUP(orders[[#This Row],[Product ID]],products[],6,FALSE)</f>
        <v>5</v>
      </c>
      <c r="M660">
        <f>VLOOKUP(orders[[#This Row],[Product ID]],order_details[[productID]:[unitPrice]],2,FALSE)</f>
        <v>30.4</v>
      </c>
      <c r="N660">
        <f>VLOOKUP(orders[[#This Row],[Product ID]],order_details[[productID]:[quantity]],3,FALSE)</f>
        <v>2</v>
      </c>
      <c r="O660" s="3">
        <f>VLOOKUP(orders[[#This Row],[Product ID]],order_details[[productID]:[discount]],4,FALSE)</f>
        <v>0</v>
      </c>
    </row>
    <row r="661" spans="1:15" x14ac:dyDescent="0.3">
      <c r="A661">
        <v>10907</v>
      </c>
      <c r="B661" t="s">
        <v>329</v>
      </c>
      <c r="C661">
        <v>6</v>
      </c>
      <c r="D661" s="1">
        <v>42060</v>
      </c>
      <c r="E661" s="1">
        <v>42088</v>
      </c>
      <c r="F661" s="1">
        <v>42062</v>
      </c>
      <c r="G661">
        <v>3</v>
      </c>
      <c r="H661">
        <v>9.19</v>
      </c>
      <c r="I661" s="1" t="str">
        <f>VLOOKUP(orders[[#This Row],[employeeID]],employees[[employeeID]:[city]],4,FALSE)</f>
        <v>London</v>
      </c>
      <c r="J661" s="1" t="str">
        <f>VLOOKUP(orders[[#This Row],[employeeID]],employees[[employeeID]:[country]],5,FALSE)</f>
        <v>UK</v>
      </c>
      <c r="K661" s="4">
        <f>VLOOKUP(order_details[[#This Row],[orderID]],order_details[[orderID]:[productID]],2,FALSE)</f>
        <v>24</v>
      </c>
      <c r="L661">
        <f>VLOOKUP(orders[[#This Row],[Product ID]],products[],6,FALSE)</f>
        <v>1</v>
      </c>
      <c r="M661">
        <f>VLOOKUP(orders[[#This Row],[Product ID]],order_details[[productID]:[unitPrice]],2,FALSE)</f>
        <v>3.6</v>
      </c>
      <c r="N661">
        <f>VLOOKUP(orders[[#This Row],[Product ID]],order_details[[productID]:[quantity]],3,FALSE)</f>
        <v>15</v>
      </c>
      <c r="O661" s="3">
        <f>VLOOKUP(orders[[#This Row],[Product ID]],order_details[[productID]:[discount]],4,FALSE)</f>
        <v>0.15</v>
      </c>
    </row>
    <row r="662" spans="1:15" x14ac:dyDescent="0.3">
      <c r="A662">
        <v>10908</v>
      </c>
      <c r="B662" t="s">
        <v>298</v>
      </c>
      <c r="C662">
        <v>4</v>
      </c>
      <c r="D662" s="1">
        <v>42061</v>
      </c>
      <c r="E662" s="1">
        <v>42089</v>
      </c>
      <c r="F662" s="1">
        <v>42069</v>
      </c>
      <c r="G662">
        <v>2</v>
      </c>
      <c r="H662">
        <v>32.96</v>
      </c>
      <c r="I662" s="1" t="str">
        <f>VLOOKUP(orders[[#This Row],[employeeID]],employees[[employeeID]:[city]],4,FALSE)</f>
        <v>New York</v>
      </c>
      <c r="J662" s="1" t="str">
        <f>VLOOKUP(orders[[#This Row],[employeeID]],employees[[employeeID]:[country]],5,FALSE)</f>
        <v>USA</v>
      </c>
      <c r="K662" s="4">
        <f>VLOOKUP(order_details[[#This Row],[orderID]],order_details[[orderID]:[productID]],2,FALSE)</f>
        <v>24</v>
      </c>
      <c r="L662">
        <f>VLOOKUP(orders[[#This Row],[Product ID]],products[],6,FALSE)</f>
        <v>1</v>
      </c>
      <c r="M662">
        <f>VLOOKUP(orders[[#This Row],[Product ID]],order_details[[productID]:[unitPrice]],2,FALSE)</f>
        <v>3.6</v>
      </c>
      <c r="N662">
        <f>VLOOKUP(orders[[#This Row],[Product ID]],order_details[[productID]:[quantity]],3,FALSE)</f>
        <v>15</v>
      </c>
      <c r="O662" s="3">
        <f>VLOOKUP(orders[[#This Row],[Product ID]],order_details[[productID]:[discount]],4,FALSE)</f>
        <v>0.15</v>
      </c>
    </row>
    <row r="663" spans="1:15" x14ac:dyDescent="0.3">
      <c r="A663">
        <v>10909</v>
      </c>
      <c r="B663" t="s">
        <v>312</v>
      </c>
      <c r="C663">
        <v>1</v>
      </c>
      <c r="D663" s="1">
        <v>42061</v>
      </c>
      <c r="E663" s="1">
        <v>42089</v>
      </c>
      <c r="F663" s="1">
        <v>42073</v>
      </c>
      <c r="G663">
        <v>2</v>
      </c>
      <c r="H663">
        <v>53.05</v>
      </c>
      <c r="I663" s="1" t="str">
        <f>VLOOKUP(orders[[#This Row],[employeeID]],employees[[employeeID]:[city]],4,FALSE)</f>
        <v>New York</v>
      </c>
      <c r="J663" s="1" t="str">
        <f>VLOOKUP(orders[[#This Row],[employeeID]],employees[[employeeID]:[country]],5,FALSE)</f>
        <v>USA</v>
      </c>
      <c r="K663" s="4">
        <f>VLOOKUP(order_details[[#This Row],[orderID]],order_details[[orderID]:[productID]],2,FALSE)</f>
        <v>24</v>
      </c>
      <c r="L663">
        <f>VLOOKUP(orders[[#This Row],[Product ID]],products[],6,FALSE)</f>
        <v>1</v>
      </c>
      <c r="M663">
        <f>VLOOKUP(orders[[#This Row],[Product ID]],order_details[[productID]:[unitPrice]],2,FALSE)</f>
        <v>3.6</v>
      </c>
      <c r="N663">
        <f>VLOOKUP(orders[[#This Row],[Product ID]],order_details[[productID]:[quantity]],3,FALSE)</f>
        <v>15</v>
      </c>
      <c r="O663" s="3">
        <f>VLOOKUP(orders[[#This Row],[Product ID]],order_details[[productID]:[discount]],4,FALSE)</f>
        <v>0.15</v>
      </c>
    </row>
    <row r="664" spans="1:15" x14ac:dyDescent="0.3">
      <c r="A664">
        <v>10910</v>
      </c>
      <c r="B664" t="s">
        <v>390</v>
      </c>
      <c r="C664">
        <v>1</v>
      </c>
      <c r="D664" s="1">
        <v>42061</v>
      </c>
      <c r="E664" s="1">
        <v>42089</v>
      </c>
      <c r="F664" s="1">
        <v>42067</v>
      </c>
      <c r="G664">
        <v>3</v>
      </c>
      <c r="H664">
        <v>38.11</v>
      </c>
      <c r="I664" s="1" t="str">
        <f>VLOOKUP(orders[[#This Row],[employeeID]],employees[[employeeID]:[city]],4,FALSE)</f>
        <v>New York</v>
      </c>
      <c r="J664" s="1" t="str">
        <f>VLOOKUP(orders[[#This Row],[employeeID]],employees[[employeeID]:[country]],5,FALSE)</f>
        <v>USA</v>
      </c>
      <c r="K664" s="4">
        <f>VLOOKUP(order_details[[#This Row],[orderID]],order_details[[orderID]:[productID]],2,FALSE)</f>
        <v>28</v>
      </c>
      <c r="L664">
        <f>VLOOKUP(orders[[#This Row],[Product ID]],products[],6,FALSE)</f>
        <v>7</v>
      </c>
      <c r="M664">
        <f>VLOOKUP(orders[[#This Row],[Product ID]],order_details[[productID]:[unitPrice]],2,FALSE)</f>
        <v>36.4</v>
      </c>
      <c r="N664">
        <f>VLOOKUP(orders[[#This Row],[Product ID]],order_details[[productID]:[quantity]],3,FALSE)</f>
        <v>20</v>
      </c>
      <c r="O664" s="3">
        <f>VLOOKUP(orders[[#This Row],[Product ID]],order_details[[productID]:[discount]],4,FALSE)</f>
        <v>0</v>
      </c>
    </row>
    <row r="665" spans="1:15" x14ac:dyDescent="0.3">
      <c r="A665">
        <v>10911</v>
      </c>
      <c r="B665" t="s">
        <v>156</v>
      </c>
      <c r="C665">
        <v>3</v>
      </c>
      <c r="D665" s="1">
        <v>42061</v>
      </c>
      <c r="E665" s="1">
        <v>42089</v>
      </c>
      <c r="F665" s="1">
        <v>42068</v>
      </c>
      <c r="G665">
        <v>1</v>
      </c>
      <c r="H665">
        <v>38.19</v>
      </c>
      <c r="I665" s="1" t="str">
        <f>VLOOKUP(orders[[#This Row],[employeeID]],employees[[employeeID]:[city]],4,FALSE)</f>
        <v>New York</v>
      </c>
      <c r="J665" s="1" t="str">
        <f>VLOOKUP(orders[[#This Row],[employeeID]],employees[[employeeID]:[country]],5,FALSE)</f>
        <v>USA</v>
      </c>
      <c r="K665" s="4">
        <f>VLOOKUP(order_details[[#This Row],[orderID]],order_details[[orderID]:[productID]],2,FALSE)</f>
        <v>28</v>
      </c>
      <c r="L665">
        <f>VLOOKUP(orders[[#This Row],[Product ID]],products[],6,FALSE)</f>
        <v>7</v>
      </c>
      <c r="M665">
        <f>VLOOKUP(orders[[#This Row],[Product ID]],order_details[[productID]:[unitPrice]],2,FALSE)</f>
        <v>36.4</v>
      </c>
      <c r="N665">
        <f>VLOOKUP(orders[[#This Row],[Product ID]],order_details[[productID]:[quantity]],3,FALSE)</f>
        <v>20</v>
      </c>
      <c r="O665" s="3">
        <f>VLOOKUP(orders[[#This Row],[Product ID]],order_details[[productID]:[discount]],4,FALSE)</f>
        <v>0</v>
      </c>
    </row>
    <row r="666" spans="1:15" x14ac:dyDescent="0.3">
      <c r="A666">
        <v>10912</v>
      </c>
      <c r="B666" t="s">
        <v>186</v>
      </c>
      <c r="C666">
        <v>2</v>
      </c>
      <c r="D666" s="1">
        <v>42061</v>
      </c>
      <c r="E666" s="1">
        <v>42089</v>
      </c>
      <c r="F666" s="1">
        <v>42081</v>
      </c>
      <c r="G666">
        <v>2</v>
      </c>
      <c r="H666">
        <v>580.91</v>
      </c>
      <c r="I666" s="1" t="str">
        <f>VLOOKUP(orders[[#This Row],[employeeID]],employees[[employeeID]:[city]],4,FALSE)</f>
        <v>New York</v>
      </c>
      <c r="J666" s="1" t="str">
        <f>VLOOKUP(orders[[#This Row],[employeeID]],employees[[employeeID]:[country]],5,FALSE)</f>
        <v>USA</v>
      </c>
      <c r="K666" s="4">
        <f>VLOOKUP(order_details[[#This Row],[orderID]],order_details[[orderID]:[productID]],2,FALSE)</f>
        <v>15</v>
      </c>
      <c r="L666">
        <f>VLOOKUP(orders[[#This Row],[Product ID]],products[],6,FALSE)</f>
        <v>2</v>
      </c>
      <c r="M666">
        <f>VLOOKUP(orders[[#This Row],[Product ID]],order_details[[productID]:[unitPrice]],2,FALSE)</f>
        <v>12.4</v>
      </c>
      <c r="N666">
        <f>VLOOKUP(orders[[#This Row],[Product ID]],order_details[[productID]:[quantity]],3,FALSE)</f>
        <v>20</v>
      </c>
      <c r="O666" s="3">
        <f>VLOOKUP(orders[[#This Row],[Product ID]],order_details[[productID]:[discount]],4,FALSE)</f>
        <v>0</v>
      </c>
    </row>
    <row r="667" spans="1:15" x14ac:dyDescent="0.3">
      <c r="A667">
        <v>10913</v>
      </c>
      <c r="B667" t="s">
        <v>283</v>
      </c>
      <c r="C667">
        <v>4</v>
      </c>
      <c r="D667" s="1">
        <v>42061</v>
      </c>
      <c r="E667" s="1">
        <v>42089</v>
      </c>
      <c r="F667" s="1">
        <v>42067</v>
      </c>
      <c r="G667">
        <v>1</v>
      </c>
      <c r="H667">
        <v>33.049999999999997</v>
      </c>
      <c r="I667" s="1" t="str">
        <f>VLOOKUP(orders[[#This Row],[employeeID]],employees[[employeeID]:[city]],4,FALSE)</f>
        <v>New York</v>
      </c>
      <c r="J667" s="1" t="str">
        <f>VLOOKUP(orders[[#This Row],[employeeID]],employees[[employeeID]:[country]],5,FALSE)</f>
        <v>USA</v>
      </c>
      <c r="K667" s="4">
        <f>VLOOKUP(order_details[[#This Row],[orderID]],order_details[[orderID]:[productID]],2,FALSE)</f>
        <v>15</v>
      </c>
      <c r="L667">
        <f>VLOOKUP(orders[[#This Row],[Product ID]],products[],6,FALSE)</f>
        <v>2</v>
      </c>
      <c r="M667">
        <f>VLOOKUP(orders[[#This Row],[Product ID]],order_details[[productID]:[unitPrice]],2,FALSE)</f>
        <v>12.4</v>
      </c>
      <c r="N667">
        <f>VLOOKUP(orders[[#This Row],[Product ID]],order_details[[productID]:[quantity]],3,FALSE)</f>
        <v>20</v>
      </c>
      <c r="O667" s="3">
        <f>VLOOKUP(orders[[#This Row],[Product ID]],order_details[[productID]:[discount]],4,FALSE)</f>
        <v>0</v>
      </c>
    </row>
    <row r="668" spans="1:15" x14ac:dyDescent="0.3">
      <c r="A668">
        <v>10914</v>
      </c>
      <c r="B668" t="s">
        <v>283</v>
      </c>
      <c r="C668">
        <v>6</v>
      </c>
      <c r="D668" s="1">
        <v>42062</v>
      </c>
      <c r="E668" s="1">
        <v>42090</v>
      </c>
      <c r="F668" s="1">
        <v>42065</v>
      </c>
      <c r="G668">
        <v>1</v>
      </c>
      <c r="H668">
        <v>21.19</v>
      </c>
      <c r="I668" s="1" t="str">
        <f>VLOOKUP(orders[[#This Row],[employeeID]],employees[[employeeID]:[city]],4,FALSE)</f>
        <v>London</v>
      </c>
      <c r="J668" s="1" t="str">
        <f>VLOOKUP(orders[[#This Row],[employeeID]],employees[[employeeID]:[country]],5,FALSE)</f>
        <v>UK</v>
      </c>
      <c r="K668" s="4">
        <f>VLOOKUP(order_details[[#This Row],[orderID]],order_details[[orderID]:[productID]],2,FALSE)</f>
        <v>54</v>
      </c>
      <c r="L668">
        <f>VLOOKUP(orders[[#This Row],[Product ID]],products[],6,FALSE)</f>
        <v>6</v>
      </c>
      <c r="M668">
        <f>VLOOKUP(orders[[#This Row],[Product ID]],order_details[[productID]:[unitPrice]],2,FALSE)</f>
        <v>5.9</v>
      </c>
      <c r="N668">
        <f>VLOOKUP(orders[[#This Row],[Product ID]],order_details[[productID]:[quantity]],3,FALSE)</f>
        <v>10</v>
      </c>
      <c r="O668" s="3">
        <f>VLOOKUP(orders[[#This Row],[Product ID]],order_details[[productID]:[discount]],4,FALSE)</f>
        <v>0.1</v>
      </c>
    </row>
    <row r="669" spans="1:15" x14ac:dyDescent="0.3">
      <c r="A669">
        <v>10915</v>
      </c>
      <c r="B669" t="s">
        <v>351</v>
      </c>
      <c r="C669">
        <v>2</v>
      </c>
      <c r="D669" s="1">
        <v>42062</v>
      </c>
      <c r="E669" s="1">
        <v>42090</v>
      </c>
      <c r="F669" s="1">
        <v>42065</v>
      </c>
      <c r="G669">
        <v>2</v>
      </c>
      <c r="H669">
        <v>3.51</v>
      </c>
      <c r="I669" s="1" t="str">
        <f>VLOOKUP(orders[[#This Row],[employeeID]],employees[[employeeID]:[city]],4,FALSE)</f>
        <v>New York</v>
      </c>
      <c r="J669" s="1" t="str">
        <f>VLOOKUP(orders[[#This Row],[employeeID]],employees[[employeeID]:[country]],5,FALSE)</f>
        <v>USA</v>
      </c>
      <c r="K669" s="4">
        <f>VLOOKUP(order_details[[#This Row],[orderID]],order_details[[orderID]:[productID]],2,FALSE)</f>
        <v>45</v>
      </c>
      <c r="L669">
        <f>VLOOKUP(orders[[#This Row],[Product ID]],products[],6,FALSE)</f>
        <v>8</v>
      </c>
      <c r="M669">
        <f>VLOOKUP(orders[[#This Row],[Product ID]],order_details[[productID]:[unitPrice]],2,FALSE)</f>
        <v>7.6</v>
      </c>
      <c r="N669">
        <f>VLOOKUP(orders[[#This Row],[Product ID]],order_details[[productID]:[quantity]],3,FALSE)</f>
        <v>15</v>
      </c>
      <c r="O669" s="3">
        <f>VLOOKUP(orders[[#This Row],[Product ID]],order_details[[productID]:[discount]],4,FALSE)</f>
        <v>0.2</v>
      </c>
    </row>
    <row r="670" spans="1:15" x14ac:dyDescent="0.3">
      <c r="A670">
        <v>10916</v>
      </c>
      <c r="B670" t="s">
        <v>290</v>
      </c>
      <c r="C670">
        <v>1</v>
      </c>
      <c r="D670" s="1">
        <v>42062</v>
      </c>
      <c r="E670" s="1">
        <v>42090</v>
      </c>
      <c r="F670" s="1">
        <v>42072</v>
      </c>
      <c r="G670">
        <v>2</v>
      </c>
      <c r="H670">
        <v>63.77</v>
      </c>
      <c r="I670" s="1" t="str">
        <f>VLOOKUP(orders[[#This Row],[employeeID]],employees[[employeeID]:[city]],4,FALSE)</f>
        <v>New York</v>
      </c>
      <c r="J670" s="1" t="str">
        <f>VLOOKUP(orders[[#This Row],[employeeID]],employees[[employeeID]:[country]],5,FALSE)</f>
        <v>USA</v>
      </c>
      <c r="K670" s="4">
        <f>VLOOKUP(order_details[[#This Row],[orderID]],order_details[[orderID]:[productID]],2,FALSE)</f>
        <v>45</v>
      </c>
      <c r="L670">
        <f>VLOOKUP(orders[[#This Row],[Product ID]],products[],6,FALSE)</f>
        <v>8</v>
      </c>
      <c r="M670">
        <f>VLOOKUP(orders[[#This Row],[Product ID]],order_details[[productID]:[unitPrice]],2,FALSE)</f>
        <v>7.6</v>
      </c>
      <c r="N670">
        <f>VLOOKUP(orders[[#This Row],[Product ID]],order_details[[productID]:[quantity]],3,FALSE)</f>
        <v>15</v>
      </c>
      <c r="O670" s="3">
        <f>VLOOKUP(orders[[#This Row],[Product ID]],order_details[[productID]:[discount]],4,FALSE)</f>
        <v>0.2</v>
      </c>
    </row>
    <row r="671" spans="1:15" x14ac:dyDescent="0.3">
      <c r="A671">
        <v>10917</v>
      </c>
      <c r="B671" t="s">
        <v>309</v>
      </c>
      <c r="C671">
        <v>4</v>
      </c>
      <c r="D671" s="1">
        <v>42065</v>
      </c>
      <c r="E671" s="1">
        <v>42093</v>
      </c>
      <c r="F671" s="1">
        <v>42074</v>
      </c>
      <c r="G671">
        <v>2</v>
      </c>
      <c r="H671">
        <v>8.2899999999999991</v>
      </c>
      <c r="I671" s="1" t="str">
        <f>VLOOKUP(orders[[#This Row],[employeeID]],employees[[employeeID]:[city]],4,FALSE)</f>
        <v>New York</v>
      </c>
      <c r="J671" s="1" t="str">
        <f>VLOOKUP(orders[[#This Row],[employeeID]],employees[[employeeID]:[country]],5,FALSE)</f>
        <v>USA</v>
      </c>
      <c r="K671" s="4">
        <f>VLOOKUP(order_details[[#This Row],[orderID]],order_details[[orderID]:[productID]],2,FALSE)</f>
        <v>45</v>
      </c>
      <c r="L671">
        <f>VLOOKUP(orders[[#This Row],[Product ID]],products[],6,FALSE)</f>
        <v>8</v>
      </c>
      <c r="M671">
        <f>VLOOKUP(orders[[#This Row],[Product ID]],order_details[[productID]:[unitPrice]],2,FALSE)</f>
        <v>7.6</v>
      </c>
      <c r="N671">
        <f>VLOOKUP(orders[[#This Row],[Product ID]],order_details[[productID]:[quantity]],3,FALSE)</f>
        <v>15</v>
      </c>
      <c r="O671" s="3">
        <f>VLOOKUP(orders[[#This Row],[Product ID]],order_details[[productID]:[discount]],4,FALSE)</f>
        <v>0.2</v>
      </c>
    </row>
    <row r="672" spans="1:15" x14ac:dyDescent="0.3">
      <c r="A672">
        <v>10918</v>
      </c>
      <c r="B672" t="s">
        <v>70</v>
      </c>
      <c r="C672">
        <v>3</v>
      </c>
      <c r="D672" s="1">
        <v>42065</v>
      </c>
      <c r="E672" s="1">
        <v>42093</v>
      </c>
      <c r="F672" s="1">
        <v>42074</v>
      </c>
      <c r="G672">
        <v>3</v>
      </c>
      <c r="H672">
        <v>48.83</v>
      </c>
      <c r="I672" s="1" t="str">
        <f>VLOOKUP(orders[[#This Row],[employeeID]],employees[[employeeID]:[city]],4,FALSE)</f>
        <v>New York</v>
      </c>
      <c r="J672" s="1" t="str">
        <f>VLOOKUP(orders[[#This Row],[employeeID]],employees[[employeeID]:[country]],5,FALSE)</f>
        <v>USA</v>
      </c>
      <c r="K672" s="4">
        <f>VLOOKUP(order_details[[#This Row],[orderID]],order_details[[orderID]:[productID]],2,FALSE)</f>
        <v>14</v>
      </c>
      <c r="L672">
        <f>VLOOKUP(orders[[#This Row],[Product ID]],products[],6,FALSE)</f>
        <v>7</v>
      </c>
      <c r="M672">
        <f>VLOOKUP(orders[[#This Row],[Product ID]],order_details[[productID]:[unitPrice]],2,FALSE)</f>
        <v>18.600000000000001</v>
      </c>
      <c r="N672">
        <f>VLOOKUP(orders[[#This Row],[Product ID]],order_details[[productID]:[quantity]],3,FALSE)</f>
        <v>9</v>
      </c>
      <c r="O672" s="3">
        <f>VLOOKUP(orders[[#This Row],[Product ID]],order_details[[productID]:[discount]],4,FALSE)</f>
        <v>0</v>
      </c>
    </row>
    <row r="673" spans="1:15" x14ac:dyDescent="0.3">
      <c r="A673">
        <v>10919</v>
      </c>
      <c r="B673" t="s">
        <v>227</v>
      </c>
      <c r="C673">
        <v>2</v>
      </c>
      <c r="D673" s="1">
        <v>42065</v>
      </c>
      <c r="E673" s="1">
        <v>42093</v>
      </c>
      <c r="F673" s="1">
        <v>42067</v>
      </c>
      <c r="G673">
        <v>2</v>
      </c>
      <c r="H673">
        <v>19.8</v>
      </c>
      <c r="I673" s="1" t="str">
        <f>VLOOKUP(orders[[#This Row],[employeeID]],employees[[employeeID]:[city]],4,FALSE)</f>
        <v>New York</v>
      </c>
      <c r="J673" s="1" t="str">
        <f>VLOOKUP(orders[[#This Row],[employeeID]],employees[[employeeID]:[country]],5,FALSE)</f>
        <v>USA</v>
      </c>
      <c r="K673" s="4">
        <f>VLOOKUP(order_details[[#This Row],[orderID]],order_details[[orderID]:[productID]],2,FALSE)</f>
        <v>14</v>
      </c>
      <c r="L673">
        <f>VLOOKUP(orders[[#This Row],[Product ID]],products[],6,FALSE)</f>
        <v>7</v>
      </c>
      <c r="M673">
        <f>VLOOKUP(orders[[#This Row],[Product ID]],order_details[[productID]:[unitPrice]],2,FALSE)</f>
        <v>18.600000000000001</v>
      </c>
      <c r="N673">
        <f>VLOOKUP(orders[[#This Row],[Product ID]],order_details[[productID]:[quantity]],3,FALSE)</f>
        <v>9</v>
      </c>
      <c r="O673" s="3">
        <f>VLOOKUP(orders[[#This Row],[Product ID]],order_details[[productID]:[discount]],4,FALSE)</f>
        <v>0</v>
      </c>
    </row>
    <row r="674" spans="1:15" x14ac:dyDescent="0.3">
      <c r="A674">
        <v>10920</v>
      </c>
      <c r="B674" t="s">
        <v>40</v>
      </c>
      <c r="C674">
        <v>4</v>
      </c>
      <c r="D674" s="1">
        <v>42066</v>
      </c>
      <c r="E674" s="1">
        <v>42094</v>
      </c>
      <c r="F674" s="1">
        <v>42072</v>
      </c>
      <c r="G674">
        <v>2</v>
      </c>
      <c r="H674">
        <v>29.61</v>
      </c>
      <c r="I674" s="1" t="str">
        <f>VLOOKUP(orders[[#This Row],[employeeID]],employees[[employeeID]:[city]],4,FALSE)</f>
        <v>New York</v>
      </c>
      <c r="J674" s="1" t="str">
        <f>VLOOKUP(orders[[#This Row],[employeeID]],employees[[employeeID]:[country]],5,FALSE)</f>
        <v>USA</v>
      </c>
      <c r="K674" s="4">
        <f>VLOOKUP(order_details[[#This Row],[orderID]],order_details[[orderID]:[productID]],2,FALSE)</f>
        <v>2</v>
      </c>
      <c r="L674">
        <f>VLOOKUP(orders[[#This Row],[Product ID]],products[],6,FALSE)</f>
        <v>1</v>
      </c>
      <c r="M674">
        <f>VLOOKUP(orders[[#This Row],[Product ID]],order_details[[productID]:[unitPrice]],2,FALSE)</f>
        <v>15.2</v>
      </c>
      <c r="N674">
        <f>VLOOKUP(orders[[#This Row],[Product ID]],order_details[[productID]:[quantity]],3,FALSE)</f>
        <v>20</v>
      </c>
      <c r="O674" s="3">
        <f>VLOOKUP(orders[[#This Row],[Product ID]],order_details[[productID]:[discount]],4,FALSE)</f>
        <v>0</v>
      </c>
    </row>
    <row r="675" spans="1:15" x14ac:dyDescent="0.3">
      <c r="A675">
        <v>10921</v>
      </c>
      <c r="B675" t="s">
        <v>361</v>
      </c>
      <c r="C675">
        <v>1</v>
      </c>
      <c r="D675" s="1">
        <v>42066</v>
      </c>
      <c r="E675" s="1">
        <v>42108</v>
      </c>
      <c r="F675" s="1">
        <v>42072</v>
      </c>
      <c r="G675">
        <v>1</v>
      </c>
      <c r="H675">
        <v>176.48</v>
      </c>
      <c r="I675" s="1" t="str">
        <f>VLOOKUP(orders[[#This Row],[employeeID]],employees[[employeeID]:[city]],4,FALSE)</f>
        <v>New York</v>
      </c>
      <c r="J675" s="1" t="str">
        <f>VLOOKUP(orders[[#This Row],[employeeID]],employees[[employeeID]:[country]],5,FALSE)</f>
        <v>USA</v>
      </c>
      <c r="K675" s="4">
        <f>VLOOKUP(order_details[[#This Row],[orderID]],order_details[[orderID]:[productID]],2,FALSE)</f>
        <v>2</v>
      </c>
      <c r="L675">
        <f>VLOOKUP(orders[[#This Row],[Product ID]],products[],6,FALSE)</f>
        <v>1</v>
      </c>
      <c r="M675">
        <f>VLOOKUP(orders[[#This Row],[Product ID]],order_details[[productID]:[unitPrice]],2,FALSE)</f>
        <v>15.2</v>
      </c>
      <c r="N675">
        <f>VLOOKUP(orders[[#This Row],[Product ID]],order_details[[productID]:[quantity]],3,FALSE)</f>
        <v>20</v>
      </c>
      <c r="O675" s="3">
        <f>VLOOKUP(orders[[#This Row],[Product ID]],order_details[[productID]:[discount]],4,FALSE)</f>
        <v>0</v>
      </c>
    </row>
    <row r="676" spans="1:15" x14ac:dyDescent="0.3">
      <c r="A676">
        <v>10922</v>
      </c>
      <c r="B676" t="s">
        <v>174</v>
      </c>
      <c r="C676">
        <v>5</v>
      </c>
      <c r="D676" s="1">
        <v>42066</v>
      </c>
      <c r="E676" s="1">
        <v>42094</v>
      </c>
      <c r="F676" s="1">
        <v>42068</v>
      </c>
      <c r="G676">
        <v>3</v>
      </c>
      <c r="H676">
        <v>62.74</v>
      </c>
      <c r="I676" s="1" t="str">
        <f>VLOOKUP(orders[[#This Row],[employeeID]],employees[[employeeID]:[city]],4,FALSE)</f>
        <v>London</v>
      </c>
      <c r="J676" s="1" t="str">
        <f>VLOOKUP(orders[[#This Row],[employeeID]],employees[[employeeID]:[country]],5,FALSE)</f>
        <v>UK</v>
      </c>
      <c r="K676" s="4">
        <f>VLOOKUP(order_details[[#This Row],[orderID]],order_details[[orderID]:[productID]],2,FALSE)</f>
        <v>2</v>
      </c>
      <c r="L676">
        <f>VLOOKUP(orders[[#This Row],[Product ID]],products[],6,FALSE)</f>
        <v>1</v>
      </c>
      <c r="M676">
        <f>VLOOKUP(orders[[#This Row],[Product ID]],order_details[[productID]:[unitPrice]],2,FALSE)</f>
        <v>15.2</v>
      </c>
      <c r="N676">
        <f>VLOOKUP(orders[[#This Row],[Product ID]],order_details[[productID]:[quantity]],3,FALSE)</f>
        <v>20</v>
      </c>
      <c r="O676" s="3">
        <f>VLOOKUP(orders[[#This Row],[Product ID]],order_details[[productID]:[discount]],4,FALSE)</f>
        <v>0</v>
      </c>
    </row>
    <row r="677" spans="1:15" x14ac:dyDescent="0.3">
      <c r="A677">
        <v>10923</v>
      </c>
      <c r="B677" t="s">
        <v>203</v>
      </c>
      <c r="C677">
        <v>7</v>
      </c>
      <c r="D677" s="1">
        <v>42066</v>
      </c>
      <c r="E677" s="1">
        <v>42108</v>
      </c>
      <c r="F677" s="1">
        <v>42076</v>
      </c>
      <c r="G677">
        <v>3</v>
      </c>
      <c r="H677">
        <v>68.260000000000005</v>
      </c>
      <c r="I677" s="1" t="str">
        <f>VLOOKUP(orders[[#This Row],[employeeID]],employees[[employeeID]:[city]],4,FALSE)</f>
        <v>London</v>
      </c>
      <c r="J677" s="1" t="str">
        <f>VLOOKUP(orders[[#This Row],[employeeID]],employees[[employeeID]:[country]],5,FALSE)</f>
        <v>UK</v>
      </c>
      <c r="K677" s="4">
        <f>VLOOKUP(order_details[[#This Row],[orderID]],order_details[[orderID]:[productID]],2,FALSE)</f>
        <v>2</v>
      </c>
      <c r="L677">
        <f>VLOOKUP(orders[[#This Row],[Product ID]],products[],6,FALSE)</f>
        <v>1</v>
      </c>
      <c r="M677">
        <f>VLOOKUP(orders[[#This Row],[Product ID]],order_details[[productID]:[unitPrice]],2,FALSE)</f>
        <v>15.2</v>
      </c>
      <c r="N677">
        <f>VLOOKUP(orders[[#This Row],[Product ID]],order_details[[productID]:[quantity]],3,FALSE)</f>
        <v>20</v>
      </c>
      <c r="O677" s="3">
        <f>VLOOKUP(orders[[#This Row],[Product ID]],order_details[[productID]:[discount]],4,FALSE)</f>
        <v>0</v>
      </c>
    </row>
    <row r="678" spans="1:15" x14ac:dyDescent="0.3">
      <c r="A678">
        <v>10924</v>
      </c>
      <c r="B678" t="s">
        <v>45</v>
      </c>
      <c r="C678">
        <v>3</v>
      </c>
      <c r="D678" s="1">
        <v>42067</v>
      </c>
      <c r="E678" s="1">
        <v>42095</v>
      </c>
      <c r="F678" s="1">
        <v>42102</v>
      </c>
      <c r="G678">
        <v>2</v>
      </c>
      <c r="H678">
        <v>151.52000000000001</v>
      </c>
      <c r="I678" s="1" t="str">
        <f>VLOOKUP(orders[[#This Row],[employeeID]],employees[[employeeID]:[city]],4,FALSE)</f>
        <v>New York</v>
      </c>
      <c r="J678" s="1" t="str">
        <f>VLOOKUP(orders[[#This Row],[employeeID]],employees[[employeeID]:[country]],5,FALSE)</f>
        <v>USA</v>
      </c>
      <c r="K678" s="4">
        <f>VLOOKUP(order_details[[#This Row],[orderID]],order_details[[orderID]:[productID]],2,FALSE)</f>
        <v>62</v>
      </c>
      <c r="L678">
        <f>VLOOKUP(orders[[#This Row],[Product ID]],products[],6,FALSE)</f>
        <v>3</v>
      </c>
      <c r="M678">
        <f>VLOOKUP(orders[[#This Row],[Product ID]],order_details[[productID]:[unitPrice]],2,FALSE)</f>
        <v>39.4</v>
      </c>
      <c r="N678">
        <f>VLOOKUP(orders[[#This Row],[Product ID]],order_details[[productID]:[quantity]],3,FALSE)</f>
        <v>15</v>
      </c>
      <c r="O678" s="3">
        <f>VLOOKUP(orders[[#This Row],[Product ID]],order_details[[productID]:[discount]],4,FALSE)</f>
        <v>0.25</v>
      </c>
    </row>
    <row r="679" spans="1:15" x14ac:dyDescent="0.3">
      <c r="A679">
        <v>10925</v>
      </c>
      <c r="B679" t="s">
        <v>174</v>
      </c>
      <c r="C679">
        <v>3</v>
      </c>
      <c r="D679" s="1">
        <v>42067</v>
      </c>
      <c r="E679" s="1">
        <v>42095</v>
      </c>
      <c r="F679" s="1">
        <v>42076</v>
      </c>
      <c r="G679">
        <v>1</v>
      </c>
      <c r="H679">
        <v>2.27</v>
      </c>
      <c r="I679" s="1" t="str">
        <f>VLOOKUP(orders[[#This Row],[employeeID]],employees[[employeeID]:[city]],4,FALSE)</f>
        <v>New York</v>
      </c>
      <c r="J679" s="1" t="str">
        <f>VLOOKUP(orders[[#This Row],[employeeID]],employees[[employeeID]:[country]],5,FALSE)</f>
        <v>USA</v>
      </c>
      <c r="K679" s="4">
        <f>VLOOKUP(order_details[[#This Row],[orderID]],order_details[[orderID]:[productID]],2,FALSE)</f>
        <v>25</v>
      </c>
      <c r="L679">
        <f>VLOOKUP(orders[[#This Row],[Product ID]],products[],6,FALSE)</f>
        <v>3</v>
      </c>
      <c r="M679">
        <f>VLOOKUP(orders[[#This Row],[Product ID]],order_details[[productID]:[unitPrice]],2,FALSE)</f>
        <v>11.2</v>
      </c>
      <c r="N679">
        <f>VLOOKUP(orders[[#This Row],[Product ID]],order_details[[productID]:[quantity]],3,FALSE)</f>
        <v>4</v>
      </c>
      <c r="O679" s="3">
        <f>VLOOKUP(orders[[#This Row],[Product ID]],order_details[[productID]:[discount]],4,FALSE)</f>
        <v>0</v>
      </c>
    </row>
    <row r="680" spans="1:15" x14ac:dyDescent="0.3">
      <c r="A680">
        <v>10926</v>
      </c>
      <c r="B680" t="s">
        <v>31</v>
      </c>
      <c r="C680">
        <v>4</v>
      </c>
      <c r="D680" s="1">
        <v>42067</v>
      </c>
      <c r="E680" s="1">
        <v>42095</v>
      </c>
      <c r="F680" s="1">
        <v>42074</v>
      </c>
      <c r="G680">
        <v>3</v>
      </c>
      <c r="H680">
        <v>39.92</v>
      </c>
      <c r="I680" s="1" t="str">
        <f>VLOOKUP(orders[[#This Row],[employeeID]],employees[[employeeID]:[city]],4,FALSE)</f>
        <v>New York</v>
      </c>
      <c r="J680" s="1" t="str">
        <f>VLOOKUP(orders[[#This Row],[employeeID]],employees[[employeeID]:[country]],5,FALSE)</f>
        <v>USA</v>
      </c>
      <c r="K680" s="4">
        <f>VLOOKUP(order_details[[#This Row],[orderID]],order_details[[orderID]:[productID]],2,FALSE)</f>
        <v>25</v>
      </c>
      <c r="L680">
        <f>VLOOKUP(orders[[#This Row],[Product ID]],products[],6,FALSE)</f>
        <v>3</v>
      </c>
      <c r="M680">
        <f>VLOOKUP(orders[[#This Row],[Product ID]],order_details[[productID]:[unitPrice]],2,FALSE)</f>
        <v>11.2</v>
      </c>
      <c r="N680">
        <f>VLOOKUP(orders[[#This Row],[Product ID]],order_details[[productID]:[quantity]],3,FALSE)</f>
        <v>4</v>
      </c>
      <c r="O680" s="3">
        <f>VLOOKUP(orders[[#This Row],[Product ID]],order_details[[productID]:[discount]],4,FALSE)</f>
        <v>0</v>
      </c>
    </row>
    <row r="681" spans="1:15" x14ac:dyDescent="0.3">
      <c r="A681">
        <v>10927</v>
      </c>
      <c r="B681" t="s">
        <v>199</v>
      </c>
      <c r="C681">
        <v>4</v>
      </c>
      <c r="D681" s="1">
        <v>42068</v>
      </c>
      <c r="E681" s="1">
        <v>42096</v>
      </c>
      <c r="F681" s="1">
        <v>42102</v>
      </c>
      <c r="G681">
        <v>1</v>
      </c>
      <c r="H681">
        <v>19.79</v>
      </c>
      <c r="I681" s="1" t="str">
        <f>VLOOKUP(orders[[#This Row],[employeeID]],employees[[employeeID]:[city]],4,FALSE)</f>
        <v>New York</v>
      </c>
      <c r="J681" s="1" t="str">
        <f>VLOOKUP(orders[[#This Row],[employeeID]],employees[[employeeID]:[country]],5,FALSE)</f>
        <v>USA</v>
      </c>
      <c r="K681" s="4">
        <f>VLOOKUP(order_details[[#This Row],[orderID]],order_details[[orderID]:[productID]],2,FALSE)</f>
        <v>43</v>
      </c>
      <c r="L681">
        <f>VLOOKUP(orders[[#This Row],[Product ID]],products[],6,FALSE)</f>
        <v>1</v>
      </c>
      <c r="M681">
        <f>VLOOKUP(orders[[#This Row],[Product ID]],order_details[[productID]:[unitPrice]],2,FALSE)</f>
        <v>36.799999999999997</v>
      </c>
      <c r="N681">
        <f>VLOOKUP(orders[[#This Row],[Product ID]],order_details[[productID]:[quantity]],3,FALSE)</f>
        <v>25</v>
      </c>
      <c r="O681" s="3">
        <f>VLOOKUP(orders[[#This Row],[Product ID]],order_details[[productID]:[discount]],4,FALSE)</f>
        <v>0</v>
      </c>
    </row>
    <row r="682" spans="1:15" x14ac:dyDescent="0.3">
      <c r="A682">
        <v>10928</v>
      </c>
      <c r="B682" t="s">
        <v>152</v>
      </c>
      <c r="C682">
        <v>1</v>
      </c>
      <c r="D682" s="1">
        <v>42068</v>
      </c>
      <c r="E682" s="1">
        <v>42096</v>
      </c>
      <c r="F682" s="1">
        <v>42081</v>
      </c>
      <c r="G682">
        <v>1</v>
      </c>
      <c r="H682">
        <v>1.36</v>
      </c>
      <c r="I682" s="1" t="str">
        <f>VLOOKUP(orders[[#This Row],[employeeID]],employees[[employeeID]:[city]],4,FALSE)</f>
        <v>New York</v>
      </c>
      <c r="J682" s="1" t="str">
        <f>VLOOKUP(orders[[#This Row],[employeeID]],employees[[employeeID]:[country]],5,FALSE)</f>
        <v>USA</v>
      </c>
      <c r="K682" s="4">
        <f>VLOOKUP(order_details[[#This Row],[orderID]],order_details[[orderID]:[productID]],2,FALSE)</f>
        <v>43</v>
      </c>
      <c r="L682">
        <f>VLOOKUP(orders[[#This Row],[Product ID]],products[],6,FALSE)</f>
        <v>1</v>
      </c>
      <c r="M682">
        <f>VLOOKUP(orders[[#This Row],[Product ID]],order_details[[productID]:[unitPrice]],2,FALSE)</f>
        <v>36.799999999999997</v>
      </c>
      <c r="N682">
        <f>VLOOKUP(orders[[#This Row],[Product ID]],order_details[[productID]:[quantity]],3,FALSE)</f>
        <v>25</v>
      </c>
      <c r="O682" s="3">
        <f>VLOOKUP(orders[[#This Row],[Product ID]],order_details[[productID]:[discount]],4,FALSE)</f>
        <v>0</v>
      </c>
    </row>
    <row r="683" spans="1:15" x14ac:dyDescent="0.3">
      <c r="A683">
        <v>10929</v>
      </c>
      <c r="B683" t="s">
        <v>135</v>
      </c>
      <c r="C683">
        <v>6</v>
      </c>
      <c r="D683" s="1">
        <v>42068</v>
      </c>
      <c r="E683" s="1">
        <v>42096</v>
      </c>
      <c r="F683" s="1">
        <v>42075</v>
      </c>
      <c r="G683">
        <v>1</v>
      </c>
      <c r="H683">
        <v>33.93</v>
      </c>
      <c r="I683" s="1" t="str">
        <f>VLOOKUP(orders[[#This Row],[employeeID]],employees[[employeeID]:[city]],4,FALSE)</f>
        <v>London</v>
      </c>
      <c r="J683" s="1" t="str">
        <f>VLOOKUP(orders[[#This Row],[employeeID]],employees[[employeeID]:[country]],5,FALSE)</f>
        <v>UK</v>
      </c>
      <c r="K683" s="4">
        <f>VLOOKUP(order_details[[#This Row],[orderID]],order_details[[orderID]:[productID]],2,FALSE)</f>
        <v>13</v>
      </c>
      <c r="L683">
        <f>VLOOKUP(orders[[#This Row],[Product ID]],products[],6,FALSE)</f>
        <v>8</v>
      </c>
      <c r="M683">
        <f>VLOOKUP(orders[[#This Row],[Product ID]],order_details[[productID]:[unitPrice]],2,FALSE)</f>
        <v>4.8</v>
      </c>
      <c r="N683">
        <f>VLOOKUP(orders[[#This Row],[Product ID]],order_details[[productID]:[quantity]],3,FALSE)</f>
        <v>10</v>
      </c>
      <c r="O683" s="3">
        <f>VLOOKUP(orders[[#This Row],[Product ID]],order_details[[productID]:[discount]],4,FALSE)</f>
        <v>0</v>
      </c>
    </row>
    <row r="684" spans="1:15" x14ac:dyDescent="0.3">
      <c r="A684">
        <v>10930</v>
      </c>
      <c r="B684" t="s">
        <v>336</v>
      </c>
      <c r="C684">
        <v>4</v>
      </c>
      <c r="D684" s="1">
        <v>42069</v>
      </c>
      <c r="E684" s="1">
        <v>42111</v>
      </c>
      <c r="F684" s="1">
        <v>42081</v>
      </c>
      <c r="G684">
        <v>3</v>
      </c>
      <c r="H684">
        <v>15.55</v>
      </c>
      <c r="I684" s="1" t="str">
        <f>VLOOKUP(orders[[#This Row],[employeeID]],employees[[employeeID]:[city]],4,FALSE)</f>
        <v>New York</v>
      </c>
      <c r="J684" s="1" t="str">
        <f>VLOOKUP(orders[[#This Row],[employeeID]],employees[[employeeID]:[country]],5,FALSE)</f>
        <v>USA</v>
      </c>
      <c r="K684" s="4">
        <f>VLOOKUP(order_details[[#This Row],[orderID]],order_details[[orderID]:[productID]],2,FALSE)</f>
        <v>13</v>
      </c>
      <c r="L684">
        <f>VLOOKUP(orders[[#This Row],[Product ID]],products[],6,FALSE)</f>
        <v>8</v>
      </c>
      <c r="M684">
        <f>VLOOKUP(orders[[#This Row],[Product ID]],order_details[[productID]:[unitPrice]],2,FALSE)</f>
        <v>4.8</v>
      </c>
      <c r="N684">
        <f>VLOOKUP(orders[[#This Row],[Product ID]],order_details[[productID]:[quantity]],3,FALSE)</f>
        <v>10</v>
      </c>
      <c r="O684" s="3">
        <f>VLOOKUP(orders[[#This Row],[Product ID]],order_details[[productID]:[discount]],4,FALSE)</f>
        <v>0</v>
      </c>
    </row>
    <row r="685" spans="1:15" x14ac:dyDescent="0.3">
      <c r="A685">
        <v>10931</v>
      </c>
      <c r="B685" t="s">
        <v>305</v>
      </c>
      <c r="C685">
        <v>4</v>
      </c>
      <c r="D685" s="1">
        <v>42069</v>
      </c>
      <c r="E685" s="1">
        <v>42083</v>
      </c>
      <c r="F685" s="1">
        <v>42082</v>
      </c>
      <c r="G685">
        <v>2</v>
      </c>
      <c r="H685">
        <v>13.6</v>
      </c>
      <c r="I685" s="1" t="str">
        <f>VLOOKUP(orders[[#This Row],[employeeID]],employees[[employeeID]:[city]],4,FALSE)</f>
        <v>New York</v>
      </c>
      <c r="J685" s="1" t="str">
        <f>VLOOKUP(orders[[#This Row],[employeeID]],employees[[employeeID]:[country]],5,FALSE)</f>
        <v>USA</v>
      </c>
      <c r="K685" s="4">
        <f>VLOOKUP(order_details[[#This Row],[orderID]],order_details[[orderID]:[productID]],2,FALSE)</f>
        <v>28</v>
      </c>
      <c r="L685">
        <f>VLOOKUP(orders[[#This Row],[Product ID]],products[],6,FALSE)</f>
        <v>7</v>
      </c>
      <c r="M685">
        <f>VLOOKUP(orders[[#This Row],[Product ID]],order_details[[productID]:[unitPrice]],2,FALSE)</f>
        <v>36.4</v>
      </c>
      <c r="N685">
        <f>VLOOKUP(orders[[#This Row],[Product ID]],order_details[[productID]:[quantity]],3,FALSE)</f>
        <v>20</v>
      </c>
      <c r="O685" s="3">
        <f>VLOOKUP(orders[[#This Row],[Product ID]],order_details[[productID]:[discount]],4,FALSE)</f>
        <v>0</v>
      </c>
    </row>
    <row r="686" spans="1:15" x14ac:dyDescent="0.3">
      <c r="A686">
        <v>10932</v>
      </c>
      <c r="B686" t="s">
        <v>66</v>
      </c>
      <c r="C686">
        <v>8</v>
      </c>
      <c r="D686" s="1">
        <v>42069</v>
      </c>
      <c r="E686" s="1">
        <v>42097</v>
      </c>
      <c r="F686" s="1">
        <v>42087</v>
      </c>
      <c r="G686">
        <v>1</v>
      </c>
      <c r="H686">
        <v>134.63999999999999</v>
      </c>
      <c r="I686" s="1" t="str">
        <f>VLOOKUP(orders[[#This Row],[employeeID]],employees[[employeeID]:[city]],4,FALSE)</f>
        <v>New York</v>
      </c>
      <c r="J686" s="1" t="str">
        <f>VLOOKUP(orders[[#This Row],[employeeID]],employees[[employeeID]:[country]],5,FALSE)</f>
        <v>USA</v>
      </c>
      <c r="K686" s="4">
        <f>VLOOKUP(order_details[[#This Row],[orderID]],order_details[[orderID]:[productID]],2,FALSE)</f>
        <v>29</v>
      </c>
      <c r="L686">
        <f>VLOOKUP(orders[[#This Row],[Product ID]],products[],6,FALSE)</f>
        <v>6</v>
      </c>
      <c r="M686">
        <f>VLOOKUP(orders[[#This Row],[Product ID]],order_details[[productID]:[unitPrice]],2,FALSE)</f>
        <v>99</v>
      </c>
      <c r="N686">
        <f>VLOOKUP(orders[[#This Row],[Product ID]],order_details[[productID]:[quantity]],3,FALSE)</f>
        <v>10</v>
      </c>
      <c r="O686" s="3">
        <f>VLOOKUP(orders[[#This Row],[Product ID]],order_details[[productID]:[discount]],4,FALSE)</f>
        <v>0</v>
      </c>
    </row>
    <row r="687" spans="1:15" x14ac:dyDescent="0.3">
      <c r="A687">
        <v>10933</v>
      </c>
      <c r="B687" t="s">
        <v>191</v>
      </c>
      <c r="C687">
        <v>6</v>
      </c>
      <c r="D687" s="1">
        <v>42069</v>
      </c>
      <c r="E687" s="1">
        <v>42097</v>
      </c>
      <c r="F687" s="1">
        <v>42079</v>
      </c>
      <c r="G687">
        <v>3</v>
      </c>
      <c r="H687">
        <v>54.15</v>
      </c>
      <c r="I687" s="1" t="str">
        <f>VLOOKUP(orders[[#This Row],[employeeID]],employees[[employeeID]:[city]],4,FALSE)</f>
        <v>London</v>
      </c>
      <c r="J687" s="1" t="str">
        <f>VLOOKUP(orders[[#This Row],[employeeID]],employees[[employeeID]:[country]],5,FALSE)</f>
        <v>UK</v>
      </c>
      <c r="K687" s="4">
        <f>VLOOKUP(order_details[[#This Row],[orderID]],order_details[[orderID]:[productID]],2,FALSE)</f>
        <v>29</v>
      </c>
      <c r="L687">
        <f>VLOOKUP(orders[[#This Row],[Product ID]],products[],6,FALSE)</f>
        <v>6</v>
      </c>
      <c r="M687">
        <f>VLOOKUP(orders[[#This Row],[Product ID]],order_details[[productID]:[unitPrice]],2,FALSE)</f>
        <v>99</v>
      </c>
      <c r="N687">
        <f>VLOOKUP(orders[[#This Row],[Product ID]],order_details[[productID]:[quantity]],3,FALSE)</f>
        <v>10</v>
      </c>
      <c r="O687" s="3">
        <f>VLOOKUP(orders[[#This Row],[Product ID]],order_details[[productID]:[discount]],4,FALSE)</f>
        <v>0</v>
      </c>
    </row>
    <row r="688" spans="1:15" x14ac:dyDescent="0.3">
      <c r="A688">
        <v>10934</v>
      </c>
      <c r="B688" t="s">
        <v>215</v>
      </c>
      <c r="C688">
        <v>3</v>
      </c>
      <c r="D688" s="1">
        <v>42072</v>
      </c>
      <c r="E688" s="1">
        <v>42100</v>
      </c>
      <c r="F688" s="1">
        <v>42075</v>
      </c>
      <c r="G688">
        <v>3</v>
      </c>
      <c r="H688">
        <v>32.01</v>
      </c>
      <c r="I688" s="1" t="str">
        <f>VLOOKUP(orders[[#This Row],[employeeID]],employees[[employeeID]:[city]],4,FALSE)</f>
        <v>New York</v>
      </c>
      <c r="J688" s="1" t="str">
        <f>VLOOKUP(orders[[#This Row],[employeeID]],employees[[employeeID]:[country]],5,FALSE)</f>
        <v>USA</v>
      </c>
      <c r="K688" s="4">
        <f>VLOOKUP(order_details[[#This Row],[orderID]],order_details[[orderID]:[productID]],2,FALSE)</f>
        <v>4</v>
      </c>
      <c r="L688">
        <f>VLOOKUP(orders[[#This Row],[Product ID]],products[],6,FALSE)</f>
        <v>2</v>
      </c>
      <c r="M688">
        <f>VLOOKUP(orders[[#This Row],[Product ID]],order_details[[productID]:[unitPrice]],2,FALSE)</f>
        <v>17.600000000000001</v>
      </c>
      <c r="N688">
        <f>VLOOKUP(orders[[#This Row],[Product ID]],order_details[[productID]:[quantity]],3,FALSE)</f>
        <v>20</v>
      </c>
      <c r="O688" s="3">
        <f>VLOOKUP(orders[[#This Row],[Product ID]],order_details[[productID]:[discount]],4,FALSE)</f>
        <v>0</v>
      </c>
    </row>
    <row r="689" spans="1:15" x14ac:dyDescent="0.3">
      <c r="A689">
        <v>10935</v>
      </c>
      <c r="B689" t="s">
        <v>382</v>
      </c>
      <c r="C689">
        <v>4</v>
      </c>
      <c r="D689" s="1">
        <v>42072</v>
      </c>
      <c r="E689" s="1">
        <v>42100</v>
      </c>
      <c r="F689" s="1">
        <v>42081</v>
      </c>
      <c r="G689">
        <v>3</v>
      </c>
      <c r="H689">
        <v>47.59</v>
      </c>
      <c r="I689" s="1" t="str">
        <f>VLOOKUP(orders[[#This Row],[employeeID]],employees[[employeeID]:[city]],4,FALSE)</f>
        <v>New York</v>
      </c>
      <c r="J689" s="1" t="str">
        <f>VLOOKUP(orders[[#This Row],[employeeID]],employees[[employeeID]:[country]],5,FALSE)</f>
        <v>USA</v>
      </c>
      <c r="K689" s="4">
        <f>VLOOKUP(order_details[[#This Row],[orderID]],order_details[[orderID]:[productID]],2,FALSE)</f>
        <v>4</v>
      </c>
      <c r="L689">
        <f>VLOOKUP(orders[[#This Row],[Product ID]],products[],6,FALSE)</f>
        <v>2</v>
      </c>
      <c r="M689">
        <f>VLOOKUP(orders[[#This Row],[Product ID]],order_details[[productID]:[unitPrice]],2,FALSE)</f>
        <v>17.600000000000001</v>
      </c>
      <c r="N689">
        <f>VLOOKUP(orders[[#This Row],[Product ID]],order_details[[productID]:[quantity]],3,FALSE)</f>
        <v>20</v>
      </c>
      <c r="O689" s="3">
        <f>VLOOKUP(orders[[#This Row],[Product ID]],order_details[[productID]:[discount]],4,FALSE)</f>
        <v>0</v>
      </c>
    </row>
    <row r="690" spans="1:15" x14ac:dyDescent="0.3">
      <c r="A690">
        <v>10936</v>
      </c>
      <c r="B690" t="s">
        <v>164</v>
      </c>
      <c r="C690">
        <v>3</v>
      </c>
      <c r="D690" s="1">
        <v>42072</v>
      </c>
      <c r="E690" s="1">
        <v>42100</v>
      </c>
      <c r="F690" s="1">
        <v>42081</v>
      </c>
      <c r="G690">
        <v>2</v>
      </c>
      <c r="H690">
        <v>33.68</v>
      </c>
      <c r="I690" s="1" t="str">
        <f>VLOOKUP(orders[[#This Row],[employeeID]],employees[[employeeID]:[city]],4,FALSE)</f>
        <v>New York</v>
      </c>
      <c r="J690" s="1" t="str">
        <f>VLOOKUP(orders[[#This Row],[employeeID]],employees[[employeeID]:[country]],5,FALSE)</f>
        <v>USA</v>
      </c>
      <c r="K690" s="4">
        <f>VLOOKUP(order_details[[#This Row],[orderID]],order_details[[orderID]:[productID]],2,FALSE)</f>
        <v>4</v>
      </c>
      <c r="L690">
        <f>VLOOKUP(orders[[#This Row],[Product ID]],products[],6,FALSE)</f>
        <v>2</v>
      </c>
      <c r="M690">
        <f>VLOOKUP(orders[[#This Row],[Product ID]],order_details[[productID]:[unitPrice]],2,FALSE)</f>
        <v>17.600000000000001</v>
      </c>
      <c r="N690">
        <f>VLOOKUP(orders[[#This Row],[Product ID]],order_details[[productID]:[quantity]],3,FALSE)</f>
        <v>20</v>
      </c>
      <c r="O690" s="3">
        <f>VLOOKUP(orders[[#This Row],[Product ID]],order_details[[productID]:[discount]],4,FALSE)</f>
        <v>0</v>
      </c>
    </row>
    <row r="691" spans="1:15" x14ac:dyDescent="0.3">
      <c r="A691">
        <v>10937</v>
      </c>
      <c r="B691" t="s">
        <v>79</v>
      </c>
      <c r="C691">
        <v>7</v>
      </c>
      <c r="D691" s="1">
        <v>42073</v>
      </c>
      <c r="E691" s="1">
        <v>42087</v>
      </c>
      <c r="F691" s="1">
        <v>42076</v>
      </c>
      <c r="G691">
        <v>3</v>
      </c>
      <c r="H691">
        <v>31.51</v>
      </c>
      <c r="I691" s="1" t="str">
        <f>VLOOKUP(orders[[#This Row],[employeeID]],employees[[employeeID]:[city]],4,FALSE)</f>
        <v>London</v>
      </c>
      <c r="J691" s="1" t="str">
        <f>VLOOKUP(orders[[#This Row],[employeeID]],employees[[employeeID]:[country]],5,FALSE)</f>
        <v>UK</v>
      </c>
      <c r="K691" s="4">
        <f>VLOOKUP(order_details[[#This Row],[orderID]],order_details[[orderID]:[productID]],2,FALSE)</f>
        <v>24</v>
      </c>
      <c r="L691">
        <f>VLOOKUP(orders[[#This Row],[Product ID]],products[],6,FALSE)</f>
        <v>1</v>
      </c>
      <c r="M691">
        <f>VLOOKUP(orders[[#This Row],[Product ID]],order_details[[productID]:[unitPrice]],2,FALSE)</f>
        <v>3.6</v>
      </c>
      <c r="N691">
        <f>VLOOKUP(orders[[#This Row],[Product ID]],order_details[[productID]:[quantity]],3,FALSE)</f>
        <v>15</v>
      </c>
      <c r="O691" s="3">
        <f>VLOOKUP(orders[[#This Row],[Product ID]],order_details[[productID]:[discount]],4,FALSE)</f>
        <v>0.15</v>
      </c>
    </row>
    <row r="692" spans="1:15" x14ac:dyDescent="0.3">
      <c r="A692">
        <v>10938</v>
      </c>
      <c r="B692" t="s">
        <v>286</v>
      </c>
      <c r="C692">
        <v>3</v>
      </c>
      <c r="D692" s="1">
        <v>42073</v>
      </c>
      <c r="E692" s="1">
        <v>42101</v>
      </c>
      <c r="F692" s="1">
        <v>42079</v>
      </c>
      <c r="G692">
        <v>2</v>
      </c>
      <c r="H692">
        <v>31.89</v>
      </c>
      <c r="I692" s="1" t="str">
        <f>VLOOKUP(orders[[#This Row],[employeeID]],employees[[employeeID]:[city]],4,FALSE)</f>
        <v>New York</v>
      </c>
      <c r="J692" s="1" t="str">
        <f>VLOOKUP(orders[[#This Row],[employeeID]],employees[[employeeID]:[country]],5,FALSE)</f>
        <v>USA</v>
      </c>
      <c r="K692" s="4">
        <f>VLOOKUP(order_details[[#This Row],[orderID]],order_details[[orderID]:[productID]],2,FALSE)</f>
        <v>24</v>
      </c>
      <c r="L692">
        <f>VLOOKUP(orders[[#This Row],[Product ID]],products[],6,FALSE)</f>
        <v>1</v>
      </c>
      <c r="M692">
        <f>VLOOKUP(orders[[#This Row],[Product ID]],order_details[[productID]:[unitPrice]],2,FALSE)</f>
        <v>3.6</v>
      </c>
      <c r="N692">
        <f>VLOOKUP(orders[[#This Row],[Product ID]],order_details[[productID]:[quantity]],3,FALSE)</f>
        <v>15</v>
      </c>
      <c r="O692" s="3">
        <f>VLOOKUP(orders[[#This Row],[Product ID]],order_details[[productID]:[discount]],4,FALSE)</f>
        <v>0.15</v>
      </c>
    </row>
    <row r="693" spans="1:15" x14ac:dyDescent="0.3">
      <c r="A693">
        <v>10939</v>
      </c>
      <c r="B693" t="s">
        <v>235</v>
      </c>
      <c r="C693">
        <v>2</v>
      </c>
      <c r="D693" s="1">
        <v>42073</v>
      </c>
      <c r="E693" s="1">
        <v>42101</v>
      </c>
      <c r="F693" s="1">
        <v>42076</v>
      </c>
      <c r="G693">
        <v>2</v>
      </c>
      <c r="H693">
        <v>76.33</v>
      </c>
      <c r="I693" s="1" t="str">
        <f>VLOOKUP(orders[[#This Row],[employeeID]],employees[[employeeID]:[city]],4,FALSE)</f>
        <v>New York</v>
      </c>
      <c r="J693" s="1" t="str">
        <f>VLOOKUP(orders[[#This Row],[employeeID]],employees[[employeeID]:[country]],5,FALSE)</f>
        <v>USA</v>
      </c>
      <c r="K693" s="4">
        <f>VLOOKUP(order_details[[#This Row],[orderID]],order_details[[orderID]:[productID]],2,FALSE)</f>
        <v>24</v>
      </c>
      <c r="L693">
        <f>VLOOKUP(orders[[#This Row],[Product ID]],products[],6,FALSE)</f>
        <v>1</v>
      </c>
      <c r="M693">
        <f>VLOOKUP(orders[[#This Row],[Product ID]],order_details[[productID]:[unitPrice]],2,FALSE)</f>
        <v>3.6</v>
      </c>
      <c r="N693">
        <f>VLOOKUP(orders[[#This Row],[Product ID]],order_details[[productID]:[quantity]],3,FALSE)</f>
        <v>15</v>
      </c>
      <c r="O693" s="3">
        <f>VLOOKUP(orders[[#This Row],[Product ID]],order_details[[productID]:[discount]],4,FALSE)</f>
        <v>0.15</v>
      </c>
    </row>
    <row r="694" spans="1:15" x14ac:dyDescent="0.3">
      <c r="A694">
        <v>10940</v>
      </c>
      <c r="B694" t="s">
        <v>66</v>
      </c>
      <c r="C694">
        <v>8</v>
      </c>
      <c r="D694" s="1">
        <v>42074</v>
      </c>
      <c r="E694" s="1">
        <v>42102</v>
      </c>
      <c r="F694" s="1">
        <v>42086</v>
      </c>
      <c r="G694">
        <v>3</v>
      </c>
      <c r="H694">
        <v>19.77</v>
      </c>
      <c r="I694" s="1" t="str">
        <f>VLOOKUP(orders[[#This Row],[employeeID]],employees[[employeeID]:[city]],4,FALSE)</f>
        <v>New York</v>
      </c>
      <c r="J694" s="1" t="str">
        <f>VLOOKUP(orders[[#This Row],[employeeID]],employees[[employeeID]:[country]],5,FALSE)</f>
        <v>USA</v>
      </c>
      <c r="K694" s="4">
        <f>VLOOKUP(order_details[[#This Row],[orderID]],order_details[[orderID]:[productID]],2,FALSE)</f>
        <v>24</v>
      </c>
      <c r="L694">
        <f>VLOOKUP(orders[[#This Row],[Product ID]],products[],6,FALSE)</f>
        <v>1</v>
      </c>
      <c r="M694">
        <f>VLOOKUP(orders[[#This Row],[Product ID]],order_details[[productID]:[unitPrice]],2,FALSE)</f>
        <v>3.6</v>
      </c>
      <c r="N694">
        <f>VLOOKUP(orders[[#This Row],[Product ID]],order_details[[productID]:[quantity]],3,FALSE)</f>
        <v>15</v>
      </c>
      <c r="O694" s="3">
        <f>VLOOKUP(orders[[#This Row],[Product ID]],order_details[[productID]:[discount]],4,FALSE)</f>
        <v>0.15</v>
      </c>
    </row>
    <row r="695" spans="1:15" x14ac:dyDescent="0.3">
      <c r="A695">
        <v>10941</v>
      </c>
      <c r="B695" t="s">
        <v>317</v>
      </c>
      <c r="C695">
        <v>7</v>
      </c>
      <c r="D695" s="1">
        <v>42074</v>
      </c>
      <c r="E695" s="1">
        <v>42102</v>
      </c>
      <c r="F695" s="1">
        <v>42083</v>
      </c>
      <c r="G695">
        <v>2</v>
      </c>
      <c r="H695">
        <v>400.81</v>
      </c>
      <c r="I695" s="1" t="str">
        <f>VLOOKUP(orders[[#This Row],[employeeID]],employees[[employeeID]:[city]],4,FALSE)</f>
        <v>London</v>
      </c>
      <c r="J695" s="1" t="str">
        <f>VLOOKUP(orders[[#This Row],[employeeID]],employees[[employeeID]:[country]],5,FALSE)</f>
        <v>UK</v>
      </c>
      <c r="K695" s="4">
        <f>VLOOKUP(order_details[[#This Row],[orderID]],order_details[[orderID]:[productID]],2,FALSE)</f>
        <v>21</v>
      </c>
      <c r="L695">
        <f>VLOOKUP(orders[[#This Row],[Product ID]],products[],6,FALSE)</f>
        <v>3</v>
      </c>
      <c r="M695">
        <f>VLOOKUP(orders[[#This Row],[Product ID]],order_details[[productID]:[unitPrice]],2,FALSE)</f>
        <v>8</v>
      </c>
      <c r="N695">
        <f>VLOOKUP(orders[[#This Row],[Product ID]],order_details[[productID]:[quantity]],3,FALSE)</f>
        <v>10</v>
      </c>
      <c r="O695" s="3">
        <f>VLOOKUP(orders[[#This Row],[Product ID]],order_details[[productID]:[discount]],4,FALSE)</f>
        <v>0</v>
      </c>
    </row>
    <row r="696" spans="1:15" x14ac:dyDescent="0.3">
      <c r="A696">
        <v>10942</v>
      </c>
      <c r="B696" t="s">
        <v>298</v>
      </c>
      <c r="C696">
        <v>9</v>
      </c>
      <c r="D696" s="1">
        <v>42074</v>
      </c>
      <c r="E696" s="1">
        <v>42102</v>
      </c>
      <c r="F696" s="1">
        <v>42081</v>
      </c>
      <c r="G696">
        <v>3</v>
      </c>
      <c r="H696">
        <v>17.95</v>
      </c>
      <c r="I696" s="1" t="str">
        <f>VLOOKUP(orders[[#This Row],[employeeID]],employees[[employeeID]:[city]],4,FALSE)</f>
        <v>London</v>
      </c>
      <c r="J696" s="1" t="str">
        <f>VLOOKUP(orders[[#This Row],[employeeID]],employees[[employeeID]:[country]],5,FALSE)</f>
        <v>UK</v>
      </c>
      <c r="K696" s="4">
        <f>VLOOKUP(order_details[[#This Row],[orderID]],order_details[[orderID]:[productID]],2,FALSE)</f>
        <v>21</v>
      </c>
      <c r="L696">
        <f>VLOOKUP(orders[[#This Row],[Product ID]],products[],6,FALSE)</f>
        <v>3</v>
      </c>
      <c r="M696">
        <f>VLOOKUP(orders[[#This Row],[Product ID]],order_details[[productID]:[unitPrice]],2,FALSE)</f>
        <v>8</v>
      </c>
      <c r="N696">
        <f>VLOOKUP(orders[[#This Row],[Product ID]],order_details[[productID]:[quantity]],3,FALSE)</f>
        <v>10</v>
      </c>
      <c r="O696" s="3">
        <f>VLOOKUP(orders[[#This Row],[Product ID]],order_details[[productID]:[discount]],4,FALSE)</f>
        <v>0</v>
      </c>
    </row>
    <row r="697" spans="1:15" x14ac:dyDescent="0.3">
      <c r="A697">
        <v>10943</v>
      </c>
      <c r="B697" t="s">
        <v>76</v>
      </c>
      <c r="C697">
        <v>4</v>
      </c>
      <c r="D697" s="1">
        <v>42074</v>
      </c>
      <c r="E697" s="1">
        <v>42102</v>
      </c>
      <c r="F697" s="1">
        <v>42082</v>
      </c>
      <c r="G697">
        <v>2</v>
      </c>
      <c r="H697">
        <v>2.17</v>
      </c>
      <c r="I697" s="1" t="str">
        <f>VLOOKUP(orders[[#This Row],[employeeID]],employees[[employeeID]:[city]],4,FALSE)</f>
        <v>New York</v>
      </c>
      <c r="J697" s="1" t="str">
        <f>VLOOKUP(orders[[#This Row],[employeeID]],employees[[employeeID]:[country]],5,FALSE)</f>
        <v>USA</v>
      </c>
      <c r="K697" s="4">
        <f>VLOOKUP(order_details[[#This Row],[orderID]],order_details[[orderID]:[productID]],2,FALSE)</f>
        <v>21</v>
      </c>
      <c r="L697">
        <f>VLOOKUP(orders[[#This Row],[Product ID]],products[],6,FALSE)</f>
        <v>3</v>
      </c>
      <c r="M697">
        <f>VLOOKUP(orders[[#This Row],[Product ID]],order_details[[productID]:[unitPrice]],2,FALSE)</f>
        <v>8</v>
      </c>
      <c r="N697">
        <f>VLOOKUP(orders[[#This Row],[Product ID]],order_details[[productID]:[quantity]],3,FALSE)</f>
        <v>10</v>
      </c>
      <c r="O697" s="3">
        <f>VLOOKUP(orders[[#This Row],[Product ID]],order_details[[productID]:[discount]],4,FALSE)</f>
        <v>0</v>
      </c>
    </row>
    <row r="698" spans="1:15" x14ac:dyDescent="0.3">
      <c r="A698">
        <v>10944</v>
      </c>
      <c r="B698" t="s">
        <v>70</v>
      </c>
      <c r="C698">
        <v>6</v>
      </c>
      <c r="D698" s="1">
        <v>42075</v>
      </c>
      <c r="E698" s="1">
        <v>42089</v>
      </c>
      <c r="F698" s="1">
        <v>42076</v>
      </c>
      <c r="G698">
        <v>3</v>
      </c>
      <c r="H698">
        <v>52.92</v>
      </c>
      <c r="I698" s="1" t="str">
        <f>VLOOKUP(orders[[#This Row],[employeeID]],employees[[employeeID]:[city]],4,FALSE)</f>
        <v>London</v>
      </c>
      <c r="J698" s="1" t="str">
        <f>VLOOKUP(orders[[#This Row],[employeeID]],employees[[employeeID]:[country]],5,FALSE)</f>
        <v>UK</v>
      </c>
      <c r="K698" s="4">
        <f>VLOOKUP(order_details[[#This Row],[orderID]],order_details[[orderID]:[productID]],2,FALSE)</f>
        <v>20</v>
      </c>
      <c r="L698">
        <f>VLOOKUP(orders[[#This Row],[Product ID]],products[],6,FALSE)</f>
        <v>3</v>
      </c>
      <c r="M698">
        <f>VLOOKUP(orders[[#This Row],[Product ID]],order_details[[productID]:[unitPrice]],2,FALSE)</f>
        <v>64.8</v>
      </c>
      <c r="N698">
        <f>VLOOKUP(orders[[#This Row],[Product ID]],order_details[[productID]:[quantity]],3,FALSE)</f>
        <v>40</v>
      </c>
      <c r="O698" s="3">
        <f>VLOOKUP(orders[[#This Row],[Product ID]],order_details[[productID]:[discount]],4,FALSE)</f>
        <v>0.05</v>
      </c>
    </row>
    <row r="699" spans="1:15" x14ac:dyDescent="0.3">
      <c r="A699">
        <v>10945</v>
      </c>
      <c r="B699" t="s">
        <v>248</v>
      </c>
      <c r="C699">
        <v>4</v>
      </c>
      <c r="D699" s="1">
        <v>42075</v>
      </c>
      <c r="E699" s="1">
        <v>42103</v>
      </c>
      <c r="F699" s="1">
        <v>42081</v>
      </c>
      <c r="G699">
        <v>1</v>
      </c>
      <c r="H699">
        <v>10.220000000000001</v>
      </c>
      <c r="I699" s="1" t="str">
        <f>VLOOKUP(orders[[#This Row],[employeeID]],employees[[employeeID]:[city]],4,FALSE)</f>
        <v>New York</v>
      </c>
      <c r="J699" s="1" t="str">
        <f>VLOOKUP(orders[[#This Row],[employeeID]],employees[[employeeID]:[country]],5,FALSE)</f>
        <v>USA</v>
      </c>
      <c r="K699" s="4">
        <f>VLOOKUP(order_details[[#This Row],[orderID]],order_details[[orderID]:[productID]],2,FALSE)</f>
        <v>20</v>
      </c>
      <c r="L699">
        <f>VLOOKUP(orders[[#This Row],[Product ID]],products[],6,FALSE)</f>
        <v>3</v>
      </c>
      <c r="M699">
        <f>VLOOKUP(orders[[#This Row],[Product ID]],order_details[[productID]:[unitPrice]],2,FALSE)</f>
        <v>64.8</v>
      </c>
      <c r="N699">
        <f>VLOOKUP(orders[[#This Row],[Product ID]],order_details[[productID]:[quantity]],3,FALSE)</f>
        <v>40</v>
      </c>
      <c r="O699" s="3">
        <f>VLOOKUP(orders[[#This Row],[Product ID]],order_details[[productID]:[discount]],4,FALSE)</f>
        <v>0.05</v>
      </c>
    </row>
    <row r="700" spans="1:15" x14ac:dyDescent="0.3">
      <c r="A700">
        <v>10946</v>
      </c>
      <c r="B700" t="s">
        <v>361</v>
      </c>
      <c r="C700">
        <v>1</v>
      </c>
      <c r="D700" s="1">
        <v>42075</v>
      </c>
      <c r="E700" s="1">
        <v>42103</v>
      </c>
      <c r="F700" s="1">
        <v>42082</v>
      </c>
      <c r="G700">
        <v>2</v>
      </c>
      <c r="H700">
        <v>27.2</v>
      </c>
      <c r="I700" s="1" t="str">
        <f>VLOOKUP(orders[[#This Row],[employeeID]],employees[[employeeID]:[city]],4,FALSE)</f>
        <v>New York</v>
      </c>
      <c r="J700" s="1" t="str">
        <f>VLOOKUP(orders[[#This Row],[employeeID]],employees[[employeeID]:[country]],5,FALSE)</f>
        <v>USA</v>
      </c>
      <c r="K700" s="4">
        <f>VLOOKUP(order_details[[#This Row],[orderID]],order_details[[orderID]:[productID]],2,FALSE)</f>
        <v>20</v>
      </c>
      <c r="L700">
        <f>VLOOKUP(orders[[#This Row],[Product ID]],products[],6,FALSE)</f>
        <v>3</v>
      </c>
      <c r="M700">
        <f>VLOOKUP(orders[[#This Row],[Product ID]],order_details[[productID]:[unitPrice]],2,FALSE)</f>
        <v>64.8</v>
      </c>
      <c r="N700">
        <f>VLOOKUP(orders[[#This Row],[Product ID]],order_details[[productID]:[quantity]],3,FALSE)</f>
        <v>40</v>
      </c>
      <c r="O700" s="3">
        <f>VLOOKUP(orders[[#This Row],[Product ID]],order_details[[productID]:[discount]],4,FALSE)</f>
        <v>0.05</v>
      </c>
    </row>
    <row r="701" spans="1:15" x14ac:dyDescent="0.3">
      <c r="A701">
        <v>10947</v>
      </c>
      <c r="B701" t="s">
        <v>76</v>
      </c>
      <c r="C701">
        <v>3</v>
      </c>
      <c r="D701" s="1">
        <v>42076</v>
      </c>
      <c r="E701" s="1">
        <v>42104</v>
      </c>
      <c r="F701" s="1">
        <v>42079</v>
      </c>
      <c r="G701">
        <v>2</v>
      </c>
      <c r="H701">
        <v>3.26</v>
      </c>
      <c r="I701" s="1" t="str">
        <f>VLOOKUP(orders[[#This Row],[employeeID]],employees[[employeeID]:[city]],4,FALSE)</f>
        <v>New York</v>
      </c>
      <c r="J701" s="1" t="str">
        <f>VLOOKUP(orders[[#This Row],[employeeID]],employees[[employeeID]:[country]],5,FALSE)</f>
        <v>USA</v>
      </c>
      <c r="K701" s="4">
        <f>VLOOKUP(order_details[[#This Row],[orderID]],order_details[[orderID]:[productID]],2,FALSE)</f>
        <v>20</v>
      </c>
      <c r="L701">
        <f>VLOOKUP(orders[[#This Row],[Product ID]],products[],6,FALSE)</f>
        <v>3</v>
      </c>
      <c r="M701">
        <f>VLOOKUP(orders[[#This Row],[Product ID]],order_details[[productID]:[unitPrice]],2,FALSE)</f>
        <v>64.8</v>
      </c>
      <c r="N701">
        <f>VLOOKUP(orders[[#This Row],[Product ID]],order_details[[productID]:[quantity]],3,FALSE)</f>
        <v>40</v>
      </c>
      <c r="O701" s="3">
        <f>VLOOKUP(orders[[#This Row],[Product ID]],order_details[[productID]:[discount]],4,FALSE)</f>
        <v>0.05</v>
      </c>
    </row>
    <row r="702" spans="1:15" x14ac:dyDescent="0.3">
      <c r="A702">
        <v>10948</v>
      </c>
      <c r="B702" t="s">
        <v>156</v>
      </c>
      <c r="C702">
        <v>3</v>
      </c>
      <c r="D702" s="1">
        <v>42076</v>
      </c>
      <c r="E702" s="1">
        <v>42104</v>
      </c>
      <c r="F702" s="1">
        <v>42082</v>
      </c>
      <c r="G702">
        <v>3</v>
      </c>
      <c r="H702">
        <v>23.39</v>
      </c>
      <c r="I702" s="1" t="str">
        <f>VLOOKUP(orders[[#This Row],[employeeID]],employees[[employeeID]:[city]],4,FALSE)</f>
        <v>New York</v>
      </c>
      <c r="J702" s="1" t="str">
        <f>VLOOKUP(orders[[#This Row],[employeeID]],employees[[employeeID]:[country]],5,FALSE)</f>
        <v>USA</v>
      </c>
      <c r="K702" s="4">
        <f>VLOOKUP(order_details[[#This Row],[orderID]],order_details[[orderID]:[productID]],2,FALSE)</f>
        <v>20</v>
      </c>
      <c r="L702">
        <f>VLOOKUP(orders[[#This Row],[Product ID]],products[],6,FALSE)</f>
        <v>3</v>
      </c>
      <c r="M702">
        <f>VLOOKUP(orders[[#This Row],[Product ID]],order_details[[productID]:[unitPrice]],2,FALSE)</f>
        <v>64.8</v>
      </c>
      <c r="N702">
        <f>VLOOKUP(orders[[#This Row],[Product ID]],order_details[[productID]:[quantity]],3,FALSE)</f>
        <v>40</v>
      </c>
      <c r="O702" s="3">
        <f>VLOOKUP(orders[[#This Row],[Product ID]],order_details[[productID]:[discount]],4,FALSE)</f>
        <v>0.05</v>
      </c>
    </row>
    <row r="703" spans="1:15" x14ac:dyDescent="0.3">
      <c r="A703">
        <v>10949</v>
      </c>
      <c r="B703" t="s">
        <v>70</v>
      </c>
      <c r="C703">
        <v>2</v>
      </c>
      <c r="D703" s="1">
        <v>42076</v>
      </c>
      <c r="E703" s="1">
        <v>42104</v>
      </c>
      <c r="F703" s="1">
        <v>42080</v>
      </c>
      <c r="G703">
        <v>3</v>
      </c>
      <c r="H703">
        <v>74.44</v>
      </c>
      <c r="I703" s="1" t="str">
        <f>VLOOKUP(orders[[#This Row],[employeeID]],employees[[employeeID]:[city]],4,FALSE)</f>
        <v>New York</v>
      </c>
      <c r="J703" s="1" t="str">
        <f>VLOOKUP(orders[[#This Row],[employeeID]],employees[[employeeID]:[country]],5,FALSE)</f>
        <v>USA</v>
      </c>
      <c r="K703" s="4">
        <f>VLOOKUP(order_details[[#This Row],[orderID]],order_details[[orderID]:[productID]],2,FALSE)</f>
        <v>9</v>
      </c>
      <c r="L703">
        <f>VLOOKUP(orders[[#This Row],[Product ID]],products[],6,FALSE)</f>
        <v>6</v>
      </c>
      <c r="M703">
        <f>VLOOKUP(orders[[#This Row],[Product ID]],order_details[[productID]:[unitPrice]],2,FALSE)</f>
        <v>77.599999999999994</v>
      </c>
      <c r="N703">
        <f>VLOOKUP(orders[[#This Row],[Product ID]],order_details[[productID]:[quantity]],3,FALSE)</f>
        <v>20</v>
      </c>
      <c r="O703" s="3">
        <f>VLOOKUP(orders[[#This Row],[Product ID]],order_details[[productID]:[discount]],4,FALSE)</f>
        <v>0.1</v>
      </c>
    </row>
    <row r="704" spans="1:15" x14ac:dyDescent="0.3">
      <c r="A704">
        <v>10950</v>
      </c>
      <c r="B704" t="s">
        <v>235</v>
      </c>
      <c r="C704">
        <v>1</v>
      </c>
      <c r="D704" s="1">
        <v>42079</v>
      </c>
      <c r="E704" s="1">
        <v>42107</v>
      </c>
      <c r="F704" s="1">
        <v>42086</v>
      </c>
      <c r="G704">
        <v>2</v>
      </c>
      <c r="H704">
        <v>2.5</v>
      </c>
      <c r="I704" s="1" t="str">
        <f>VLOOKUP(orders[[#This Row],[employeeID]],employees[[employeeID]:[city]],4,FALSE)</f>
        <v>New York</v>
      </c>
      <c r="J704" s="1" t="str">
        <f>VLOOKUP(orders[[#This Row],[employeeID]],employees[[employeeID]:[country]],5,FALSE)</f>
        <v>USA</v>
      </c>
      <c r="K704" s="4">
        <f>VLOOKUP(order_details[[#This Row],[orderID]],order_details[[orderID]:[productID]],2,FALSE)</f>
        <v>9</v>
      </c>
      <c r="L704">
        <f>VLOOKUP(orders[[#This Row],[Product ID]],products[],6,FALSE)</f>
        <v>6</v>
      </c>
      <c r="M704">
        <f>VLOOKUP(orders[[#This Row],[Product ID]],order_details[[productID]:[unitPrice]],2,FALSE)</f>
        <v>77.599999999999994</v>
      </c>
      <c r="N704">
        <f>VLOOKUP(orders[[#This Row],[Product ID]],order_details[[productID]:[quantity]],3,FALSE)</f>
        <v>20</v>
      </c>
      <c r="O704" s="3">
        <f>VLOOKUP(orders[[#This Row],[Product ID]],order_details[[productID]:[discount]],4,FALSE)</f>
        <v>0.1</v>
      </c>
    </row>
    <row r="705" spans="1:15" x14ac:dyDescent="0.3">
      <c r="A705">
        <v>10951</v>
      </c>
      <c r="B705" t="s">
        <v>305</v>
      </c>
      <c r="C705">
        <v>9</v>
      </c>
      <c r="D705" s="1">
        <v>42079</v>
      </c>
      <c r="E705" s="1">
        <v>42121</v>
      </c>
      <c r="F705" s="1">
        <v>42101</v>
      </c>
      <c r="G705">
        <v>2</v>
      </c>
      <c r="H705">
        <v>30.85</v>
      </c>
      <c r="I705" s="1" t="str">
        <f>VLOOKUP(orders[[#This Row],[employeeID]],employees[[employeeID]:[city]],4,FALSE)</f>
        <v>London</v>
      </c>
      <c r="J705" s="1" t="str">
        <f>VLOOKUP(orders[[#This Row],[employeeID]],employees[[employeeID]:[country]],5,FALSE)</f>
        <v>UK</v>
      </c>
      <c r="K705" s="4">
        <f>VLOOKUP(order_details[[#This Row],[orderID]],order_details[[orderID]:[productID]],2,FALSE)</f>
        <v>9</v>
      </c>
      <c r="L705">
        <f>VLOOKUP(orders[[#This Row],[Product ID]],products[],6,FALSE)</f>
        <v>6</v>
      </c>
      <c r="M705">
        <f>VLOOKUP(orders[[#This Row],[Product ID]],order_details[[productID]:[unitPrice]],2,FALSE)</f>
        <v>77.599999999999994</v>
      </c>
      <c r="N705">
        <f>VLOOKUP(orders[[#This Row],[Product ID]],order_details[[productID]:[quantity]],3,FALSE)</f>
        <v>20</v>
      </c>
      <c r="O705" s="3">
        <f>VLOOKUP(orders[[#This Row],[Product ID]],order_details[[productID]:[discount]],4,FALSE)</f>
        <v>0.1</v>
      </c>
    </row>
    <row r="706" spans="1:15" x14ac:dyDescent="0.3">
      <c r="A706">
        <v>10952</v>
      </c>
      <c r="B706" t="s">
        <v>25</v>
      </c>
      <c r="C706">
        <v>1</v>
      </c>
      <c r="D706" s="1">
        <v>42079</v>
      </c>
      <c r="E706" s="1">
        <v>42121</v>
      </c>
      <c r="F706" s="1">
        <v>42087</v>
      </c>
      <c r="G706">
        <v>1</v>
      </c>
      <c r="H706">
        <v>40.42</v>
      </c>
      <c r="I706" s="1" t="str">
        <f>VLOOKUP(orders[[#This Row],[employeeID]],employees[[employeeID]:[city]],4,FALSE)</f>
        <v>New York</v>
      </c>
      <c r="J706" s="1" t="str">
        <f>VLOOKUP(orders[[#This Row],[employeeID]],employees[[employeeID]:[country]],5,FALSE)</f>
        <v>USA</v>
      </c>
      <c r="K706" s="4">
        <f>VLOOKUP(order_details[[#This Row],[orderID]],order_details[[orderID]:[productID]],2,FALSE)</f>
        <v>9</v>
      </c>
      <c r="L706">
        <f>VLOOKUP(orders[[#This Row],[Product ID]],products[],6,FALSE)</f>
        <v>6</v>
      </c>
      <c r="M706">
        <f>VLOOKUP(orders[[#This Row],[Product ID]],order_details[[productID]:[unitPrice]],2,FALSE)</f>
        <v>77.599999999999994</v>
      </c>
      <c r="N706">
        <f>VLOOKUP(orders[[#This Row],[Product ID]],order_details[[productID]:[quantity]],3,FALSE)</f>
        <v>20</v>
      </c>
      <c r="O706" s="3">
        <f>VLOOKUP(orders[[#This Row],[Product ID]],order_details[[productID]:[discount]],4,FALSE)</f>
        <v>0.1</v>
      </c>
    </row>
    <row r="707" spans="1:15" x14ac:dyDescent="0.3">
      <c r="A707">
        <v>10953</v>
      </c>
      <c r="B707" t="s">
        <v>40</v>
      </c>
      <c r="C707">
        <v>9</v>
      </c>
      <c r="D707" s="1">
        <v>42079</v>
      </c>
      <c r="E707" s="1">
        <v>42093</v>
      </c>
      <c r="F707" s="1">
        <v>42088</v>
      </c>
      <c r="G707">
        <v>2</v>
      </c>
      <c r="H707">
        <v>23.72</v>
      </c>
      <c r="I707" s="1" t="str">
        <f>VLOOKUP(orders[[#This Row],[employeeID]],employees[[employeeID]:[city]],4,FALSE)</f>
        <v>London</v>
      </c>
      <c r="J707" s="1" t="str">
        <f>VLOOKUP(orders[[#This Row],[employeeID]],employees[[employeeID]:[country]],5,FALSE)</f>
        <v>UK</v>
      </c>
      <c r="K707" s="4">
        <f>VLOOKUP(order_details[[#This Row],[orderID]],order_details[[orderID]:[productID]],2,FALSE)</f>
        <v>9</v>
      </c>
      <c r="L707">
        <f>VLOOKUP(orders[[#This Row],[Product ID]],products[],6,FALSE)</f>
        <v>6</v>
      </c>
      <c r="M707">
        <f>VLOOKUP(orders[[#This Row],[Product ID]],order_details[[productID]:[unitPrice]],2,FALSE)</f>
        <v>77.599999999999994</v>
      </c>
      <c r="N707">
        <f>VLOOKUP(orders[[#This Row],[Product ID]],order_details[[productID]:[quantity]],3,FALSE)</f>
        <v>20</v>
      </c>
      <c r="O707" s="3">
        <f>VLOOKUP(orders[[#This Row],[Product ID]],order_details[[productID]:[discount]],4,FALSE)</f>
        <v>0.1</v>
      </c>
    </row>
    <row r="708" spans="1:15" x14ac:dyDescent="0.3">
      <c r="A708">
        <v>10954</v>
      </c>
      <c r="B708" t="s">
        <v>227</v>
      </c>
      <c r="C708">
        <v>5</v>
      </c>
      <c r="D708" s="1">
        <v>42080</v>
      </c>
      <c r="E708" s="1">
        <v>42122</v>
      </c>
      <c r="F708" s="1">
        <v>42083</v>
      </c>
      <c r="G708">
        <v>1</v>
      </c>
      <c r="H708">
        <v>27.91</v>
      </c>
      <c r="I708" s="1" t="str">
        <f>VLOOKUP(orders[[#This Row],[employeeID]],employees[[employeeID]:[city]],4,FALSE)</f>
        <v>London</v>
      </c>
      <c r="J708" s="1" t="str">
        <f>VLOOKUP(orders[[#This Row],[employeeID]],employees[[employeeID]:[country]],5,FALSE)</f>
        <v>UK</v>
      </c>
      <c r="K708" s="4">
        <f>VLOOKUP(order_details[[#This Row],[orderID]],order_details[[orderID]:[productID]],2,FALSE)</f>
        <v>18</v>
      </c>
      <c r="L708">
        <f>VLOOKUP(orders[[#This Row],[Product ID]],products[],6,FALSE)</f>
        <v>8</v>
      </c>
      <c r="M708">
        <f>VLOOKUP(orders[[#This Row],[Product ID]],order_details[[productID]:[unitPrice]],2,FALSE)</f>
        <v>50</v>
      </c>
      <c r="N708">
        <f>VLOOKUP(orders[[#This Row],[Product ID]],order_details[[productID]:[quantity]],3,FALSE)</f>
        <v>12</v>
      </c>
      <c r="O708" s="3">
        <f>VLOOKUP(orders[[#This Row],[Product ID]],order_details[[productID]:[discount]],4,FALSE)</f>
        <v>0</v>
      </c>
    </row>
    <row r="709" spans="1:15" x14ac:dyDescent="0.3">
      <c r="A709">
        <v>10955</v>
      </c>
      <c r="B709" t="s">
        <v>131</v>
      </c>
      <c r="C709">
        <v>8</v>
      </c>
      <c r="D709" s="1">
        <v>42080</v>
      </c>
      <c r="E709" s="1">
        <v>42108</v>
      </c>
      <c r="F709" s="1">
        <v>42083</v>
      </c>
      <c r="G709">
        <v>2</v>
      </c>
      <c r="H709">
        <v>3.26</v>
      </c>
      <c r="I709" s="1" t="str">
        <f>VLOOKUP(orders[[#This Row],[employeeID]],employees[[employeeID]:[city]],4,FALSE)</f>
        <v>New York</v>
      </c>
      <c r="J709" s="1" t="str">
        <f>VLOOKUP(orders[[#This Row],[employeeID]],employees[[employeeID]:[country]],5,FALSE)</f>
        <v>USA</v>
      </c>
      <c r="K709" s="4">
        <f>VLOOKUP(order_details[[#This Row],[orderID]],order_details[[orderID]:[productID]],2,FALSE)</f>
        <v>18</v>
      </c>
      <c r="L709">
        <f>VLOOKUP(orders[[#This Row],[Product ID]],products[],6,FALSE)</f>
        <v>8</v>
      </c>
      <c r="M709">
        <f>VLOOKUP(orders[[#This Row],[Product ID]],order_details[[productID]:[unitPrice]],2,FALSE)</f>
        <v>50</v>
      </c>
      <c r="N709">
        <f>VLOOKUP(orders[[#This Row],[Product ID]],order_details[[productID]:[quantity]],3,FALSE)</f>
        <v>12</v>
      </c>
      <c r="O709" s="3">
        <f>VLOOKUP(orders[[#This Row],[Product ID]],order_details[[productID]:[discount]],4,FALSE)</f>
        <v>0</v>
      </c>
    </row>
    <row r="710" spans="1:15" x14ac:dyDescent="0.3">
      <c r="A710">
        <v>10956</v>
      </c>
      <c r="B710" t="s">
        <v>51</v>
      </c>
      <c r="C710">
        <v>6</v>
      </c>
      <c r="D710" s="1">
        <v>42080</v>
      </c>
      <c r="E710" s="1">
        <v>42122</v>
      </c>
      <c r="F710" s="1">
        <v>42083</v>
      </c>
      <c r="G710">
        <v>2</v>
      </c>
      <c r="H710">
        <v>44.65</v>
      </c>
      <c r="I710" s="1" t="str">
        <f>VLOOKUP(orders[[#This Row],[employeeID]],employees[[employeeID]:[city]],4,FALSE)</f>
        <v>London</v>
      </c>
      <c r="J710" s="1" t="str">
        <f>VLOOKUP(orders[[#This Row],[employeeID]],employees[[employeeID]:[country]],5,FALSE)</f>
        <v>UK</v>
      </c>
      <c r="K710" s="4">
        <f>VLOOKUP(order_details[[#This Row],[orderID]],order_details[[orderID]:[productID]],2,FALSE)</f>
        <v>18</v>
      </c>
      <c r="L710">
        <f>VLOOKUP(orders[[#This Row],[Product ID]],products[],6,FALSE)</f>
        <v>8</v>
      </c>
      <c r="M710">
        <f>VLOOKUP(orders[[#This Row],[Product ID]],order_details[[productID]:[unitPrice]],2,FALSE)</f>
        <v>50</v>
      </c>
      <c r="N710">
        <f>VLOOKUP(orders[[#This Row],[Product ID]],order_details[[productID]:[quantity]],3,FALSE)</f>
        <v>12</v>
      </c>
      <c r="O710" s="3">
        <f>VLOOKUP(orders[[#This Row],[Product ID]],order_details[[productID]:[discount]],4,FALSE)</f>
        <v>0</v>
      </c>
    </row>
    <row r="711" spans="1:15" x14ac:dyDescent="0.3">
      <c r="A711">
        <v>10957</v>
      </c>
      <c r="B711" t="s">
        <v>178</v>
      </c>
      <c r="C711">
        <v>8</v>
      </c>
      <c r="D711" s="1">
        <v>42081</v>
      </c>
      <c r="E711" s="1">
        <v>42109</v>
      </c>
      <c r="F711" s="1">
        <v>42090</v>
      </c>
      <c r="G711">
        <v>3</v>
      </c>
      <c r="H711">
        <v>105.36</v>
      </c>
      <c r="I711" s="1" t="str">
        <f>VLOOKUP(orders[[#This Row],[employeeID]],employees[[employeeID]:[city]],4,FALSE)</f>
        <v>New York</v>
      </c>
      <c r="J711" s="1" t="str">
        <f>VLOOKUP(orders[[#This Row],[employeeID]],employees[[employeeID]:[country]],5,FALSE)</f>
        <v>USA</v>
      </c>
      <c r="K711" s="4">
        <f>VLOOKUP(order_details[[#This Row],[orderID]],order_details[[orderID]:[productID]],2,FALSE)</f>
        <v>52</v>
      </c>
      <c r="L711">
        <f>VLOOKUP(orders[[#This Row],[Product ID]],products[],6,FALSE)</f>
        <v>5</v>
      </c>
      <c r="M711">
        <f>VLOOKUP(orders[[#This Row],[Product ID]],order_details[[productID]:[unitPrice]],2,FALSE)</f>
        <v>5.6</v>
      </c>
      <c r="N711">
        <f>VLOOKUP(orders[[#This Row],[Product ID]],order_details[[productID]:[quantity]],3,FALSE)</f>
        <v>20</v>
      </c>
      <c r="O711" s="3">
        <f>VLOOKUP(orders[[#This Row],[Product ID]],order_details[[productID]:[discount]],4,FALSE)</f>
        <v>0</v>
      </c>
    </row>
    <row r="712" spans="1:15" x14ac:dyDescent="0.3">
      <c r="A712">
        <v>10958</v>
      </c>
      <c r="B712" t="s">
        <v>255</v>
      </c>
      <c r="C712">
        <v>7</v>
      </c>
      <c r="D712" s="1">
        <v>42081</v>
      </c>
      <c r="E712" s="1">
        <v>42109</v>
      </c>
      <c r="F712" s="1">
        <v>42090</v>
      </c>
      <c r="G712">
        <v>2</v>
      </c>
      <c r="H712">
        <v>49.56</v>
      </c>
      <c r="I712" s="1" t="str">
        <f>VLOOKUP(orders[[#This Row],[employeeID]],employees[[employeeID]:[city]],4,FALSE)</f>
        <v>London</v>
      </c>
      <c r="J712" s="1" t="str">
        <f>VLOOKUP(orders[[#This Row],[employeeID]],employees[[employeeID]:[country]],5,FALSE)</f>
        <v>UK</v>
      </c>
      <c r="K712" s="4">
        <f>VLOOKUP(order_details[[#This Row],[orderID]],order_details[[orderID]:[productID]],2,FALSE)</f>
        <v>52</v>
      </c>
      <c r="L712">
        <f>VLOOKUP(orders[[#This Row],[Product ID]],products[],6,FALSE)</f>
        <v>5</v>
      </c>
      <c r="M712">
        <f>VLOOKUP(orders[[#This Row],[Product ID]],order_details[[productID]:[unitPrice]],2,FALSE)</f>
        <v>5.6</v>
      </c>
      <c r="N712">
        <f>VLOOKUP(orders[[#This Row],[Product ID]],order_details[[productID]:[quantity]],3,FALSE)</f>
        <v>20</v>
      </c>
      <c r="O712" s="3">
        <f>VLOOKUP(orders[[#This Row],[Product ID]],order_details[[productID]:[discount]],4,FALSE)</f>
        <v>0</v>
      </c>
    </row>
    <row r="713" spans="1:15" x14ac:dyDescent="0.3">
      <c r="A713">
        <v>10959</v>
      </c>
      <c r="B713" t="s">
        <v>160</v>
      </c>
      <c r="C713">
        <v>6</v>
      </c>
      <c r="D713" s="1">
        <v>42081</v>
      </c>
      <c r="E713" s="1">
        <v>42123</v>
      </c>
      <c r="F713" s="1">
        <v>42086</v>
      </c>
      <c r="G713">
        <v>2</v>
      </c>
      <c r="H713">
        <v>4.9800000000000004</v>
      </c>
      <c r="I713" s="1" t="str">
        <f>VLOOKUP(orders[[#This Row],[employeeID]],employees[[employeeID]:[city]],4,FALSE)</f>
        <v>London</v>
      </c>
      <c r="J713" s="1" t="str">
        <f>VLOOKUP(orders[[#This Row],[employeeID]],employees[[employeeID]:[country]],5,FALSE)</f>
        <v>UK</v>
      </c>
      <c r="K713" s="4">
        <f>VLOOKUP(order_details[[#This Row],[orderID]],order_details[[orderID]:[productID]],2,FALSE)</f>
        <v>52</v>
      </c>
      <c r="L713">
        <f>VLOOKUP(orders[[#This Row],[Product ID]],products[],6,FALSE)</f>
        <v>5</v>
      </c>
      <c r="M713">
        <f>VLOOKUP(orders[[#This Row],[Product ID]],order_details[[productID]:[unitPrice]],2,FALSE)</f>
        <v>5.6</v>
      </c>
      <c r="N713">
        <f>VLOOKUP(orders[[#This Row],[Product ID]],order_details[[productID]:[quantity]],3,FALSE)</f>
        <v>20</v>
      </c>
      <c r="O713" s="3">
        <f>VLOOKUP(orders[[#This Row],[Product ID]],order_details[[productID]:[discount]],4,FALSE)</f>
        <v>0</v>
      </c>
    </row>
    <row r="714" spans="1:15" x14ac:dyDescent="0.3">
      <c r="A714">
        <v>10960</v>
      </c>
      <c r="B714" t="s">
        <v>178</v>
      </c>
      <c r="C714">
        <v>3</v>
      </c>
      <c r="D714" s="1">
        <v>42082</v>
      </c>
      <c r="E714" s="1">
        <v>42096</v>
      </c>
      <c r="F714" s="1">
        <v>42102</v>
      </c>
      <c r="G714">
        <v>1</v>
      </c>
      <c r="H714">
        <v>2.08</v>
      </c>
      <c r="I714" s="1" t="str">
        <f>VLOOKUP(orders[[#This Row],[employeeID]],employees[[employeeID]:[city]],4,FALSE)</f>
        <v>New York</v>
      </c>
      <c r="J714" s="1" t="str">
        <f>VLOOKUP(orders[[#This Row],[employeeID]],employees[[employeeID]:[country]],5,FALSE)</f>
        <v>USA</v>
      </c>
      <c r="K714" s="4">
        <f>VLOOKUP(order_details[[#This Row],[orderID]],order_details[[orderID]:[productID]],2,FALSE)</f>
        <v>24</v>
      </c>
      <c r="L714">
        <f>VLOOKUP(orders[[#This Row],[Product ID]],products[],6,FALSE)</f>
        <v>1</v>
      </c>
      <c r="M714">
        <f>VLOOKUP(orders[[#This Row],[Product ID]],order_details[[productID]:[unitPrice]],2,FALSE)</f>
        <v>3.6</v>
      </c>
      <c r="N714">
        <f>VLOOKUP(orders[[#This Row],[Product ID]],order_details[[productID]:[quantity]],3,FALSE)</f>
        <v>15</v>
      </c>
      <c r="O714" s="3">
        <f>VLOOKUP(orders[[#This Row],[Product ID]],order_details[[productID]:[discount]],4,FALSE)</f>
        <v>0.15</v>
      </c>
    </row>
    <row r="715" spans="1:15" x14ac:dyDescent="0.3">
      <c r="A715">
        <v>10961</v>
      </c>
      <c r="B715" t="s">
        <v>283</v>
      </c>
      <c r="C715">
        <v>8</v>
      </c>
      <c r="D715" s="1">
        <v>42082</v>
      </c>
      <c r="E715" s="1">
        <v>42110</v>
      </c>
      <c r="F715" s="1">
        <v>42093</v>
      </c>
      <c r="G715">
        <v>1</v>
      </c>
      <c r="H715">
        <v>104.47</v>
      </c>
      <c r="I715" s="1" t="str">
        <f>VLOOKUP(orders[[#This Row],[employeeID]],employees[[employeeID]:[city]],4,FALSE)</f>
        <v>New York</v>
      </c>
      <c r="J715" s="1" t="str">
        <f>VLOOKUP(orders[[#This Row],[employeeID]],employees[[employeeID]:[country]],5,FALSE)</f>
        <v>USA</v>
      </c>
      <c r="K715" s="4">
        <f>VLOOKUP(order_details[[#This Row],[orderID]],order_details[[orderID]:[productID]],2,FALSE)</f>
        <v>24</v>
      </c>
      <c r="L715">
        <f>VLOOKUP(orders[[#This Row],[Product ID]],products[],6,FALSE)</f>
        <v>1</v>
      </c>
      <c r="M715">
        <f>VLOOKUP(orders[[#This Row],[Product ID]],order_details[[productID]:[unitPrice]],2,FALSE)</f>
        <v>3.6</v>
      </c>
      <c r="N715">
        <f>VLOOKUP(orders[[#This Row],[Product ID]],order_details[[productID]:[quantity]],3,FALSE)</f>
        <v>15</v>
      </c>
      <c r="O715" s="3">
        <f>VLOOKUP(orders[[#This Row],[Product ID]],order_details[[productID]:[discount]],4,FALSE)</f>
        <v>0.15</v>
      </c>
    </row>
    <row r="716" spans="1:15" x14ac:dyDescent="0.3">
      <c r="A716">
        <v>10962</v>
      </c>
      <c r="B716" t="s">
        <v>286</v>
      </c>
      <c r="C716">
        <v>8</v>
      </c>
      <c r="D716" s="1">
        <v>42082</v>
      </c>
      <c r="E716" s="1">
        <v>42110</v>
      </c>
      <c r="F716" s="1">
        <v>42086</v>
      </c>
      <c r="G716">
        <v>2</v>
      </c>
      <c r="H716">
        <v>275.79000000000002</v>
      </c>
      <c r="I716" s="1" t="str">
        <f>VLOOKUP(orders[[#This Row],[employeeID]],employees[[employeeID]:[city]],4,FALSE)</f>
        <v>New York</v>
      </c>
      <c r="J716" s="1" t="str">
        <f>VLOOKUP(orders[[#This Row],[employeeID]],employees[[employeeID]:[country]],5,FALSE)</f>
        <v>USA</v>
      </c>
      <c r="K716" s="4">
        <f>VLOOKUP(order_details[[#This Row],[orderID]],order_details[[orderID]:[productID]],2,FALSE)</f>
        <v>24</v>
      </c>
      <c r="L716">
        <f>VLOOKUP(orders[[#This Row],[Product ID]],products[],6,FALSE)</f>
        <v>1</v>
      </c>
      <c r="M716">
        <f>VLOOKUP(orders[[#This Row],[Product ID]],order_details[[productID]:[unitPrice]],2,FALSE)</f>
        <v>3.6</v>
      </c>
      <c r="N716">
        <f>VLOOKUP(orders[[#This Row],[Product ID]],order_details[[productID]:[quantity]],3,FALSE)</f>
        <v>15</v>
      </c>
      <c r="O716" s="3">
        <f>VLOOKUP(orders[[#This Row],[Product ID]],order_details[[productID]:[discount]],4,FALSE)</f>
        <v>0.15</v>
      </c>
    </row>
    <row r="717" spans="1:15" x14ac:dyDescent="0.3">
      <c r="A717">
        <v>10963</v>
      </c>
      <c r="B717" t="s">
        <v>147</v>
      </c>
      <c r="C717">
        <v>9</v>
      </c>
      <c r="D717" s="1">
        <v>42082</v>
      </c>
      <c r="E717" s="1">
        <v>42110</v>
      </c>
      <c r="F717" s="1">
        <v>42089</v>
      </c>
      <c r="G717">
        <v>3</v>
      </c>
      <c r="H717">
        <v>2.7</v>
      </c>
      <c r="I717" s="1" t="str">
        <f>VLOOKUP(orders[[#This Row],[employeeID]],employees[[employeeID]:[city]],4,FALSE)</f>
        <v>London</v>
      </c>
      <c r="J717" s="1" t="str">
        <f>VLOOKUP(orders[[#This Row],[employeeID]],employees[[employeeID]:[country]],5,FALSE)</f>
        <v>UK</v>
      </c>
      <c r="K717" s="4">
        <f>VLOOKUP(order_details[[#This Row],[orderID]],order_details[[orderID]:[productID]],2,FALSE)</f>
        <v>10</v>
      </c>
      <c r="L717">
        <f>VLOOKUP(orders[[#This Row],[Product ID]],products[],6,FALSE)</f>
        <v>8</v>
      </c>
      <c r="M717">
        <f>VLOOKUP(orders[[#This Row],[Product ID]],order_details[[productID]:[unitPrice]],2,FALSE)</f>
        <v>24.8</v>
      </c>
      <c r="N717">
        <f>VLOOKUP(orders[[#This Row],[Product ID]],order_details[[productID]:[quantity]],3,FALSE)</f>
        <v>24</v>
      </c>
      <c r="O717" s="3">
        <f>VLOOKUP(orders[[#This Row],[Product ID]],order_details[[productID]:[discount]],4,FALSE)</f>
        <v>0.05</v>
      </c>
    </row>
    <row r="718" spans="1:15" x14ac:dyDescent="0.3">
      <c r="A718">
        <v>10964</v>
      </c>
      <c r="B718" t="s">
        <v>329</v>
      </c>
      <c r="C718">
        <v>3</v>
      </c>
      <c r="D718" s="1">
        <v>42083</v>
      </c>
      <c r="E718" s="1">
        <v>42111</v>
      </c>
      <c r="F718" s="1">
        <v>42087</v>
      </c>
      <c r="G718">
        <v>2</v>
      </c>
      <c r="H718">
        <v>87.38</v>
      </c>
      <c r="I718" s="1" t="str">
        <f>VLOOKUP(orders[[#This Row],[employeeID]],employees[[employeeID]:[city]],4,FALSE)</f>
        <v>New York</v>
      </c>
      <c r="J718" s="1" t="str">
        <f>VLOOKUP(orders[[#This Row],[employeeID]],employees[[employeeID]:[country]],5,FALSE)</f>
        <v>USA</v>
      </c>
      <c r="K718" s="4">
        <f>VLOOKUP(order_details[[#This Row],[orderID]],order_details[[orderID]:[productID]],2,FALSE)</f>
        <v>10</v>
      </c>
      <c r="L718">
        <f>VLOOKUP(orders[[#This Row],[Product ID]],products[],6,FALSE)</f>
        <v>8</v>
      </c>
      <c r="M718">
        <f>VLOOKUP(orders[[#This Row],[Product ID]],order_details[[productID]:[unitPrice]],2,FALSE)</f>
        <v>24.8</v>
      </c>
      <c r="N718">
        <f>VLOOKUP(orders[[#This Row],[Product ID]],order_details[[productID]:[quantity]],3,FALSE)</f>
        <v>24</v>
      </c>
      <c r="O718" s="3">
        <f>VLOOKUP(orders[[#This Row],[Product ID]],order_details[[productID]:[discount]],4,FALSE)</f>
        <v>0.05</v>
      </c>
    </row>
    <row r="719" spans="1:15" x14ac:dyDescent="0.3">
      <c r="A719">
        <v>10965</v>
      </c>
      <c r="B719" t="s">
        <v>258</v>
      </c>
      <c r="C719">
        <v>6</v>
      </c>
      <c r="D719" s="1">
        <v>42083</v>
      </c>
      <c r="E719" s="1">
        <v>42111</v>
      </c>
      <c r="F719" s="1">
        <v>42093</v>
      </c>
      <c r="G719">
        <v>3</v>
      </c>
      <c r="H719">
        <v>144.38</v>
      </c>
      <c r="I719" s="1" t="str">
        <f>VLOOKUP(orders[[#This Row],[employeeID]],employees[[employeeID]:[city]],4,FALSE)</f>
        <v>London</v>
      </c>
      <c r="J719" s="1" t="str">
        <f>VLOOKUP(orders[[#This Row],[employeeID]],employees[[employeeID]:[country]],5,FALSE)</f>
        <v>UK</v>
      </c>
      <c r="K719" s="4">
        <f>VLOOKUP(order_details[[#This Row],[orderID]],order_details[[orderID]:[productID]],2,FALSE)</f>
        <v>10</v>
      </c>
      <c r="L719">
        <f>VLOOKUP(orders[[#This Row],[Product ID]],products[],6,FALSE)</f>
        <v>8</v>
      </c>
      <c r="M719">
        <f>VLOOKUP(orders[[#This Row],[Product ID]],order_details[[productID]:[unitPrice]],2,FALSE)</f>
        <v>24.8</v>
      </c>
      <c r="N719">
        <f>VLOOKUP(orders[[#This Row],[Product ID]],order_details[[productID]:[quantity]],3,FALSE)</f>
        <v>24</v>
      </c>
      <c r="O719" s="3">
        <f>VLOOKUP(orders[[#This Row],[Product ID]],order_details[[productID]:[discount]],4,FALSE)</f>
        <v>0.05</v>
      </c>
    </row>
    <row r="720" spans="1:15" x14ac:dyDescent="0.3">
      <c r="A720">
        <v>10966</v>
      </c>
      <c r="B720" t="s">
        <v>88</v>
      </c>
      <c r="C720">
        <v>4</v>
      </c>
      <c r="D720" s="1">
        <v>42083</v>
      </c>
      <c r="E720" s="1">
        <v>42111</v>
      </c>
      <c r="F720" s="1">
        <v>42102</v>
      </c>
      <c r="G720">
        <v>1</v>
      </c>
      <c r="H720">
        <v>27.19</v>
      </c>
      <c r="I720" s="1" t="str">
        <f>VLOOKUP(orders[[#This Row],[employeeID]],employees[[employeeID]:[city]],4,FALSE)</f>
        <v>New York</v>
      </c>
      <c r="J720" s="1" t="str">
        <f>VLOOKUP(orders[[#This Row],[employeeID]],employees[[employeeID]:[country]],5,FALSE)</f>
        <v>USA</v>
      </c>
      <c r="K720" s="4">
        <f>VLOOKUP(order_details[[#This Row],[orderID]],order_details[[orderID]:[productID]],2,FALSE)</f>
        <v>24</v>
      </c>
      <c r="L720">
        <f>VLOOKUP(orders[[#This Row],[Product ID]],products[],6,FALSE)</f>
        <v>1</v>
      </c>
      <c r="M720">
        <f>VLOOKUP(orders[[#This Row],[Product ID]],order_details[[productID]:[unitPrice]],2,FALSE)</f>
        <v>3.6</v>
      </c>
      <c r="N720">
        <f>VLOOKUP(orders[[#This Row],[Product ID]],order_details[[productID]:[quantity]],3,FALSE)</f>
        <v>15</v>
      </c>
      <c r="O720" s="3">
        <f>VLOOKUP(orders[[#This Row],[Product ID]],order_details[[productID]:[discount]],4,FALSE)</f>
        <v>0.15</v>
      </c>
    </row>
    <row r="721" spans="1:15" x14ac:dyDescent="0.3">
      <c r="A721">
        <v>10967</v>
      </c>
      <c r="B721" t="s">
        <v>347</v>
      </c>
      <c r="C721">
        <v>2</v>
      </c>
      <c r="D721" s="1">
        <v>42086</v>
      </c>
      <c r="E721" s="1">
        <v>42114</v>
      </c>
      <c r="F721" s="1">
        <v>42096</v>
      </c>
      <c r="G721">
        <v>2</v>
      </c>
      <c r="H721">
        <v>62.22</v>
      </c>
      <c r="I721" s="1" t="str">
        <f>VLOOKUP(orders[[#This Row],[employeeID]],employees[[employeeID]:[city]],4,FALSE)</f>
        <v>New York</v>
      </c>
      <c r="J721" s="1" t="str">
        <f>VLOOKUP(orders[[#This Row],[employeeID]],employees[[employeeID]:[country]],5,FALSE)</f>
        <v>USA</v>
      </c>
      <c r="K721" s="4">
        <f>VLOOKUP(order_details[[#This Row],[orderID]],order_details[[orderID]:[productID]],2,FALSE)</f>
        <v>24</v>
      </c>
      <c r="L721">
        <f>VLOOKUP(orders[[#This Row],[Product ID]],products[],6,FALSE)</f>
        <v>1</v>
      </c>
      <c r="M721">
        <f>VLOOKUP(orders[[#This Row],[Product ID]],order_details[[productID]:[unitPrice]],2,FALSE)</f>
        <v>3.6</v>
      </c>
      <c r="N721">
        <f>VLOOKUP(orders[[#This Row],[Product ID]],order_details[[productID]:[quantity]],3,FALSE)</f>
        <v>15</v>
      </c>
      <c r="O721" s="3">
        <f>VLOOKUP(orders[[#This Row],[Product ID]],order_details[[productID]:[discount]],4,FALSE)</f>
        <v>0.15</v>
      </c>
    </row>
    <row r="722" spans="1:15" x14ac:dyDescent="0.3">
      <c r="A722">
        <v>10968</v>
      </c>
      <c r="B722" t="s">
        <v>113</v>
      </c>
      <c r="C722">
        <v>1</v>
      </c>
      <c r="D722" s="1">
        <v>42086</v>
      </c>
      <c r="E722" s="1">
        <v>42114</v>
      </c>
      <c r="F722" s="1">
        <v>42095</v>
      </c>
      <c r="G722">
        <v>3</v>
      </c>
      <c r="H722">
        <v>74.599999999999994</v>
      </c>
      <c r="I722" s="1" t="str">
        <f>VLOOKUP(orders[[#This Row],[employeeID]],employees[[employeeID]:[city]],4,FALSE)</f>
        <v>New York</v>
      </c>
      <c r="J722" s="1" t="str">
        <f>VLOOKUP(orders[[#This Row],[employeeID]],employees[[employeeID]:[country]],5,FALSE)</f>
        <v>USA</v>
      </c>
      <c r="K722" s="4">
        <f>VLOOKUP(order_details[[#This Row],[orderID]],order_details[[orderID]:[productID]],2,FALSE)</f>
        <v>35</v>
      </c>
      <c r="L722">
        <f>VLOOKUP(orders[[#This Row],[Product ID]],products[],6,FALSE)</f>
        <v>1</v>
      </c>
      <c r="M722">
        <f>VLOOKUP(orders[[#This Row],[Product ID]],order_details[[productID]:[unitPrice]],2,FALSE)</f>
        <v>14.4</v>
      </c>
      <c r="N722">
        <f>VLOOKUP(orders[[#This Row],[Product ID]],order_details[[productID]:[quantity]],3,FALSE)</f>
        <v>20</v>
      </c>
      <c r="O722" s="3">
        <f>VLOOKUP(orders[[#This Row],[Product ID]],order_details[[productID]:[discount]],4,FALSE)</f>
        <v>0</v>
      </c>
    </row>
    <row r="723" spans="1:15" x14ac:dyDescent="0.3">
      <c r="A723">
        <v>10969</v>
      </c>
      <c r="B723" t="s">
        <v>93</v>
      </c>
      <c r="C723">
        <v>1</v>
      </c>
      <c r="D723" s="1">
        <v>42086</v>
      </c>
      <c r="E723" s="1">
        <v>42114</v>
      </c>
      <c r="F723" s="1">
        <v>42093</v>
      </c>
      <c r="G723">
        <v>2</v>
      </c>
      <c r="H723">
        <v>0.21</v>
      </c>
      <c r="I723" s="1" t="str">
        <f>VLOOKUP(orders[[#This Row],[employeeID]],employees[[employeeID]:[city]],4,FALSE)</f>
        <v>New York</v>
      </c>
      <c r="J723" s="1" t="str">
        <f>VLOOKUP(orders[[#This Row],[employeeID]],employees[[employeeID]:[country]],5,FALSE)</f>
        <v>USA</v>
      </c>
      <c r="K723" s="4">
        <f>VLOOKUP(order_details[[#This Row],[orderID]],order_details[[orderID]:[productID]],2,FALSE)</f>
        <v>35</v>
      </c>
      <c r="L723">
        <f>VLOOKUP(orders[[#This Row],[Product ID]],products[],6,FALSE)</f>
        <v>1</v>
      </c>
      <c r="M723">
        <f>VLOOKUP(orders[[#This Row],[Product ID]],order_details[[productID]:[unitPrice]],2,FALSE)</f>
        <v>14.4</v>
      </c>
      <c r="N723">
        <f>VLOOKUP(orders[[#This Row],[Product ID]],order_details[[productID]:[quantity]],3,FALSE)</f>
        <v>20</v>
      </c>
      <c r="O723" s="3">
        <f>VLOOKUP(orders[[#This Row],[Product ID]],order_details[[productID]:[discount]],4,FALSE)</f>
        <v>0</v>
      </c>
    </row>
    <row r="724" spans="1:15" x14ac:dyDescent="0.3">
      <c r="A724">
        <v>10970</v>
      </c>
      <c r="B724" t="s">
        <v>61</v>
      </c>
      <c r="C724">
        <v>9</v>
      </c>
      <c r="D724" s="1">
        <v>42087</v>
      </c>
      <c r="E724" s="1">
        <v>42101</v>
      </c>
      <c r="F724" s="1">
        <v>42118</v>
      </c>
      <c r="G724">
        <v>1</v>
      </c>
      <c r="H724">
        <v>16.16</v>
      </c>
      <c r="I724" s="1" t="str">
        <f>VLOOKUP(orders[[#This Row],[employeeID]],employees[[employeeID]:[city]],4,FALSE)</f>
        <v>London</v>
      </c>
      <c r="J724" s="1" t="str">
        <f>VLOOKUP(orders[[#This Row],[employeeID]],employees[[employeeID]:[country]],5,FALSE)</f>
        <v>UK</v>
      </c>
      <c r="K724" s="4">
        <f>VLOOKUP(order_details[[#This Row],[orderID]],order_details[[orderID]:[productID]],2,FALSE)</f>
        <v>35</v>
      </c>
      <c r="L724">
        <f>VLOOKUP(orders[[#This Row],[Product ID]],products[],6,FALSE)</f>
        <v>1</v>
      </c>
      <c r="M724">
        <f>VLOOKUP(orders[[#This Row],[Product ID]],order_details[[productID]:[unitPrice]],2,FALSE)</f>
        <v>14.4</v>
      </c>
      <c r="N724">
        <f>VLOOKUP(orders[[#This Row],[Product ID]],order_details[[productID]:[quantity]],3,FALSE)</f>
        <v>20</v>
      </c>
      <c r="O724" s="3">
        <f>VLOOKUP(orders[[#This Row],[Product ID]],order_details[[productID]:[discount]],4,FALSE)</f>
        <v>0</v>
      </c>
    </row>
    <row r="725" spans="1:15" x14ac:dyDescent="0.3">
      <c r="A725">
        <v>10971</v>
      </c>
      <c r="B725" t="s">
        <v>139</v>
      </c>
      <c r="C725">
        <v>2</v>
      </c>
      <c r="D725" s="1">
        <v>42087</v>
      </c>
      <c r="E725" s="1">
        <v>42115</v>
      </c>
      <c r="F725" s="1">
        <v>42096</v>
      </c>
      <c r="G725">
        <v>2</v>
      </c>
      <c r="H725">
        <v>121.82</v>
      </c>
      <c r="I725" s="1" t="str">
        <f>VLOOKUP(orders[[#This Row],[employeeID]],employees[[employeeID]:[city]],4,FALSE)</f>
        <v>New York</v>
      </c>
      <c r="J725" s="1" t="str">
        <f>VLOOKUP(orders[[#This Row],[employeeID]],employees[[employeeID]:[country]],5,FALSE)</f>
        <v>USA</v>
      </c>
      <c r="K725" s="4">
        <f>VLOOKUP(order_details[[#This Row],[orderID]],order_details[[orderID]:[productID]],2,FALSE)</f>
        <v>1</v>
      </c>
      <c r="L725">
        <f>VLOOKUP(orders[[#This Row],[Product ID]],products[],6,FALSE)</f>
        <v>1</v>
      </c>
      <c r="M725">
        <f>VLOOKUP(orders[[#This Row],[Product ID]],order_details[[productID]:[unitPrice]],2,FALSE)</f>
        <v>14.4</v>
      </c>
      <c r="N725">
        <f>VLOOKUP(orders[[#This Row],[Product ID]],order_details[[productID]:[quantity]],3,FALSE)</f>
        <v>45</v>
      </c>
      <c r="O725" s="3">
        <f>VLOOKUP(orders[[#This Row],[Product ID]],order_details[[productID]:[discount]],4,FALSE)</f>
        <v>0.2</v>
      </c>
    </row>
    <row r="726" spans="1:15" x14ac:dyDescent="0.3">
      <c r="A726">
        <v>10972</v>
      </c>
      <c r="B726" t="s">
        <v>199</v>
      </c>
      <c r="C726">
        <v>4</v>
      </c>
      <c r="D726" s="1">
        <v>42087</v>
      </c>
      <c r="E726" s="1">
        <v>42115</v>
      </c>
      <c r="F726" s="1">
        <v>42089</v>
      </c>
      <c r="G726">
        <v>2</v>
      </c>
      <c r="H726">
        <v>0.02</v>
      </c>
      <c r="I726" s="1" t="str">
        <f>VLOOKUP(orders[[#This Row],[employeeID]],employees[[employeeID]:[city]],4,FALSE)</f>
        <v>New York</v>
      </c>
      <c r="J726" s="1" t="str">
        <f>VLOOKUP(orders[[#This Row],[employeeID]],employees[[employeeID]:[country]],5,FALSE)</f>
        <v>USA</v>
      </c>
      <c r="K726" s="4">
        <f>VLOOKUP(order_details[[#This Row],[orderID]],order_details[[orderID]:[productID]],2,FALSE)</f>
        <v>1</v>
      </c>
      <c r="L726">
        <f>VLOOKUP(orders[[#This Row],[Product ID]],products[],6,FALSE)</f>
        <v>1</v>
      </c>
      <c r="M726">
        <f>VLOOKUP(orders[[#This Row],[Product ID]],order_details[[productID]:[unitPrice]],2,FALSE)</f>
        <v>14.4</v>
      </c>
      <c r="N726">
        <f>VLOOKUP(orders[[#This Row],[Product ID]],order_details[[productID]:[quantity]],3,FALSE)</f>
        <v>45</v>
      </c>
      <c r="O726" s="3">
        <f>VLOOKUP(orders[[#This Row],[Product ID]],order_details[[productID]:[discount]],4,FALSE)</f>
        <v>0.2</v>
      </c>
    </row>
    <row r="727" spans="1:15" x14ac:dyDescent="0.3">
      <c r="A727">
        <v>10973</v>
      </c>
      <c r="B727" t="s">
        <v>199</v>
      </c>
      <c r="C727">
        <v>6</v>
      </c>
      <c r="D727" s="1">
        <v>42087</v>
      </c>
      <c r="E727" s="1">
        <v>42115</v>
      </c>
      <c r="F727" s="1">
        <v>42090</v>
      </c>
      <c r="G727">
        <v>2</v>
      </c>
      <c r="H727">
        <v>15.17</v>
      </c>
      <c r="I727" s="1" t="str">
        <f>VLOOKUP(orders[[#This Row],[employeeID]],employees[[employeeID]:[city]],4,FALSE)</f>
        <v>London</v>
      </c>
      <c r="J727" s="1" t="str">
        <f>VLOOKUP(orders[[#This Row],[employeeID]],employees[[employeeID]:[country]],5,FALSE)</f>
        <v>UK</v>
      </c>
      <c r="K727" s="4">
        <f>VLOOKUP(order_details[[#This Row],[orderID]],order_details[[orderID]:[productID]],2,FALSE)</f>
        <v>1</v>
      </c>
      <c r="L727">
        <f>VLOOKUP(orders[[#This Row],[Product ID]],products[],6,FALSE)</f>
        <v>1</v>
      </c>
      <c r="M727">
        <f>VLOOKUP(orders[[#This Row],[Product ID]],order_details[[productID]:[unitPrice]],2,FALSE)</f>
        <v>14.4</v>
      </c>
      <c r="N727">
        <f>VLOOKUP(orders[[#This Row],[Product ID]],order_details[[productID]:[quantity]],3,FALSE)</f>
        <v>45</v>
      </c>
      <c r="O727" s="3">
        <f>VLOOKUP(orders[[#This Row],[Product ID]],order_details[[productID]:[discount]],4,FALSE)</f>
        <v>0.2</v>
      </c>
    </row>
    <row r="728" spans="1:15" x14ac:dyDescent="0.3">
      <c r="A728">
        <v>10974</v>
      </c>
      <c r="B728" t="s">
        <v>332</v>
      </c>
      <c r="C728">
        <v>3</v>
      </c>
      <c r="D728" s="1">
        <v>42088</v>
      </c>
      <c r="E728" s="1">
        <v>42102</v>
      </c>
      <c r="F728" s="1">
        <v>42097</v>
      </c>
      <c r="G728">
        <v>3</v>
      </c>
      <c r="H728">
        <v>12.96</v>
      </c>
      <c r="I728" s="1" t="str">
        <f>VLOOKUP(orders[[#This Row],[employeeID]],employees[[employeeID]:[city]],4,FALSE)</f>
        <v>New York</v>
      </c>
      <c r="J728" s="1" t="str">
        <f>VLOOKUP(orders[[#This Row],[employeeID]],employees[[employeeID]:[country]],5,FALSE)</f>
        <v>USA</v>
      </c>
      <c r="K728" s="4">
        <f>VLOOKUP(order_details[[#This Row],[orderID]],order_details[[orderID]:[productID]],2,FALSE)</f>
        <v>1</v>
      </c>
      <c r="L728">
        <f>VLOOKUP(orders[[#This Row],[Product ID]],products[],6,FALSE)</f>
        <v>1</v>
      </c>
      <c r="M728">
        <f>VLOOKUP(orders[[#This Row],[Product ID]],order_details[[productID]:[unitPrice]],2,FALSE)</f>
        <v>14.4</v>
      </c>
      <c r="N728">
        <f>VLOOKUP(orders[[#This Row],[Product ID]],order_details[[productID]:[quantity]],3,FALSE)</f>
        <v>45</v>
      </c>
      <c r="O728" s="3">
        <f>VLOOKUP(orders[[#This Row],[Product ID]],order_details[[productID]:[discount]],4,FALSE)</f>
        <v>0.2</v>
      </c>
    </row>
    <row r="729" spans="1:15" x14ac:dyDescent="0.3">
      <c r="A729">
        <v>10975</v>
      </c>
      <c r="B729" t="s">
        <v>70</v>
      </c>
      <c r="C729">
        <v>1</v>
      </c>
      <c r="D729" s="1">
        <v>42088</v>
      </c>
      <c r="E729" s="1">
        <v>42116</v>
      </c>
      <c r="F729" s="1">
        <v>42090</v>
      </c>
      <c r="G729">
        <v>3</v>
      </c>
      <c r="H729">
        <v>32.270000000000003</v>
      </c>
      <c r="I729" s="1" t="str">
        <f>VLOOKUP(orders[[#This Row],[employeeID]],employees[[employeeID]:[city]],4,FALSE)</f>
        <v>New York</v>
      </c>
      <c r="J729" s="1" t="str">
        <f>VLOOKUP(orders[[#This Row],[employeeID]],employees[[employeeID]:[country]],5,FALSE)</f>
        <v>USA</v>
      </c>
      <c r="K729" s="4">
        <f>VLOOKUP(order_details[[#This Row],[orderID]],order_details[[orderID]:[productID]],2,FALSE)</f>
        <v>17</v>
      </c>
      <c r="L729">
        <f>VLOOKUP(orders[[#This Row],[Product ID]],products[],6,FALSE)</f>
        <v>6</v>
      </c>
      <c r="M729">
        <f>VLOOKUP(orders[[#This Row],[Product ID]],order_details[[productID]:[unitPrice]],2,FALSE)</f>
        <v>31.2</v>
      </c>
      <c r="N729">
        <f>VLOOKUP(orders[[#This Row],[Product ID]],order_details[[productID]:[quantity]],3,FALSE)</f>
        <v>30</v>
      </c>
      <c r="O729" s="3">
        <f>VLOOKUP(orders[[#This Row],[Product ID]],order_details[[productID]:[discount]],4,FALSE)</f>
        <v>0</v>
      </c>
    </row>
    <row r="730" spans="1:15" x14ac:dyDescent="0.3">
      <c r="A730">
        <v>10976</v>
      </c>
      <c r="B730" t="s">
        <v>178</v>
      </c>
      <c r="C730">
        <v>1</v>
      </c>
      <c r="D730" s="1">
        <v>42088</v>
      </c>
      <c r="E730" s="1">
        <v>42130</v>
      </c>
      <c r="F730" s="1">
        <v>42097</v>
      </c>
      <c r="G730">
        <v>1</v>
      </c>
      <c r="H730">
        <v>37.97</v>
      </c>
      <c r="I730" s="1" t="str">
        <f>VLOOKUP(orders[[#This Row],[employeeID]],employees[[employeeID]:[city]],4,FALSE)</f>
        <v>New York</v>
      </c>
      <c r="J730" s="1" t="str">
        <f>VLOOKUP(orders[[#This Row],[employeeID]],employees[[employeeID]:[country]],5,FALSE)</f>
        <v>USA</v>
      </c>
      <c r="K730" s="4">
        <f>VLOOKUP(order_details[[#This Row],[orderID]],order_details[[orderID]:[productID]],2,FALSE)</f>
        <v>17</v>
      </c>
      <c r="L730">
        <f>VLOOKUP(orders[[#This Row],[Product ID]],products[],6,FALSE)</f>
        <v>6</v>
      </c>
      <c r="M730">
        <f>VLOOKUP(orders[[#This Row],[Product ID]],order_details[[productID]:[unitPrice]],2,FALSE)</f>
        <v>31.2</v>
      </c>
      <c r="N730">
        <f>VLOOKUP(orders[[#This Row],[Product ID]],order_details[[productID]:[quantity]],3,FALSE)</f>
        <v>30</v>
      </c>
      <c r="O730" s="3">
        <f>VLOOKUP(orders[[#This Row],[Product ID]],order_details[[productID]:[discount]],4,FALSE)</f>
        <v>0</v>
      </c>
    </row>
    <row r="731" spans="1:15" x14ac:dyDescent="0.3">
      <c r="A731">
        <v>10977</v>
      </c>
      <c r="B731" t="s">
        <v>131</v>
      </c>
      <c r="C731">
        <v>8</v>
      </c>
      <c r="D731" s="1">
        <v>42089</v>
      </c>
      <c r="E731" s="1">
        <v>42117</v>
      </c>
      <c r="F731" s="1">
        <v>42104</v>
      </c>
      <c r="G731">
        <v>3</v>
      </c>
      <c r="H731">
        <v>208.5</v>
      </c>
      <c r="I731" s="1" t="str">
        <f>VLOOKUP(orders[[#This Row],[employeeID]],employees[[employeeID]:[city]],4,FALSE)</f>
        <v>New York</v>
      </c>
      <c r="J731" s="1" t="str">
        <f>VLOOKUP(orders[[#This Row],[employeeID]],employees[[employeeID]:[country]],5,FALSE)</f>
        <v>USA</v>
      </c>
      <c r="K731" s="4">
        <f>VLOOKUP(order_details[[#This Row],[orderID]],order_details[[orderID]:[productID]],2,FALSE)</f>
        <v>17</v>
      </c>
      <c r="L731">
        <f>VLOOKUP(orders[[#This Row],[Product ID]],products[],6,FALSE)</f>
        <v>6</v>
      </c>
      <c r="M731">
        <f>VLOOKUP(orders[[#This Row],[Product ID]],order_details[[productID]:[unitPrice]],2,FALSE)</f>
        <v>31.2</v>
      </c>
      <c r="N731">
        <f>VLOOKUP(orders[[#This Row],[Product ID]],order_details[[productID]:[quantity]],3,FALSE)</f>
        <v>30</v>
      </c>
      <c r="O731" s="3">
        <f>VLOOKUP(orders[[#This Row],[Product ID]],order_details[[productID]:[discount]],4,FALSE)</f>
        <v>0</v>
      </c>
    </row>
    <row r="732" spans="1:15" x14ac:dyDescent="0.3">
      <c r="A732">
        <v>10978</v>
      </c>
      <c r="B732" t="s">
        <v>239</v>
      </c>
      <c r="C732">
        <v>9</v>
      </c>
      <c r="D732" s="1">
        <v>42089</v>
      </c>
      <c r="E732" s="1">
        <v>42117</v>
      </c>
      <c r="F732" s="1">
        <v>42117</v>
      </c>
      <c r="G732">
        <v>2</v>
      </c>
      <c r="H732">
        <v>32.82</v>
      </c>
      <c r="I732" s="1" t="str">
        <f>VLOOKUP(orders[[#This Row],[employeeID]],employees[[employeeID]:[city]],4,FALSE)</f>
        <v>London</v>
      </c>
      <c r="J732" s="1" t="str">
        <f>VLOOKUP(orders[[#This Row],[employeeID]],employees[[employeeID]:[country]],5,FALSE)</f>
        <v>UK</v>
      </c>
      <c r="K732" s="4">
        <f>VLOOKUP(order_details[[#This Row],[orderID]],order_details[[orderID]:[productID]],2,FALSE)</f>
        <v>17</v>
      </c>
      <c r="L732">
        <f>VLOOKUP(orders[[#This Row],[Product ID]],products[],6,FALSE)</f>
        <v>6</v>
      </c>
      <c r="M732">
        <f>VLOOKUP(orders[[#This Row],[Product ID]],order_details[[productID]:[unitPrice]],2,FALSE)</f>
        <v>31.2</v>
      </c>
      <c r="N732">
        <f>VLOOKUP(orders[[#This Row],[Product ID]],order_details[[productID]:[quantity]],3,FALSE)</f>
        <v>30</v>
      </c>
      <c r="O732" s="3">
        <f>VLOOKUP(orders[[#This Row],[Product ID]],order_details[[productID]:[discount]],4,FALSE)</f>
        <v>0</v>
      </c>
    </row>
    <row r="733" spans="1:15" x14ac:dyDescent="0.3">
      <c r="A733">
        <v>10979</v>
      </c>
      <c r="B733" t="s">
        <v>113</v>
      </c>
      <c r="C733">
        <v>8</v>
      </c>
      <c r="D733" s="1">
        <v>42089</v>
      </c>
      <c r="E733" s="1">
        <v>42117</v>
      </c>
      <c r="F733" s="1">
        <v>42094</v>
      </c>
      <c r="G733">
        <v>2</v>
      </c>
      <c r="H733">
        <v>353.07</v>
      </c>
      <c r="I733" s="1" t="str">
        <f>VLOOKUP(orders[[#This Row],[employeeID]],employees[[employeeID]:[city]],4,FALSE)</f>
        <v>New York</v>
      </c>
      <c r="J733" s="1" t="str">
        <f>VLOOKUP(orders[[#This Row],[employeeID]],employees[[employeeID]:[country]],5,FALSE)</f>
        <v>USA</v>
      </c>
      <c r="K733" s="4">
        <f>VLOOKUP(order_details[[#This Row],[orderID]],order_details[[orderID]:[productID]],2,FALSE)</f>
        <v>10</v>
      </c>
      <c r="L733">
        <f>VLOOKUP(orders[[#This Row],[Product ID]],products[],6,FALSE)</f>
        <v>8</v>
      </c>
      <c r="M733">
        <f>VLOOKUP(orders[[#This Row],[Product ID]],order_details[[productID]:[unitPrice]],2,FALSE)</f>
        <v>24.8</v>
      </c>
      <c r="N733">
        <f>VLOOKUP(orders[[#This Row],[Product ID]],order_details[[productID]:[quantity]],3,FALSE)</f>
        <v>24</v>
      </c>
      <c r="O733" s="3">
        <f>VLOOKUP(orders[[#This Row],[Product ID]],order_details[[productID]:[discount]],4,FALSE)</f>
        <v>0.05</v>
      </c>
    </row>
    <row r="734" spans="1:15" x14ac:dyDescent="0.3">
      <c r="A734">
        <v>10980</v>
      </c>
      <c r="B734" t="s">
        <v>131</v>
      </c>
      <c r="C734">
        <v>4</v>
      </c>
      <c r="D734" s="1">
        <v>42090</v>
      </c>
      <c r="E734" s="1">
        <v>42132</v>
      </c>
      <c r="F734" s="1">
        <v>42111</v>
      </c>
      <c r="G734">
        <v>1</v>
      </c>
      <c r="H734">
        <v>1.26</v>
      </c>
      <c r="I734" s="1" t="str">
        <f>VLOOKUP(orders[[#This Row],[employeeID]],employees[[employeeID]:[city]],4,FALSE)</f>
        <v>New York</v>
      </c>
      <c r="J734" s="1" t="str">
        <f>VLOOKUP(orders[[#This Row],[employeeID]],employees[[employeeID]:[country]],5,FALSE)</f>
        <v>USA</v>
      </c>
      <c r="K734" s="4">
        <f>VLOOKUP(order_details[[#This Row],[orderID]],order_details[[orderID]:[productID]],2,FALSE)</f>
        <v>10</v>
      </c>
      <c r="L734">
        <f>VLOOKUP(orders[[#This Row],[Product ID]],products[],6,FALSE)</f>
        <v>8</v>
      </c>
      <c r="M734">
        <f>VLOOKUP(orders[[#This Row],[Product ID]],order_details[[productID]:[unitPrice]],2,FALSE)</f>
        <v>24.8</v>
      </c>
      <c r="N734">
        <f>VLOOKUP(orders[[#This Row],[Product ID]],order_details[[productID]:[quantity]],3,FALSE)</f>
        <v>24</v>
      </c>
      <c r="O734" s="3">
        <f>VLOOKUP(orders[[#This Row],[Product ID]],order_details[[productID]:[discount]],4,FALSE)</f>
        <v>0.05</v>
      </c>
    </row>
    <row r="735" spans="1:15" x14ac:dyDescent="0.3">
      <c r="A735">
        <v>10981</v>
      </c>
      <c r="B735" t="s">
        <v>174</v>
      </c>
      <c r="C735">
        <v>1</v>
      </c>
      <c r="D735" s="1">
        <v>42090</v>
      </c>
      <c r="E735" s="1">
        <v>42118</v>
      </c>
      <c r="F735" s="1">
        <v>42096</v>
      </c>
      <c r="G735">
        <v>2</v>
      </c>
      <c r="H735">
        <v>193.37</v>
      </c>
      <c r="I735" s="1" t="str">
        <f>VLOOKUP(orders[[#This Row],[employeeID]],employees[[employeeID]:[city]],4,FALSE)</f>
        <v>New York</v>
      </c>
      <c r="J735" s="1" t="str">
        <f>VLOOKUP(orders[[#This Row],[employeeID]],employees[[employeeID]:[country]],5,FALSE)</f>
        <v>USA</v>
      </c>
      <c r="K735" s="4">
        <f>VLOOKUP(order_details[[#This Row],[orderID]],order_details[[orderID]:[productID]],2,FALSE)</f>
        <v>10</v>
      </c>
      <c r="L735">
        <f>VLOOKUP(orders[[#This Row],[Product ID]],products[],6,FALSE)</f>
        <v>8</v>
      </c>
      <c r="M735">
        <f>VLOOKUP(orders[[#This Row],[Product ID]],order_details[[productID]:[unitPrice]],2,FALSE)</f>
        <v>24.8</v>
      </c>
      <c r="N735">
        <f>VLOOKUP(orders[[#This Row],[Product ID]],order_details[[productID]:[quantity]],3,FALSE)</f>
        <v>24</v>
      </c>
      <c r="O735" s="3">
        <f>VLOOKUP(orders[[#This Row],[Product ID]],order_details[[productID]:[discount]],4,FALSE)</f>
        <v>0.05</v>
      </c>
    </row>
    <row r="736" spans="1:15" x14ac:dyDescent="0.3">
      <c r="A736">
        <v>10982</v>
      </c>
      <c r="B736" t="s">
        <v>70</v>
      </c>
      <c r="C736">
        <v>2</v>
      </c>
      <c r="D736" s="1">
        <v>42090</v>
      </c>
      <c r="E736" s="1">
        <v>42118</v>
      </c>
      <c r="F736" s="1">
        <v>42102</v>
      </c>
      <c r="G736">
        <v>1</v>
      </c>
      <c r="H736">
        <v>14.01</v>
      </c>
      <c r="I736" s="1" t="str">
        <f>VLOOKUP(orders[[#This Row],[employeeID]],employees[[employeeID]:[city]],4,FALSE)</f>
        <v>New York</v>
      </c>
      <c r="J736" s="1" t="str">
        <f>VLOOKUP(orders[[#This Row],[employeeID]],employees[[employeeID]:[country]],5,FALSE)</f>
        <v>USA</v>
      </c>
      <c r="K736" s="4">
        <f>VLOOKUP(order_details[[#This Row],[orderID]],order_details[[orderID]:[productID]],2,FALSE)</f>
        <v>10</v>
      </c>
      <c r="L736">
        <f>VLOOKUP(orders[[#This Row],[Product ID]],products[],6,FALSE)</f>
        <v>8</v>
      </c>
      <c r="M736">
        <f>VLOOKUP(orders[[#This Row],[Product ID]],order_details[[productID]:[unitPrice]],2,FALSE)</f>
        <v>24.8</v>
      </c>
      <c r="N736">
        <f>VLOOKUP(orders[[#This Row],[Product ID]],order_details[[productID]:[quantity]],3,FALSE)</f>
        <v>24</v>
      </c>
      <c r="O736" s="3">
        <f>VLOOKUP(orders[[#This Row],[Product ID]],order_details[[productID]:[discount]],4,FALSE)</f>
        <v>0.05</v>
      </c>
    </row>
    <row r="737" spans="1:15" x14ac:dyDescent="0.3">
      <c r="A737">
        <v>10983</v>
      </c>
      <c r="B737" t="s">
        <v>317</v>
      </c>
      <c r="C737">
        <v>2</v>
      </c>
      <c r="D737" s="1">
        <v>42090</v>
      </c>
      <c r="E737" s="1">
        <v>42118</v>
      </c>
      <c r="F737" s="1">
        <v>42100</v>
      </c>
      <c r="G737">
        <v>2</v>
      </c>
      <c r="H737">
        <v>657.54</v>
      </c>
      <c r="I737" s="1" t="str">
        <f>VLOOKUP(orders[[#This Row],[employeeID]],employees[[employeeID]:[city]],4,FALSE)</f>
        <v>New York</v>
      </c>
      <c r="J737" s="1" t="str">
        <f>VLOOKUP(orders[[#This Row],[employeeID]],employees[[employeeID]:[country]],5,FALSE)</f>
        <v>USA</v>
      </c>
      <c r="K737" s="4">
        <f>VLOOKUP(order_details[[#This Row],[orderID]],order_details[[orderID]:[productID]],2,FALSE)</f>
        <v>36</v>
      </c>
      <c r="L737">
        <f>VLOOKUP(orders[[#This Row],[Product ID]],products[],6,FALSE)</f>
        <v>8</v>
      </c>
      <c r="M737">
        <f>VLOOKUP(orders[[#This Row],[Product ID]],order_details[[productID]:[unitPrice]],2,FALSE)</f>
        <v>15.2</v>
      </c>
      <c r="N737">
        <f>VLOOKUP(orders[[#This Row],[Product ID]],order_details[[productID]:[quantity]],3,FALSE)</f>
        <v>25</v>
      </c>
      <c r="O737" s="3">
        <f>VLOOKUP(orders[[#This Row],[Product ID]],order_details[[productID]:[discount]],4,FALSE)</f>
        <v>0</v>
      </c>
    </row>
    <row r="738" spans="1:15" x14ac:dyDescent="0.3">
      <c r="A738">
        <v>10984</v>
      </c>
      <c r="B738" t="s">
        <v>317</v>
      </c>
      <c r="C738">
        <v>1</v>
      </c>
      <c r="D738" s="1">
        <v>42093</v>
      </c>
      <c r="E738" s="1">
        <v>42121</v>
      </c>
      <c r="F738" s="1">
        <v>42097</v>
      </c>
      <c r="G738">
        <v>3</v>
      </c>
      <c r="H738">
        <v>211.22</v>
      </c>
      <c r="I738" s="1" t="str">
        <f>VLOOKUP(orders[[#This Row],[employeeID]],employees[[employeeID]:[city]],4,FALSE)</f>
        <v>New York</v>
      </c>
      <c r="J738" s="1" t="str">
        <f>VLOOKUP(orders[[#This Row],[employeeID]],employees[[employeeID]:[country]],5,FALSE)</f>
        <v>USA</v>
      </c>
      <c r="K738" s="4">
        <f>VLOOKUP(order_details[[#This Row],[orderID]],order_details[[orderID]:[productID]],2,FALSE)</f>
        <v>36</v>
      </c>
      <c r="L738">
        <f>VLOOKUP(orders[[#This Row],[Product ID]],products[],6,FALSE)</f>
        <v>8</v>
      </c>
      <c r="M738">
        <f>VLOOKUP(orders[[#This Row],[Product ID]],order_details[[productID]:[unitPrice]],2,FALSE)</f>
        <v>15.2</v>
      </c>
      <c r="N738">
        <f>VLOOKUP(orders[[#This Row],[Product ID]],order_details[[productID]:[quantity]],3,FALSE)</f>
        <v>25</v>
      </c>
      <c r="O738" s="3">
        <f>VLOOKUP(orders[[#This Row],[Product ID]],order_details[[productID]:[discount]],4,FALSE)</f>
        <v>0</v>
      </c>
    </row>
    <row r="739" spans="1:15" x14ac:dyDescent="0.3">
      <c r="A739">
        <v>10985</v>
      </c>
      <c r="B739" t="s">
        <v>186</v>
      </c>
      <c r="C739">
        <v>2</v>
      </c>
      <c r="D739" s="1">
        <v>42093</v>
      </c>
      <c r="E739" s="1">
        <v>42121</v>
      </c>
      <c r="F739" s="1">
        <v>42096</v>
      </c>
      <c r="G739">
        <v>1</v>
      </c>
      <c r="H739">
        <v>91.51</v>
      </c>
      <c r="I739" s="1" t="str">
        <f>VLOOKUP(orders[[#This Row],[employeeID]],employees[[employeeID]:[city]],4,FALSE)</f>
        <v>New York</v>
      </c>
      <c r="J739" s="1" t="str">
        <f>VLOOKUP(orders[[#This Row],[employeeID]],employees[[employeeID]:[country]],5,FALSE)</f>
        <v>USA</v>
      </c>
      <c r="K739" s="4">
        <f>VLOOKUP(order_details[[#This Row],[orderID]],order_details[[orderID]:[productID]],2,FALSE)</f>
        <v>1</v>
      </c>
      <c r="L739">
        <f>VLOOKUP(orders[[#This Row],[Product ID]],products[],6,FALSE)</f>
        <v>1</v>
      </c>
      <c r="M739">
        <f>VLOOKUP(orders[[#This Row],[Product ID]],order_details[[productID]:[unitPrice]],2,FALSE)</f>
        <v>14.4</v>
      </c>
      <c r="N739">
        <f>VLOOKUP(orders[[#This Row],[Product ID]],order_details[[productID]:[quantity]],3,FALSE)</f>
        <v>45</v>
      </c>
      <c r="O739" s="3">
        <f>VLOOKUP(orders[[#This Row],[Product ID]],order_details[[productID]:[discount]],4,FALSE)</f>
        <v>0.2</v>
      </c>
    </row>
    <row r="740" spans="1:15" x14ac:dyDescent="0.3">
      <c r="A740">
        <v>10986</v>
      </c>
      <c r="B740" t="s">
        <v>255</v>
      </c>
      <c r="C740">
        <v>8</v>
      </c>
      <c r="D740" s="1">
        <v>42093</v>
      </c>
      <c r="E740" s="1">
        <v>42121</v>
      </c>
      <c r="F740" s="1">
        <v>42115</v>
      </c>
      <c r="G740">
        <v>2</v>
      </c>
      <c r="H740">
        <v>217.86</v>
      </c>
      <c r="I740" s="1" t="str">
        <f>VLOOKUP(orders[[#This Row],[employeeID]],employees[[employeeID]:[city]],4,FALSE)</f>
        <v>New York</v>
      </c>
      <c r="J740" s="1" t="str">
        <f>VLOOKUP(orders[[#This Row],[employeeID]],employees[[employeeID]:[country]],5,FALSE)</f>
        <v>USA</v>
      </c>
      <c r="K740" s="4">
        <f>VLOOKUP(order_details[[#This Row],[orderID]],order_details[[orderID]:[productID]],2,FALSE)</f>
        <v>1</v>
      </c>
      <c r="L740">
        <f>VLOOKUP(orders[[#This Row],[Product ID]],products[],6,FALSE)</f>
        <v>1</v>
      </c>
      <c r="M740">
        <f>VLOOKUP(orders[[#This Row],[Product ID]],order_details[[productID]:[unitPrice]],2,FALSE)</f>
        <v>14.4</v>
      </c>
      <c r="N740">
        <f>VLOOKUP(orders[[#This Row],[Product ID]],order_details[[productID]:[quantity]],3,FALSE)</f>
        <v>45</v>
      </c>
      <c r="O740" s="3">
        <f>VLOOKUP(orders[[#This Row],[Product ID]],order_details[[productID]:[discount]],4,FALSE)</f>
        <v>0.2</v>
      </c>
    </row>
    <row r="741" spans="1:15" x14ac:dyDescent="0.3">
      <c r="A741">
        <v>10987</v>
      </c>
      <c r="B741" t="s">
        <v>110</v>
      </c>
      <c r="C741">
        <v>8</v>
      </c>
      <c r="D741" s="1">
        <v>42094</v>
      </c>
      <c r="E741" s="1">
        <v>42122</v>
      </c>
      <c r="F741" s="1">
        <v>42100</v>
      </c>
      <c r="G741">
        <v>1</v>
      </c>
      <c r="H741">
        <v>185.48</v>
      </c>
      <c r="I741" s="1" t="str">
        <f>VLOOKUP(orders[[#This Row],[employeeID]],employees[[employeeID]:[city]],4,FALSE)</f>
        <v>New York</v>
      </c>
      <c r="J741" s="1" t="str">
        <f>VLOOKUP(orders[[#This Row],[employeeID]],employees[[employeeID]:[country]],5,FALSE)</f>
        <v>USA</v>
      </c>
      <c r="K741" s="4">
        <f>VLOOKUP(order_details[[#This Row],[orderID]],order_details[[orderID]:[productID]],2,FALSE)</f>
        <v>1</v>
      </c>
      <c r="L741">
        <f>VLOOKUP(orders[[#This Row],[Product ID]],products[],6,FALSE)</f>
        <v>1</v>
      </c>
      <c r="M741">
        <f>VLOOKUP(orders[[#This Row],[Product ID]],order_details[[productID]:[unitPrice]],2,FALSE)</f>
        <v>14.4</v>
      </c>
      <c r="N741">
        <f>VLOOKUP(orders[[#This Row],[Product ID]],order_details[[productID]:[quantity]],3,FALSE)</f>
        <v>45</v>
      </c>
      <c r="O741" s="3">
        <f>VLOOKUP(orders[[#This Row],[Product ID]],order_details[[productID]:[discount]],4,FALSE)</f>
        <v>0.2</v>
      </c>
    </row>
    <row r="742" spans="1:15" x14ac:dyDescent="0.3">
      <c r="A742">
        <v>10988</v>
      </c>
      <c r="B742" t="s">
        <v>293</v>
      </c>
      <c r="C742">
        <v>3</v>
      </c>
      <c r="D742" s="1">
        <v>42094</v>
      </c>
      <c r="E742" s="1">
        <v>42122</v>
      </c>
      <c r="F742" s="1">
        <v>42104</v>
      </c>
      <c r="G742">
        <v>2</v>
      </c>
      <c r="H742">
        <v>61.14</v>
      </c>
      <c r="I742" s="1" t="str">
        <f>VLOOKUP(orders[[#This Row],[employeeID]],employees[[employeeID]:[city]],4,FALSE)</f>
        <v>New York</v>
      </c>
      <c r="J742" s="1" t="str">
        <f>VLOOKUP(orders[[#This Row],[employeeID]],employees[[employeeID]:[country]],5,FALSE)</f>
        <v>USA</v>
      </c>
      <c r="K742" s="4">
        <f>VLOOKUP(order_details[[#This Row],[orderID]],order_details[[orderID]:[productID]],2,FALSE)</f>
        <v>4</v>
      </c>
      <c r="L742">
        <f>VLOOKUP(orders[[#This Row],[Product ID]],products[],6,FALSE)</f>
        <v>2</v>
      </c>
      <c r="M742">
        <f>VLOOKUP(orders[[#This Row],[Product ID]],order_details[[productID]:[unitPrice]],2,FALSE)</f>
        <v>17.600000000000001</v>
      </c>
      <c r="N742">
        <f>VLOOKUP(orders[[#This Row],[Product ID]],order_details[[productID]:[quantity]],3,FALSE)</f>
        <v>20</v>
      </c>
      <c r="O742" s="3">
        <f>VLOOKUP(orders[[#This Row],[Product ID]],order_details[[productID]:[discount]],4,FALSE)</f>
        <v>0</v>
      </c>
    </row>
    <row r="743" spans="1:15" x14ac:dyDescent="0.3">
      <c r="A743">
        <v>10989</v>
      </c>
      <c r="B743" t="s">
        <v>280</v>
      </c>
      <c r="C743">
        <v>2</v>
      </c>
      <c r="D743" s="1">
        <v>42094</v>
      </c>
      <c r="E743" s="1">
        <v>42122</v>
      </c>
      <c r="F743" s="1">
        <v>42096</v>
      </c>
      <c r="G743">
        <v>1</v>
      </c>
      <c r="H743">
        <v>34.76</v>
      </c>
      <c r="I743" s="1" t="str">
        <f>VLOOKUP(orders[[#This Row],[employeeID]],employees[[employeeID]:[city]],4,FALSE)</f>
        <v>New York</v>
      </c>
      <c r="J743" s="1" t="str">
        <f>VLOOKUP(orders[[#This Row],[employeeID]],employees[[employeeID]:[country]],5,FALSE)</f>
        <v>USA</v>
      </c>
      <c r="K743" s="4">
        <f>VLOOKUP(order_details[[#This Row],[orderID]],order_details[[orderID]:[productID]],2,FALSE)</f>
        <v>4</v>
      </c>
      <c r="L743">
        <f>VLOOKUP(orders[[#This Row],[Product ID]],products[],6,FALSE)</f>
        <v>2</v>
      </c>
      <c r="M743">
        <f>VLOOKUP(orders[[#This Row],[Product ID]],order_details[[productID]:[unitPrice]],2,FALSE)</f>
        <v>17.600000000000001</v>
      </c>
      <c r="N743">
        <f>VLOOKUP(orders[[#This Row],[Product ID]],order_details[[productID]:[quantity]],3,FALSE)</f>
        <v>20</v>
      </c>
      <c r="O743" s="3">
        <f>VLOOKUP(orders[[#This Row],[Product ID]],order_details[[productID]:[discount]],4,FALSE)</f>
        <v>0</v>
      </c>
    </row>
    <row r="744" spans="1:15" x14ac:dyDescent="0.3">
      <c r="A744">
        <v>10990</v>
      </c>
      <c r="B744" t="s">
        <v>113</v>
      </c>
      <c r="C744">
        <v>2</v>
      </c>
      <c r="D744" s="1">
        <v>42095</v>
      </c>
      <c r="E744" s="1">
        <v>42137</v>
      </c>
      <c r="F744" s="1">
        <v>42101</v>
      </c>
      <c r="G744">
        <v>3</v>
      </c>
      <c r="H744">
        <v>117.61</v>
      </c>
      <c r="I744" s="1" t="str">
        <f>VLOOKUP(orders[[#This Row],[employeeID]],employees[[employeeID]:[city]],4,FALSE)</f>
        <v>New York</v>
      </c>
      <c r="J744" s="1" t="str">
        <f>VLOOKUP(orders[[#This Row],[employeeID]],employees[[employeeID]:[country]],5,FALSE)</f>
        <v>USA</v>
      </c>
      <c r="K744" s="4">
        <f>VLOOKUP(order_details[[#This Row],[orderID]],order_details[[orderID]:[productID]],2,FALSE)</f>
        <v>11</v>
      </c>
      <c r="L744">
        <f>VLOOKUP(orders[[#This Row],[Product ID]],products[],6,FALSE)</f>
        <v>4</v>
      </c>
      <c r="M744">
        <f>VLOOKUP(orders[[#This Row],[Product ID]],order_details[[productID]:[unitPrice]],2,FALSE)</f>
        <v>14</v>
      </c>
      <c r="N744">
        <f>VLOOKUP(orders[[#This Row],[Product ID]],order_details[[productID]:[quantity]],3,FALSE)</f>
        <v>12</v>
      </c>
      <c r="O744" s="3">
        <f>VLOOKUP(orders[[#This Row],[Product ID]],order_details[[productID]:[discount]],4,FALSE)</f>
        <v>0</v>
      </c>
    </row>
    <row r="745" spans="1:15" x14ac:dyDescent="0.3">
      <c r="A745">
        <v>10991</v>
      </c>
      <c r="B745" t="s">
        <v>286</v>
      </c>
      <c r="C745">
        <v>1</v>
      </c>
      <c r="D745" s="1">
        <v>42095</v>
      </c>
      <c r="E745" s="1">
        <v>42123</v>
      </c>
      <c r="F745" s="1">
        <v>42101</v>
      </c>
      <c r="G745">
        <v>1</v>
      </c>
      <c r="H745">
        <v>38.51</v>
      </c>
      <c r="I745" s="1" t="str">
        <f>VLOOKUP(orders[[#This Row],[employeeID]],employees[[employeeID]:[city]],4,FALSE)</f>
        <v>New York</v>
      </c>
      <c r="J745" s="1" t="str">
        <f>VLOOKUP(orders[[#This Row],[employeeID]],employees[[employeeID]:[country]],5,FALSE)</f>
        <v>USA</v>
      </c>
      <c r="K745" s="4">
        <f>VLOOKUP(order_details[[#This Row],[orderID]],order_details[[orderID]:[productID]],2,FALSE)</f>
        <v>11</v>
      </c>
      <c r="L745">
        <f>VLOOKUP(orders[[#This Row],[Product ID]],products[],6,FALSE)</f>
        <v>4</v>
      </c>
      <c r="M745">
        <f>VLOOKUP(orders[[#This Row],[Product ID]],order_details[[productID]:[unitPrice]],2,FALSE)</f>
        <v>14</v>
      </c>
      <c r="N745">
        <f>VLOOKUP(orders[[#This Row],[Product ID]],order_details[[productID]:[quantity]],3,FALSE)</f>
        <v>12</v>
      </c>
      <c r="O745" s="3">
        <f>VLOOKUP(orders[[#This Row],[Product ID]],order_details[[productID]:[discount]],4,FALSE)</f>
        <v>0</v>
      </c>
    </row>
    <row r="746" spans="1:15" x14ac:dyDescent="0.3">
      <c r="A746">
        <v>10992</v>
      </c>
      <c r="B746" t="s">
        <v>340</v>
      </c>
      <c r="C746">
        <v>1</v>
      </c>
      <c r="D746" s="1">
        <v>42095</v>
      </c>
      <c r="E746" s="1">
        <v>42123</v>
      </c>
      <c r="F746" s="1">
        <v>42097</v>
      </c>
      <c r="G746">
        <v>3</v>
      </c>
      <c r="H746">
        <v>4.2699999999999996</v>
      </c>
      <c r="I746" s="1" t="str">
        <f>VLOOKUP(orders[[#This Row],[employeeID]],employees[[employeeID]:[city]],4,FALSE)</f>
        <v>New York</v>
      </c>
      <c r="J746" s="1" t="str">
        <f>VLOOKUP(orders[[#This Row],[employeeID]],employees[[employeeID]:[country]],5,FALSE)</f>
        <v>USA</v>
      </c>
      <c r="K746" s="4">
        <f>VLOOKUP(order_details[[#This Row],[orderID]],order_details[[orderID]:[productID]],2,FALSE)</f>
        <v>11</v>
      </c>
      <c r="L746">
        <f>VLOOKUP(orders[[#This Row],[Product ID]],products[],6,FALSE)</f>
        <v>4</v>
      </c>
      <c r="M746">
        <f>VLOOKUP(orders[[#This Row],[Product ID]],order_details[[productID]:[unitPrice]],2,FALSE)</f>
        <v>14</v>
      </c>
      <c r="N746">
        <f>VLOOKUP(orders[[#This Row],[Product ID]],order_details[[productID]:[quantity]],3,FALSE)</f>
        <v>12</v>
      </c>
      <c r="O746" s="3">
        <f>VLOOKUP(orders[[#This Row],[Product ID]],order_details[[productID]:[discount]],4,FALSE)</f>
        <v>0</v>
      </c>
    </row>
    <row r="747" spans="1:15" x14ac:dyDescent="0.3">
      <c r="A747">
        <v>10993</v>
      </c>
      <c r="B747" t="s">
        <v>131</v>
      </c>
      <c r="C747">
        <v>7</v>
      </c>
      <c r="D747" s="1">
        <v>42095</v>
      </c>
      <c r="E747" s="1">
        <v>42123</v>
      </c>
      <c r="F747" s="1">
        <v>42104</v>
      </c>
      <c r="G747">
        <v>3</v>
      </c>
      <c r="H747">
        <v>8.81</v>
      </c>
      <c r="I747" s="1" t="str">
        <f>VLOOKUP(orders[[#This Row],[employeeID]],employees[[employeeID]:[city]],4,FALSE)</f>
        <v>London</v>
      </c>
      <c r="J747" s="1" t="str">
        <f>VLOOKUP(orders[[#This Row],[employeeID]],employees[[employeeID]:[country]],5,FALSE)</f>
        <v>UK</v>
      </c>
      <c r="K747" s="4">
        <f>VLOOKUP(order_details[[#This Row],[orderID]],order_details[[orderID]:[productID]],2,FALSE)</f>
        <v>55</v>
      </c>
      <c r="L747">
        <f>VLOOKUP(orders[[#This Row],[Product ID]],products[],6,FALSE)</f>
        <v>6</v>
      </c>
      <c r="M747">
        <f>VLOOKUP(orders[[#This Row],[Product ID]],order_details[[productID]:[unitPrice]],2,FALSE)</f>
        <v>19.2</v>
      </c>
      <c r="N747">
        <f>VLOOKUP(orders[[#This Row],[Product ID]],order_details[[productID]:[quantity]],3,FALSE)</f>
        <v>21</v>
      </c>
      <c r="O747" s="3">
        <f>VLOOKUP(orders[[#This Row],[Product ID]],order_details[[productID]:[discount]],4,FALSE)</f>
        <v>0.15</v>
      </c>
    </row>
    <row r="748" spans="1:15" x14ac:dyDescent="0.3">
      <c r="A748">
        <v>10994</v>
      </c>
      <c r="B748" t="s">
        <v>361</v>
      </c>
      <c r="C748">
        <v>2</v>
      </c>
      <c r="D748" s="1">
        <v>42096</v>
      </c>
      <c r="E748" s="1">
        <v>42110</v>
      </c>
      <c r="F748" s="1">
        <v>42103</v>
      </c>
      <c r="G748">
        <v>3</v>
      </c>
      <c r="H748">
        <v>65.53</v>
      </c>
      <c r="I748" s="1" t="str">
        <f>VLOOKUP(orders[[#This Row],[employeeID]],employees[[employeeID]:[city]],4,FALSE)</f>
        <v>New York</v>
      </c>
      <c r="J748" s="1" t="str">
        <f>VLOOKUP(orders[[#This Row],[employeeID]],employees[[employeeID]:[country]],5,FALSE)</f>
        <v>USA</v>
      </c>
      <c r="K748" s="4">
        <f>VLOOKUP(order_details[[#This Row],[orderID]],order_details[[orderID]:[productID]],2,FALSE)</f>
        <v>55</v>
      </c>
      <c r="L748">
        <f>VLOOKUP(orders[[#This Row],[Product ID]],products[],6,FALSE)</f>
        <v>6</v>
      </c>
      <c r="M748">
        <f>VLOOKUP(orders[[#This Row],[Product ID]],order_details[[productID]:[unitPrice]],2,FALSE)</f>
        <v>19.2</v>
      </c>
      <c r="N748">
        <f>VLOOKUP(orders[[#This Row],[Product ID]],order_details[[productID]:[quantity]],3,FALSE)</f>
        <v>21</v>
      </c>
      <c r="O748" s="3">
        <f>VLOOKUP(orders[[#This Row],[Product ID]],order_details[[productID]:[discount]],4,FALSE)</f>
        <v>0.15</v>
      </c>
    </row>
    <row r="749" spans="1:15" x14ac:dyDescent="0.3">
      <c r="A749">
        <v>10995</v>
      </c>
      <c r="B749" t="s">
        <v>270</v>
      </c>
      <c r="C749">
        <v>1</v>
      </c>
      <c r="D749" s="1">
        <v>42096</v>
      </c>
      <c r="E749" s="1">
        <v>42124</v>
      </c>
      <c r="F749" s="1">
        <v>42100</v>
      </c>
      <c r="G749">
        <v>3</v>
      </c>
      <c r="H749">
        <v>46</v>
      </c>
      <c r="I749" s="1" t="str">
        <f>VLOOKUP(orders[[#This Row],[employeeID]],employees[[employeeID]:[city]],4,FALSE)</f>
        <v>New York</v>
      </c>
      <c r="J749" s="1" t="str">
        <f>VLOOKUP(orders[[#This Row],[employeeID]],employees[[employeeID]:[country]],5,FALSE)</f>
        <v>USA</v>
      </c>
      <c r="K749" s="4">
        <f>VLOOKUP(order_details[[#This Row],[orderID]],order_details[[orderID]:[productID]],2,FALSE)</f>
        <v>55</v>
      </c>
      <c r="L749">
        <f>VLOOKUP(orders[[#This Row],[Product ID]],products[],6,FALSE)</f>
        <v>6</v>
      </c>
      <c r="M749">
        <f>VLOOKUP(orders[[#This Row],[Product ID]],order_details[[productID]:[unitPrice]],2,FALSE)</f>
        <v>19.2</v>
      </c>
      <c r="N749">
        <f>VLOOKUP(orders[[#This Row],[Product ID]],order_details[[productID]:[quantity]],3,FALSE)</f>
        <v>21</v>
      </c>
      <c r="O749" s="3">
        <f>VLOOKUP(orders[[#This Row],[Product ID]],order_details[[productID]:[discount]],4,FALSE)</f>
        <v>0.15</v>
      </c>
    </row>
    <row r="750" spans="1:15" x14ac:dyDescent="0.3">
      <c r="A750">
        <v>10996</v>
      </c>
      <c r="B750" t="s">
        <v>286</v>
      </c>
      <c r="C750">
        <v>4</v>
      </c>
      <c r="D750" s="1">
        <v>42096</v>
      </c>
      <c r="E750" s="1">
        <v>42124</v>
      </c>
      <c r="F750" s="1">
        <v>42104</v>
      </c>
      <c r="G750">
        <v>2</v>
      </c>
      <c r="H750">
        <v>1.1200000000000001</v>
      </c>
      <c r="I750" s="1" t="str">
        <f>VLOOKUP(orders[[#This Row],[employeeID]],employees[[employeeID]:[city]],4,FALSE)</f>
        <v>New York</v>
      </c>
      <c r="J750" s="1" t="str">
        <f>VLOOKUP(orders[[#This Row],[employeeID]],employees[[employeeID]:[country]],5,FALSE)</f>
        <v>USA</v>
      </c>
      <c r="K750" s="4">
        <f>VLOOKUP(order_details[[#This Row],[orderID]],order_details[[orderID]:[productID]],2,FALSE)</f>
        <v>17</v>
      </c>
      <c r="L750">
        <f>VLOOKUP(orders[[#This Row],[Product ID]],products[],6,FALSE)</f>
        <v>6</v>
      </c>
      <c r="M750">
        <f>VLOOKUP(orders[[#This Row],[Product ID]],order_details[[productID]:[unitPrice]],2,FALSE)</f>
        <v>31.2</v>
      </c>
      <c r="N750">
        <f>VLOOKUP(orders[[#This Row],[Product ID]],order_details[[productID]:[quantity]],3,FALSE)</f>
        <v>30</v>
      </c>
      <c r="O750" s="3">
        <f>VLOOKUP(orders[[#This Row],[Product ID]],order_details[[productID]:[discount]],4,FALSE)</f>
        <v>0</v>
      </c>
    </row>
    <row r="751" spans="1:15" x14ac:dyDescent="0.3">
      <c r="A751">
        <v>10997</v>
      </c>
      <c r="B751" t="s">
        <v>223</v>
      </c>
      <c r="C751">
        <v>8</v>
      </c>
      <c r="D751" s="1">
        <v>42097</v>
      </c>
      <c r="E751" s="1">
        <v>42139</v>
      </c>
      <c r="F751" s="1">
        <v>42107</v>
      </c>
      <c r="G751">
        <v>2</v>
      </c>
      <c r="H751">
        <v>73.91</v>
      </c>
      <c r="I751" s="1" t="str">
        <f>VLOOKUP(orders[[#This Row],[employeeID]],employees[[employeeID]:[city]],4,FALSE)</f>
        <v>New York</v>
      </c>
      <c r="J751" s="1" t="str">
        <f>VLOOKUP(orders[[#This Row],[employeeID]],employees[[employeeID]:[country]],5,FALSE)</f>
        <v>USA</v>
      </c>
      <c r="K751" s="4">
        <f>VLOOKUP(order_details[[#This Row],[orderID]],order_details[[orderID]:[productID]],2,FALSE)</f>
        <v>17</v>
      </c>
      <c r="L751">
        <f>VLOOKUP(orders[[#This Row],[Product ID]],products[],6,FALSE)</f>
        <v>6</v>
      </c>
      <c r="M751">
        <f>VLOOKUP(orders[[#This Row],[Product ID]],order_details[[productID]:[unitPrice]],2,FALSE)</f>
        <v>31.2</v>
      </c>
      <c r="N751">
        <f>VLOOKUP(orders[[#This Row],[Product ID]],order_details[[productID]:[quantity]],3,FALSE)</f>
        <v>30</v>
      </c>
      <c r="O751" s="3">
        <f>VLOOKUP(orders[[#This Row],[Product ID]],order_details[[productID]:[discount]],4,FALSE)</f>
        <v>0</v>
      </c>
    </row>
    <row r="752" spans="1:15" x14ac:dyDescent="0.3">
      <c r="A752">
        <v>10998</v>
      </c>
      <c r="B752" t="s">
        <v>395</v>
      </c>
      <c r="C752">
        <v>8</v>
      </c>
      <c r="D752" s="1">
        <v>42097</v>
      </c>
      <c r="E752" s="1">
        <v>42111</v>
      </c>
      <c r="F752" s="1">
        <v>42111</v>
      </c>
      <c r="G752">
        <v>2</v>
      </c>
      <c r="H752">
        <v>20.309999999999999</v>
      </c>
      <c r="I752" s="1" t="str">
        <f>VLOOKUP(orders[[#This Row],[employeeID]],employees[[employeeID]:[city]],4,FALSE)</f>
        <v>New York</v>
      </c>
      <c r="J752" s="1" t="str">
        <f>VLOOKUP(orders[[#This Row],[employeeID]],employees[[employeeID]:[country]],5,FALSE)</f>
        <v>USA</v>
      </c>
      <c r="K752" s="4">
        <f>VLOOKUP(order_details[[#This Row],[orderID]],order_details[[orderID]:[productID]],2,FALSE)</f>
        <v>17</v>
      </c>
      <c r="L752">
        <f>VLOOKUP(orders[[#This Row],[Product ID]],products[],6,FALSE)</f>
        <v>6</v>
      </c>
      <c r="M752">
        <f>VLOOKUP(orders[[#This Row],[Product ID]],order_details[[productID]:[unitPrice]],2,FALSE)</f>
        <v>31.2</v>
      </c>
      <c r="N752">
        <f>VLOOKUP(orders[[#This Row],[Product ID]],order_details[[productID]:[quantity]],3,FALSE)</f>
        <v>30</v>
      </c>
      <c r="O752" s="3">
        <f>VLOOKUP(orders[[#This Row],[Product ID]],order_details[[productID]:[discount]],4,FALSE)</f>
        <v>0</v>
      </c>
    </row>
    <row r="753" spans="1:15" x14ac:dyDescent="0.3">
      <c r="A753">
        <v>10999</v>
      </c>
      <c r="B753" t="s">
        <v>262</v>
      </c>
      <c r="C753">
        <v>6</v>
      </c>
      <c r="D753" s="1">
        <v>42097</v>
      </c>
      <c r="E753" s="1">
        <v>42125</v>
      </c>
      <c r="F753" s="1">
        <v>42104</v>
      </c>
      <c r="G753">
        <v>2</v>
      </c>
      <c r="H753">
        <v>96.35</v>
      </c>
      <c r="I753" s="1" t="str">
        <f>VLOOKUP(orders[[#This Row],[employeeID]],employees[[employeeID]:[city]],4,FALSE)</f>
        <v>London</v>
      </c>
      <c r="J753" s="1" t="str">
        <f>VLOOKUP(orders[[#This Row],[employeeID]],employees[[employeeID]:[country]],5,FALSE)</f>
        <v>UK</v>
      </c>
      <c r="K753" s="4">
        <f>VLOOKUP(order_details[[#This Row],[orderID]],order_details[[orderID]:[productID]],2,FALSE)</f>
        <v>17</v>
      </c>
      <c r="L753">
        <f>VLOOKUP(orders[[#This Row],[Product ID]],products[],6,FALSE)</f>
        <v>6</v>
      </c>
      <c r="M753">
        <f>VLOOKUP(orders[[#This Row],[Product ID]],order_details[[productID]:[unitPrice]],2,FALSE)</f>
        <v>31.2</v>
      </c>
      <c r="N753">
        <f>VLOOKUP(orders[[#This Row],[Product ID]],order_details[[productID]:[quantity]],3,FALSE)</f>
        <v>30</v>
      </c>
      <c r="O753" s="3">
        <f>VLOOKUP(orders[[#This Row],[Product ID]],order_details[[productID]:[discount]],4,FALSE)</f>
        <v>0</v>
      </c>
    </row>
    <row r="754" spans="1:15" x14ac:dyDescent="0.3">
      <c r="A754">
        <v>11000</v>
      </c>
      <c r="B754" t="s">
        <v>293</v>
      </c>
      <c r="C754">
        <v>2</v>
      </c>
      <c r="D754" s="1">
        <v>42100</v>
      </c>
      <c r="E754" s="1">
        <v>42128</v>
      </c>
      <c r="F754" s="1">
        <v>42108</v>
      </c>
      <c r="G754">
        <v>3</v>
      </c>
      <c r="H754">
        <v>55.12</v>
      </c>
      <c r="I754" s="1" t="str">
        <f>VLOOKUP(orders[[#This Row],[employeeID]],employees[[employeeID]:[city]],4,FALSE)</f>
        <v>New York</v>
      </c>
      <c r="J754" s="1" t="str">
        <f>VLOOKUP(orders[[#This Row],[employeeID]],employees[[employeeID]:[country]],5,FALSE)</f>
        <v>USA</v>
      </c>
      <c r="K754" s="4">
        <f>VLOOKUP(order_details[[#This Row],[orderID]],order_details[[orderID]:[productID]],2,FALSE)</f>
        <v>59</v>
      </c>
      <c r="L754">
        <f>VLOOKUP(orders[[#This Row],[Product ID]],products[],6,FALSE)</f>
        <v>4</v>
      </c>
      <c r="M754">
        <f>VLOOKUP(orders[[#This Row],[Product ID]],order_details[[productID]:[unitPrice]],2,FALSE)</f>
        <v>44</v>
      </c>
      <c r="N754">
        <f>VLOOKUP(orders[[#This Row],[Product ID]],order_details[[productID]:[quantity]],3,FALSE)</f>
        <v>30</v>
      </c>
      <c r="O754" s="3">
        <f>VLOOKUP(orders[[#This Row],[Product ID]],order_details[[productID]:[discount]],4,FALSE)</f>
        <v>0</v>
      </c>
    </row>
    <row r="755" spans="1:15" x14ac:dyDescent="0.3">
      <c r="A755">
        <v>11001</v>
      </c>
      <c r="B755" t="s">
        <v>131</v>
      </c>
      <c r="C755">
        <v>2</v>
      </c>
      <c r="D755" s="1">
        <v>42100</v>
      </c>
      <c r="E755" s="1">
        <v>42128</v>
      </c>
      <c r="F755" s="1">
        <v>42108</v>
      </c>
      <c r="G755">
        <v>2</v>
      </c>
      <c r="H755">
        <v>197.3</v>
      </c>
      <c r="I755" s="1" t="str">
        <f>VLOOKUP(orders[[#This Row],[employeeID]],employees[[employeeID]:[city]],4,FALSE)</f>
        <v>New York</v>
      </c>
      <c r="J755" s="1" t="str">
        <f>VLOOKUP(orders[[#This Row],[employeeID]],employees[[employeeID]:[country]],5,FALSE)</f>
        <v>USA</v>
      </c>
      <c r="K755" s="4">
        <f>VLOOKUP(order_details[[#This Row],[orderID]],order_details[[orderID]:[productID]],2,FALSE)</f>
        <v>30</v>
      </c>
      <c r="L755">
        <f>VLOOKUP(orders[[#This Row],[Product ID]],products[],6,FALSE)</f>
        <v>8</v>
      </c>
      <c r="M755">
        <f>VLOOKUP(orders[[#This Row],[Product ID]],order_details[[productID]:[unitPrice]],2,FALSE)</f>
        <v>20.7</v>
      </c>
      <c r="N755">
        <f>VLOOKUP(orders[[#This Row],[Product ID]],order_details[[productID]:[quantity]],3,FALSE)</f>
        <v>60</v>
      </c>
      <c r="O755" s="3">
        <f>VLOOKUP(orders[[#This Row],[Product ID]],order_details[[productID]:[discount]],4,FALSE)</f>
        <v>0.25</v>
      </c>
    </row>
    <row r="756" spans="1:15" x14ac:dyDescent="0.3">
      <c r="A756">
        <v>11002</v>
      </c>
      <c r="B756" t="s">
        <v>317</v>
      </c>
      <c r="C756">
        <v>4</v>
      </c>
      <c r="D756" s="1">
        <v>42100</v>
      </c>
      <c r="E756" s="1">
        <v>42128</v>
      </c>
      <c r="F756" s="1">
        <v>42110</v>
      </c>
      <c r="G756">
        <v>1</v>
      </c>
      <c r="H756">
        <v>141.16</v>
      </c>
      <c r="I756" s="1" t="str">
        <f>VLOOKUP(orders[[#This Row],[employeeID]],employees[[employeeID]:[city]],4,FALSE)</f>
        <v>New York</v>
      </c>
      <c r="J756" s="1" t="str">
        <f>VLOOKUP(orders[[#This Row],[employeeID]],employees[[employeeID]:[country]],5,FALSE)</f>
        <v>USA</v>
      </c>
      <c r="K756" s="4">
        <f>VLOOKUP(order_details[[#This Row],[orderID]],order_details[[orderID]:[productID]],2,FALSE)</f>
        <v>30</v>
      </c>
      <c r="L756">
        <f>VLOOKUP(orders[[#This Row],[Product ID]],products[],6,FALSE)</f>
        <v>8</v>
      </c>
      <c r="M756">
        <f>VLOOKUP(orders[[#This Row],[Product ID]],order_details[[productID]:[unitPrice]],2,FALSE)</f>
        <v>20.7</v>
      </c>
      <c r="N756">
        <f>VLOOKUP(orders[[#This Row],[Product ID]],order_details[[productID]:[quantity]],3,FALSE)</f>
        <v>60</v>
      </c>
      <c r="O756" s="3">
        <f>VLOOKUP(orders[[#This Row],[Product ID]],order_details[[productID]:[discount]],4,FALSE)</f>
        <v>0.25</v>
      </c>
    </row>
    <row r="757" spans="1:15" x14ac:dyDescent="0.3">
      <c r="A757">
        <v>11003</v>
      </c>
      <c r="B757" t="s">
        <v>343</v>
      </c>
      <c r="C757">
        <v>3</v>
      </c>
      <c r="D757" s="1">
        <v>42100</v>
      </c>
      <c r="E757" s="1">
        <v>42128</v>
      </c>
      <c r="F757" s="1">
        <v>42102</v>
      </c>
      <c r="G757">
        <v>3</v>
      </c>
      <c r="H757">
        <v>14.91</v>
      </c>
      <c r="I757" s="1" t="str">
        <f>VLOOKUP(orders[[#This Row],[employeeID]],employees[[employeeID]:[city]],4,FALSE)</f>
        <v>New York</v>
      </c>
      <c r="J757" s="1" t="str">
        <f>VLOOKUP(orders[[#This Row],[employeeID]],employees[[employeeID]:[country]],5,FALSE)</f>
        <v>USA</v>
      </c>
      <c r="K757" s="4">
        <f>VLOOKUP(order_details[[#This Row],[orderID]],order_details[[orderID]:[productID]],2,FALSE)</f>
        <v>4</v>
      </c>
      <c r="L757">
        <f>VLOOKUP(orders[[#This Row],[Product ID]],products[],6,FALSE)</f>
        <v>2</v>
      </c>
      <c r="M757">
        <f>VLOOKUP(orders[[#This Row],[Product ID]],order_details[[productID]:[unitPrice]],2,FALSE)</f>
        <v>17.600000000000001</v>
      </c>
      <c r="N757">
        <f>VLOOKUP(orders[[#This Row],[Product ID]],order_details[[productID]:[quantity]],3,FALSE)</f>
        <v>20</v>
      </c>
      <c r="O757" s="3">
        <f>VLOOKUP(orders[[#This Row],[Product ID]],order_details[[productID]:[discount]],4,FALSE)</f>
        <v>0</v>
      </c>
    </row>
    <row r="758" spans="1:15" x14ac:dyDescent="0.3">
      <c r="A758">
        <v>11004</v>
      </c>
      <c r="B758" t="s">
        <v>239</v>
      </c>
      <c r="C758">
        <v>3</v>
      </c>
      <c r="D758" s="1">
        <v>42101</v>
      </c>
      <c r="E758" s="1">
        <v>42129</v>
      </c>
      <c r="F758" s="1">
        <v>42114</v>
      </c>
      <c r="G758">
        <v>1</v>
      </c>
      <c r="H758">
        <v>44.84</v>
      </c>
      <c r="I758" s="1" t="str">
        <f>VLOOKUP(orders[[#This Row],[employeeID]],employees[[employeeID]:[city]],4,FALSE)</f>
        <v>New York</v>
      </c>
      <c r="J758" s="1" t="str">
        <f>VLOOKUP(orders[[#This Row],[employeeID]],employees[[employeeID]:[country]],5,FALSE)</f>
        <v>USA</v>
      </c>
      <c r="K758" s="4">
        <f>VLOOKUP(order_details[[#This Row],[orderID]],order_details[[orderID]:[productID]],2,FALSE)</f>
        <v>4</v>
      </c>
      <c r="L758">
        <f>VLOOKUP(orders[[#This Row],[Product ID]],products[],6,FALSE)</f>
        <v>2</v>
      </c>
      <c r="M758">
        <f>VLOOKUP(orders[[#This Row],[Product ID]],order_details[[productID]:[unitPrice]],2,FALSE)</f>
        <v>17.600000000000001</v>
      </c>
      <c r="N758">
        <f>VLOOKUP(orders[[#This Row],[Product ID]],order_details[[productID]:[quantity]],3,FALSE)</f>
        <v>20</v>
      </c>
      <c r="O758" s="3">
        <f>VLOOKUP(orders[[#This Row],[Product ID]],order_details[[productID]:[discount]],4,FALSE)</f>
        <v>0</v>
      </c>
    </row>
    <row r="759" spans="1:15" x14ac:dyDescent="0.3">
      <c r="A759">
        <v>11005</v>
      </c>
      <c r="B759" t="s">
        <v>390</v>
      </c>
      <c r="C759">
        <v>2</v>
      </c>
      <c r="D759" s="1">
        <v>42101</v>
      </c>
      <c r="E759" s="1">
        <v>42129</v>
      </c>
      <c r="F759" s="1">
        <v>42104</v>
      </c>
      <c r="G759">
        <v>1</v>
      </c>
      <c r="H759">
        <v>0.75</v>
      </c>
      <c r="I759" s="1" t="str">
        <f>VLOOKUP(orders[[#This Row],[employeeID]],employees[[employeeID]:[city]],4,FALSE)</f>
        <v>New York</v>
      </c>
      <c r="J759" s="1" t="str">
        <f>VLOOKUP(orders[[#This Row],[employeeID]],employees[[employeeID]:[country]],5,FALSE)</f>
        <v>USA</v>
      </c>
      <c r="K759" s="4">
        <f>VLOOKUP(order_details[[#This Row],[orderID]],order_details[[orderID]:[productID]],2,FALSE)</f>
        <v>4</v>
      </c>
      <c r="L759">
        <f>VLOOKUP(orders[[#This Row],[Product ID]],products[],6,FALSE)</f>
        <v>2</v>
      </c>
      <c r="M759">
        <f>VLOOKUP(orders[[#This Row],[Product ID]],order_details[[productID]:[unitPrice]],2,FALSE)</f>
        <v>17.600000000000001</v>
      </c>
      <c r="N759">
        <f>VLOOKUP(orders[[#This Row],[Product ID]],order_details[[productID]:[quantity]],3,FALSE)</f>
        <v>20</v>
      </c>
      <c r="O759" s="3">
        <f>VLOOKUP(orders[[#This Row],[Product ID]],order_details[[productID]:[discount]],4,FALSE)</f>
        <v>0</v>
      </c>
    </row>
    <row r="760" spans="1:15" x14ac:dyDescent="0.3">
      <c r="A760">
        <v>11006</v>
      </c>
      <c r="B760" t="s">
        <v>164</v>
      </c>
      <c r="C760">
        <v>3</v>
      </c>
      <c r="D760" s="1">
        <v>42101</v>
      </c>
      <c r="E760" s="1">
        <v>42129</v>
      </c>
      <c r="F760" s="1">
        <v>42109</v>
      </c>
      <c r="G760">
        <v>2</v>
      </c>
      <c r="H760">
        <v>25.19</v>
      </c>
      <c r="I760" s="1" t="str">
        <f>VLOOKUP(orders[[#This Row],[employeeID]],employees[[employeeID]:[city]],4,FALSE)</f>
        <v>New York</v>
      </c>
      <c r="J760" s="1" t="str">
        <f>VLOOKUP(orders[[#This Row],[employeeID]],employees[[employeeID]:[country]],5,FALSE)</f>
        <v>USA</v>
      </c>
      <c r="K760" s="4">
        <f>VLOOKUP(order_details[[#This Row],[orderID]],order_details[[orderID]:[productID]],2,FALSE)</f>
        <v>30</v>
      </c>
      <c r="L760">
        <f>VLOOKUP(orders[[#This Row],[Product ID]],products[],6,FALSE)</f>
        <v>8</v>
      </c>
      <c r="M760">
        <f>VLOOKUP(orders[[#This Row],[Product ID]],order_details[[productID]:[unitPrice]],2,FALSE)</f>
        <v>20.7</v>
      </c>
      <c r="N760">
        <f>VLOOKUP(orders[[#This Row],[Product ID]],order_details[[productID]:[quantity]],3,FALSE)</f>
        <v>60</v>
      </c>
      <c r="O760" s="3">
        <f>VLOOKUP(orders[[#This Row],[Product ID]],order_details[[productID]:[discount]],4,FALSE)</f>
        <v>0.25</v>
      </c>
    </row>
    <row r="761" spans="1:15" x14ac:dyDescent="0.3">
      <c r="A761">
        <v>11007</v>
      </c>
      <c r="B761" t="s">
        <v>277</v>
      </c>
      <c r="C761">
        <v>8</v>
      </c>
      <c r="D761" s="1">
        <v>42102</v>
      </c>
      <c r="E761" s="1">
        <v>42130</v>
      </c>
      <c r="F761" s="1">
        <v>42107</v>
      </c>
      <c r="G761">
        <v>2</v>
      </c>
      <c r="H761">
        <v>202.24</v>
      </c>
      <c r="I761" s="1" t="str">
        <f>VLOOKUP(orders[[#This Row],[employeeID]],employees[[employeeID]:[city]],4,FALSE)</f>
        <v>New York</v>
      </c>
      <c r="J761" s="1" t="str">
        <f>VLOOKUP(orders[[#This Row],[employeeID]],employees[[employeeID]:[country]],5,FALSE)</f>
        <v>USA</v>
      </c>
      <c r="K761" s="4">
        <f>VLOOKUP(order_details[[#This Row],[orderID]],order_details[[orderID]:[productID]],2,FALSE)</f>
        <v>30</v>
      </c>
      <c r="L761">
        <f>VLOOKUP(orders[[#This Row],[Product ID]],products[],6,FALSE)</f>
        <v>8</v>
      </c>
      <c r="M761">
        <f>VLOOKUP(orders[[#This Row],[Product ID]],order_details[[productID]:[unitPrice]],2,FALSE)</f>
        <v>20.7</v>
      </c>
      <c r="N761">
        <f>VLOOKUP(orders[[#This Row],[Product ID]],order_details[[productID]:[quantity]],3,FALSE)</f>
        <v>60</v>
      </c>
      <c r="O761" s="3">
        <f>VLOOKUP(orders[[#This Row],[Product ID]],order_details[[productID]:[discount]],4,FALSE)</f>
        <v>0.25</v>
      </c>
    </row>
    <row r="762" spans="1:15" x14ac:dyDescent="0.3">
      <c r="A762">
        <v>11008</v>
      </c>
      <c r="B762" t="s">
        <v>113</v>
      </c>
      <c r="C762">
        <v>7</v>
      </c>
      <c r="D762" s="1">
        <v>42102</v>
      </c>
      <c r="E762" s="1">
        <v>42130</v>
      </c>
      <c r="F762" s="1"/>
      <c r="G762">
        <v>3</v>
      </c>
      <c r="H762">
        <v>79.459999999999994</v>
      </c>
      <c r="I762" s="1" t="str">
        <f>VLOOKUP(orders[[#This Row],[employeeID]],employees[[employeeID]:[city]],4,FALSE)</f>
        <v>London</v>
      </c>
      <c r="J762" s="1" t="str">
        <f>VLOOKUP(orders[[#This Row],[employeeID]],employees[[employeeID]:[country]],5,FALSE)</f>
        <v>UK</v>
      </c>
      <c r="K762" s="4">
        <f>VLOOKUP(order_details[[#This Row],[orderID]],order_details[[orderID]:[productID]],2,FALSE)</f>
        <v>30</v>
      </c>
      <c r="L762">
        <f>VLOOKUP(orders[[#This Row],[Product ID]],products[],6,FALSE)</f>
        <v>8</v>
      </c>
      <c r="M762">
        <f>VLOOKUP(orders[[#This Row],[Product ID]],order_details[[productID]:[unitPrice]],2,FALSE)</f>
        <v>20.7</v>
      </c>
      <c r="N762">
        <f>VLOOKUP(orders[[#This Row],[Product ID]],order_details[[productID]:[quantity]],3,FALSE)</f>
        <v>60</v>
      </c>
      <c r="O762" s="3">
        <f>VLOOKUP(orders[[#This Row],[Product ID]],order_details[[productID]:[discount]],4,FALSE)</f>
        <v>0.25</v>
      </c>
    </row>
    <row r="763" spans="1:15" x14ac:dyDescent="0.3">
      <c r="A763">
        <v>11009</v>
      </c>
      <c r="B763" t="s">
        <v>156</v>
      </c>
      <c r="C763">
        <v>2</v>
      </c>
      <c r="D763" s="1">
        <v>42102</v>
      </c>
      <c r="E763" s="1">
        <v>42130</v>
      </c>
      <c r="F763" s="1">
        <v>42104</v>
      </c>
      <c r="G763">
        <v>1</v>
      </c>
      <c r="H763">
        <v>59.11</v>
      </c>
      <c r="I763" s="1" t="str">
        <f>VLOOKUP(orders[[#This Row],[employeeID]],employees[[employeeID]:[city]],4,FALSE)</f>
        <v>New York</v>
      </c>
      <c r="J763" s="1" t="str">
        <f>VLOOKUP(orders[[#This Row],[employeeID]],employees[[employeeID]:[country]],5,FALSE)</f>
        <v>USA</v>
      </c>
      <c r="K763" s="4">
        <f>VLOOKUP(order_details[[#This Row],[orderID]],order_details[[orderID]:[productID]],2,FALSE)</f>
        <v>11</v>
      </c>
      <c r="L763">
        <f>VLOOKUP(orders[[#This Row],[Product ID]],products[],6,FALSE)</f>
        <v>4</v>
      </c>
      <c r="M763">
        <f>VLOOKUP(orders[[#This Row],[Product ID]],order_details[[productID]:[unitPrice]],2,FALSE)</f>
        <v>14</v>
      </c>
      <c r="N763">
        <f>VLOOKUP(orders[[#This Row],[Product ID]],order_details[[productID]:[quantity]],3,FALSE)</f>
        <v>12</v>
      </c>
      <c r="O763" s="3">
        <f>VLOOKUP(orders[[#This Row],[Product ID]],order_details[[productID]:[discount]],4,FALSE)</f>
        <v>0</v>
      </c>
    </row>
    <row r="764" spans="1:15" x14ac:dyDescent="0.3">
      <c r="A764">
        <v>11010</v>
      </c>
      <c r="B764" t="s">
        <v>298</v>
      </c>
      <c r="C764">
        <v>2</v>
      </c>
      <c r="D764" s="1">
        <v>42103</v>
      </c>
      <c r="E764" s="1">
        <v>42131</v>
      </c>
      <c r="F764" s="1">
        <v>42115</v>
      </c>
      <c r="G764">
        <v>2</v>
      </c>
      <c r="H764">
        <v>28.71</v>
      </c>
      <c r="I764" s="1" t="str">
        <f>VLOOKUP(orders[[#This Row],[employeeID]],employees[[employeeID]:[city]],4,FALSE)</f>
        <v>New York</v>
      </c>
      <c r="J764" s="1" t="str">
        <f>VLOOKUP(orders[[#This Row],[employeeID]],employees[[employeeID]:[country]],5,FALSE)</f>
        <v>USA</v>
      </c>
      <c r="K764" s="4">
        <f>VLOOKUP(order_details[[#This Row],[orderID]],order_details[[orderID]:[productID]],2,FALSE)</f>
        <v>11</v>
      </c>
      <c r="L764">
        <f>VLOOKUP(orders[[#This Row],[Product ID]],products[],6,FALSE)</f>
        <v>4</v>
      </c>
      <c r="M764">
        <f>VLOOKUP(orders[[#This Row],[Product ID]],order_details[[productID]:[unitPrice]],2,FALSE)</f>
        <v>14</v>
      </c>
      <c r="N764">
        <f>VLOOKUP(orders[[#This Row],[Product ID]],order_details[[productID]:[quantity]],3,FALSE)</f>
        <v>12</v>
      </c>
      <c r="O764" s="3">
        <f>VLOOKUP(orders[[#This Row],[Product ID]],order_details[[productID]:[discount]],4,FALSE)</f>
        <v>0</v>
      </c>
    </row>
    <row r="765" spans="1:15" x14ac:dyDescent="0.3">
      <c r="A765">
        <v>11011</v>
      </c>
      <c r="B765" t="s">
        <v>25</v>
      </c>
      <c r="C765">
        <v>3</v>
      </c>
      <c r="D765" s="1">
        <v>42103</v>
      </c>
      <c r="E765" s="1">
        <v>42131</v>
      </c>
      <c r="F765" s="1">
        <v>42107</v>
      </c>
      <c r="G765">
        <v>1</v>
      </c>
      <c r="H765">
        <v>1.21</v>
      </c>
      <c r="I765" s="1" t="str">
        <f>VLOOKUP(orders[[#This Row],[employeeID]],employees[[employeeID]:[city]],4,FALSE)</f>
        <v>New York</v>
      </c>
      <c r="J765" s="1" t="str">
        <f>VLOOKUP(orders[[#This Row],[employeeID]],employees[[employeeID]:[country]],5,FALSE)</f>
        <v>USA</v>
      </c>
      <c r="K765" s="4">
        <f>VLOOKUP(order_details[[#This Row],[orderID]],order_details[[orderID]:[productID]],2,FALSE)</f>
        <v>11</v>
      </c>
      <c r="L765">
        <f>VLOOKUP(orders[[#This Row],[Product ID]],products[],6,FALSE)</f>
        <v>4</v>
      </c>
      <c r="M765">
        <f>VLOOKUP(orders[[#This Row],[Product ID]],order_details[[productID]:[unitPrice]],2,FALSE)</f>
        <v>14</v>
      </c>
      <c r="N765">
        <f>VLOOKUP(orders[[#This Row],[Product ID]],order_details[[productID]:[quantity]],3,FALSE)</f>
        <v>12</v>
      </c>
      <c r="O765" s="3">
        <f>VLOOKUP(orders[[#This Row],[Product ID]],order_details[[productID]:[discount]],4,FALSE)</f>
        <v>0</v>
      </c>
    </row>
    <row r="766" spans="1:15" x14ac:dyDescent="0.3">
      <c r="A766">
        <v>11012</v>
      </c>
      <c r="B766" t="s">
        <v>135</v>
      </c>
      <c r="C766">
        <v>1</v>
      </c>
      <c r="D766" s="1">
        <v>42103</v>
      </c>
      <c r="E766" s="1">
        <v>42117</v>
      </c>
      <c r="F766" s="1">
        <v>42111</v>
      </c>
      <c r="G766">
        <v>3</v>
      </c>
      <c r="H766">
        <v>242.95</v>
      </c>
      <c r="I766" s="1" t="str">
        <f>VLOOKUP(orders[[#This Row],[employeeID]],employees[[employeeID]:[city]],4,FALSE)</f>
        <v>New York</v>
      </c>
      <c r="J766" s="1" t="str">
        <f>VLOOKUP(orders[[#This Row],[employeeID]],employees[[employeeID]:[country]],5,FALSE)</f>
        <v>USA</v>
      </c>
      <c r="K766" s="4">
        <f>VLOOKUP(order_details[[#This Row],[orderID]],order_details[[orderID]:[productID]],2,FALSE)</f>
        <v>11</v>
      </c>
      <c r="L766">
        <f>VLOOKUP(orders[[#This Row],[Product ID]],products[],6,FALSE)</f>
        <v>4</v>
      </c>
      <c r="M766">
        <f>VLOOKUP(orders[[#This Row],[Product ID]],order_details[[productID]:[unitPrice]],2,FALSE)</f>
        <v>14</v>
      </c>
      <c r="N766">
        <f>VLOOKUP(orders[[#This Row],[Product ID]],order_details[[productID]:[quantity]],3,FALSE)</f>
        <v>12</v>
      </c>
      <c r="O766" s="3">
        <f>VLOOKUP(orders[[#This Row],[Product ID]],order_details[[productID]:[discount]],4,FALSE)</f>
        <v>0</v>
      </c>
    </row>
    <row r="767" spans="1:15" x14ac:dyDescent="0.3">
      <c r="A767">
        <v>11013</v>
      </c>
      <c r="B767" t="s">
        <v>309</v>
      </c>
      <c r="C767">
        <v>2</v>
      </c>
      <c r="D767" s="1">
        <v>42103</v>
      </c>
      <c r="E767" s="1">
        <v>42131</v>
      </c>
      <c r="F767" s="1">
        <v>42104</v>
      </c>
      <c r="G767">
        <v>1</v>
      </c>
      <c r="H767">
        <v>32.99</v>
      </c>
      <c r="I767" s="1" t="str">
        <f>VLOOKUP(orders[[#This Row],[employeeID]],employees[[employeeID]:[city]],4,FALSE)</f>
        <v>New York</v>
      </c>
      <c r="J767" s="1" t="str">
        <f>VLOOKUP(orders[[#This Row],[employeeID]],employees[[employeeID]:[country]],5,FALSE)</f>
        <v>USA</v>
      </c>
      <c r="K767" s="4">
        <f>VLOOKUP(order_details[[#This Row],[orderID]],order_details[[orderID]:[productID]],2,FALSE)</f>
        <v>12</v>
      </c>
      <c r="L767">
        <f>VLOOKUP(orders[[#This Row],[Product ID]],products[],6,FALSE)</f>
        <v>4</v>
      </c>
      <c r="M767">
        <f>VLOOKUP(orders[[#This Row],[Product ID]],order_details[[productID]:[unitPrice]],2,FALSE)</f>
        <v>30.4</v>
      </c>
      <c r="N767">
        <f>VLOOKUP(orders[[#This Row],[Product ID]],order_details[[productID]:[quantity]],3,FALSE)</f>
        <v>12</v>
      </c>
      <c r="O767" s="3">
        <f>VLOOKUP(orders[[#This Row],[Product ID]],order_details[[productID]:[discount]],4,FALSE)</f>
        <v>0.05</v>
      </c>
    </row>
    <row r="768" spans="1:15" x14ac:dyDescent="0.3">
      <c r="A768">
        <v>11014</v>
      </c>
      <c r="B768" t="s">
        <v>227</v>
      </c>
      <c r="C768">
        <v>2</v>
      </c>
      <c r="D768" s="1">
        <v>42104</v>
      </c>
      <c r="E768" s="1">
        <v>42132</v>
      </c>
      <c r="F768" s="1">
        <v>42109</v>
      </c>
      <c r="G768">
        <v>3</v>
      </c>
      <c r="H768">
        <v>23.6</v>
      </c>
      <c r="I768" s="1" t="str">
        <f>VLOOKUP(orders[[#This Row],[employeeID]],employees[[employeeID]:[city]],4,FALSE)</f>
        <v>New York</v>
      </c>
      <c r="J768" s="1" t="str">
        <f>VLOOKUP(orders[[#This Row],[employeeID]],employees[[employeeID]:[country]],5,FALSE)</f>
        <v>USA</v>
      </c>
      <c r="K768" s="4">
        <f>VLOOKUP(order_details[[#This Row],[orderID]],order_details[[orderID]:[productID]],2,FALSE)</f>
        <v>12</v>
      </c>
      <c r="L768">
        <f>VLOOKUP(orders[[#This Row],[Product ID]],products[],6,FALSE)</f>
        <v>4</v>
      </c>
      <c r="M768">
        <f>VLOOKUP(orders[[#This Row],[Product ID]],order_details[[productID]:[unitPrice]],2,FALSE)</f>
        <v>30.4</v>
      </c>
      <c r="N768">
        <f>VLOOKUP(orders[[#This Row],[Product ID]],order_details[[productID]:[quantity]],3,FALSE)</f>
        <v>12</v>
      </c>
      <c r="O768" s="3">
        <f>VLOOKUP(orders[[#This Row],[Product ID]],order_details[[productID]:[discount]],4,FALSE)</f>
        <v>0.05</v>
      </c>
    </row>
    <row r="769" spans="1:15" x14ac:dyDescent="0.3">
      <c r="A769">
        <v>11015</v>
      </c>
      <c r="B769" t="s">
        <v>312</v>
      </c>
      <c r="C769">
        <v>2</v>
      </c>
      <c r="D769" s="1">
        <v>42104</v>
      </c>
      <c r="E769" s="1">
        <v>42118</v>
      </c>
      <c r="F769" s="1">
        <v>42114</v>
      </c>
      <c r="G769">
        <v>2</v>
      </c>
      <c r="H769">
        <v>4.62</v>
      </c>
      <c r="I769" s="1" t="str">
        <f>VLOOKUP(orders[[#This Row],[employeeID]],employees[[employeeID]:[city]],4,FALSE)</f>
        <v>New York</v>
      </c>
      <c r="J769" s="1" t="str">
        <f>VLOOKUP(orders[[#This Row],[employeeID]],employees[[employeeID]:[country]],5,FALSE)</f>
        <v>USA</v>
      </c>
      <c r="K769" s="4">
        <f>VLOOKUP(order_details[[#This Row],[orderID]],order_details[[orderID]:[productID]],2,FALSE)</f>
        <v>12</v>
      </c>
      <c r="L769">
        <f>VLOOKUP(orders[[#This Row],[Product ID]],products[],6,FALSE)</f>
        <v>4</v>
      </c>
      <c r="M769">
        <f>VLOOKUP(orders[[#This Row],[Product ID]],order_details[[productID]:[unitPrice]],2,FALSE)</f>
        <v>30.4</v>
      </c>
      <c r="N769">
        <f>VLOOKUP(orders[[#This Row],[Product ID]],order_details[[productID]:[quantity]],3,FALSE)</f>
        <v>12</v>
      </c>
      <c r="O769" s="3">
        <f>VLOOKUP(orders[[#This Row],[Product ID]],order_details[[productID]:[discount]],4,FALSE)</f>
        <v>0.05</v>
      </c>
    </row>
    <row r="770" spans="1:15" x14ac:dyDescent="0.3">
      <c r="A770">
        <v>11016</v>
      </c>
      <c r="B770" t="s">
        <v>40</v>
      </c>
      <c r="C770">
        <v>9</v>
      </c>
      <c r="D770" s="1">
        <v>42104</v>
      </c>
      <c r="E770" s="1">
        <v>42132</v>
      </c>
      <c r="F770" s="1">
        <v>42107</v>
      </c>
      <c r="G770">
        <v>2</v>
      </c>
      <c r="H770">
        <v>33.799999999999997</v>
      </c>
      <c r="I770" s="1" t="str">
        <f>VLOOKUP(orders[[#This Row],[employeeID]],employees[[employeeID]:[city]],4,FALSE)</f>
        <v>London</v>
      </c>
      <c r="J770" s="1" t="str">
        <f>VLOOKUP(orders[[#This Row],[employeeID]],employees[[employeeID]:[country]],5,FALSE)</f>
        <v>UK</v>
      </c>
      <c r="K770" s="4">
        <f>VLOOKUP(order_details[[#This Row],[orderID]],order_details[[orderID]:[productID]],2,FALSE)</f>
        <v>12</v>
      </c>
      <c r="L770">
        <f>VLOOKUP(orders[[#This Row],[Product ID]],products[],6,FALSE)</f>
        <v>4</v>
      </c>
      <c r="M770">
        <f>VLOOKUP(orders[[#This Row],[Product ID]],order_details[[productID]:[unitPrice]],2,FALSE)</f>
        <v>30.4</v>
      </c>
      <c r="N770">
        <f>VLOOKUP(orders[[#This Row],[Product ID]],order_details[[productID]:[quantity]],3,FALSE)</f>
        <v>12</v>
      </c>
      <c r="O770" s="3">
        <f>VLOOKUP(orders[[#This Row],[Product ID]],order_details[[productID]:[discount]],4,FALSE)</f>
        <v>0.05</v>
      </c>
    </row>
    <row r="771" spans="1:15" x14ac:dyDescent="0.3">
      <c r="A771">
        <v>11017</v>
      </c>
      <c r="B771" t="s">
        <v>113</v>
      </c>
      <c r="C771">
        <v>9</v>
      </c>
      <c r="D771" s="1">
        <v>42107</v>
      </c>
      <c r="E771" s="1">
        <v>42135</v>
      </c>
      <c r="F771" s="1">
        <v>42114</v>
      </c>
      <c r="G771">
        <v>2</v>
      </c>
      <c r="H771">
        <v>754.26</v>
      </c>
      <c r="I771" s="1" t="str">
        <f>VLOOKUP(orders[[#This Row],[employeeID]],employees[[employeeID]:[city]],4,FALSE)</f>
        <v>London</v>
      </c>
      <c r="J771" s="1" t="str">
        <f>VLOOKUP(orders[[#This Row],[employeeID]],employees[[employeeID]:[country]],5,FALSE)</f>
        <v>UK</v>
      </c>
      <c r="K771" s="4">
        <f>VLOOKUP(order_details[[#This Row],[orderID]],order_details[[orderID]:[productID]],2,FALSE)</f>
        <v>31</v>
      </c>
      <c r="L771">
        <f>VLOOKUP(orders[[#This Row],[Product ID]],products[],6,FALSE)</f>
        <v>4</v>
      </c>
      <c r="M771">
        <f>VLOOKUP(orders[[#This Row],[Product ID]],order_details[[productID]:[unitPrice]],2,FALSE)</f>
        <v>10</v>
      </c>
      <c r="N771">
        <f>VLOOKUP(orders[[#This Row],[Product ID]],order_details[[productID]:[quantity]],3,FALSE)</f>
        <v>20</v>
      </c>
      <c r="O771" s="3">
        <f>VLOOKUP(orders[[#This Row],[Product ID]],order_details[[productID]:[discount]],4,FALSE)</f>
        <v>0</v>
      </c>
    </row>
    <row r="772" spans="1:15" x14ac:dyDescent="0.3">
      <c r="A772">
        <v>11018</v>
      </c>
      <c r="B772" t="s">
        <v>231</v>
      </c>
      <c r="C772">
        <v>4</v>
      </c>
      <c r="D772" s="1">
        <v>42107</v>
      </c>
      <c r="E772" s="1">
        <v>42135</v>
      </c>
      <c r="F772" s="1">
        <v>42110</v>
      </c>
      <c r="G772">
        <v>2</v>
      </c>
      <c r="H772">
        <v>11.65</v>
      </c>
      <c r="I772" s="1" t="str">
        <f>VLOOKUP(orders[[#This Row],[employeeID]],employees[[employeeID]:[city]],4,FALSE)</f>
        <v>New York</v>
      </c>
      <c r="J772" s="1" t="str">
        <f>VLOOKUP(orders[[#This Row],[employeeID]],employees[[employeeID]:[country]],5,FALSE)</f>
        <v>USA</v>
      </c>
      <c r="K772" s="4">
        <f>VLOOKUP(order_details[[#This Row],[orderID]],order_details[[orderID]:[productID]],2,FALSE)</f>
        <v>31</v>
      </c>
      <c r="L772">
        <f>VLOOKUP(orders[[#This Row],[Product ID]],products[],6,FALSE)</f>
        <v>4</v>
      </c>
      <c r="M772">
        <f>VLOOKUP(orders[[#This Row],[Product ID]],order_details[[productID]:[unitPrice]],2,FALSE)</f>
        <v>10</v>
      </c>
      <c r="N772">
        <f>VLOOKUP(orders[[#This Row],[Product ID]],order_details[[productID]:[quantity]],3,FALSE)</f>
        <v>20</v>
      </c>
      <c r="O772" s="3">
        <f>VLOOKUP(orders[[#This Row],[Product ID]],order_details[[productID]:[discount]],4,FALSE)</f>
        <v>0</v>
      </c>
    </row>
    <row r="773" spans="1:15" x14ac:dyDescent="0.3">
      <c r="A773">
        <v>11019</v>
      </c>
      <c r="B773" t="s">
        <v>290</v>
      </c>
      <c r="C773">
        <v>6</v>
      </c>
      <c r="D773" s="1">
        <v>42107</v>
      </c>
      <c r="E773" s="1">
        <v>42135</v>
      </c>
      <c r="F773" s="1"/>
      <c r="G773">
        <v>3</v>
      </c>
      <c r="H773">
        <v>3.17</v>
      </c>
      <c r="I773" s="1" t="str">
        <f>VLOOKUP(orders[[#This Row],[employeeID]],employees[[employeeID]:[city]],4,FALSE)</f>
        <v>London</v>
      </c>
      <c r="J773" s="1" t="str">
        <f>VLOOKUP(orders[[#This Row],[employeeID]],employees[[employeeID]:[country]],5,FALSE)</f>
        <v>UK</v>
      </c>
      <c r="K773" s="4">
        <f>VLOOKUP(order_details[[#This Row],[orderID]],order_details[[orderID]:[productID]],2,FALSE)</f>
        <v>31</v>
      </c>
      <c r="L773">
        <f>VLOOKUP(orders[[#This Row],[Product ID]],products[],6,FALSE)</f>
        <v>4</v>
      </c>
      <c r="M773">
        <f>VLOOKUP(orders[[#This Row],[Product ID]],order_details[[productID]:[unitPrice]],2,FALSE)</f>
        <v>10</v>
      </c>
      <c r="N773">
        <f>VLOOKUP(orders[[#This Row],[Product ID]],order_details[[productID]:[quantity]],3,FALSE)</f>
        <v>20</v>
      </c>
      <c r="O773" s="3">
        <f>VLOOKUP(orders[[#This Row],[Product ID]],order_details[[productID]:[discount]],4,FALSE)</f>
        <v>0</v>
      </c>
    </row>
    <row r="774" spans="1:15" x14ac:dyDescent="0.3">
      <c r="A774">
        <v>11020</v>
      </c>
      <c r="B774" t="s">
        <v>262</v>
      </c>
      <c r="C774">
        <v>2</v>
      </c>
      <c r="D774" s="1">
        <v>42108</v>
      </c>
      <c r="E774" s="1">
        <v>42136</v>
      </c>
      <c r="F774" s="1">
        <v>42110</v>
      </c>
      <c r="G774">
        <v>2</v>
      </c>
      <c r="H774">
        <v>43.3</v>
      </c>
      <c r="I774" s="1" t="str">
        <f>VLOOKUP(orders[[#This Row],[employeeID]],employees[[employeeID]:[city]],4,FALSE)</f>
        <v>New York</v>
      </c>
      <c r="J774" s="1" t="str">
        <f>VLOOKUP(orders[[#This Row],[employeeID]],employees[[employeeID]:[country]],5,FALSE)</f>
        <v>USA</v>
      </c>
      <c r="K774" s="4">
        <f>VLOOKUP(order_details[[#This Row],[orderID]],order_details[[orderID]:[productID]],2,FALSE)</f>
        <v>31</v>
      </c>
      <c r="L774">
        <f>VLOOKUP(orders[[#This Row],[Product ID]],products[],6,FALSE)</f>
        <v>4</v>
      </c>
      <c r="M774">
        <f>VLOOKUP(orders[[#This Row],[Product ID]],order_details[[productID]:[unitPrice]],2,FALSE)</f>
        <v>10</v>
      </c>
      <c r="N774">
        <f>VLOOKUP(orders[[#This Row],[Product ID]],order_details[[productID]:[quantity]],3,FALSE)</f>
        <v>20</v>
      </c>
      <c r="O774" s="3">
        <f>VLOOKUP(orders[[#This Row],[Product ID]],order_details[[productID]:[discount]],4,FALSE)</f>
        <v>0</v>
      </c>
    </row>
    <row r="775" spans="1:15" x14ac:dyDescent="0.3">
      <c r="A775">
        <v>11021</v>
      </c>
      <c r="B775" t="s">
        <v>286</v>
      </c>
      <c r="C775">
        <v>3</v>
      </c>
      <c r="D775" s="1">
        <v>42108</v>
      </c>
      <c r="E775" s="1">
        <v>42136</v>
      </c>
      <c r="F775" s="1">
        <v>42115</v>
      </c>
      <c r="G775">
        <v>1</v>
      </c>
      <c r="H775">
        <v>297.18</v>
      </c>
      <c r="I775" s="1" t="str">
        <f>VLOOKUP(orders[[#This Row],[employeeID]],employees[[employeeID]:[city]],4,FALSE)</f>
        <v>New York</v>
      </c>
      <c r="J775" s="1" t="str">
        <f>VLOOKUP(orders[[#This Row],[employeeID]],employees[[employeeID]:[country]],5,FALSE)</f>
        <v>USA</v>
      </c>
      <c r="K775" s="4">
        <f>VLOOKUP(order_details[[#This Row],[orderID]],order_details[[orderID]:[productID]],2,FALSE)</f>
        <v>31</v>
      </c>
      <c r="L775">
        <f>VLOOKUP(orders[[#This Row],[Product ID]],products[],6,FALSE)</f>
        <v>4</v>
      </c>
      <c r="M775">
        <f>VLOOKUP(orders[[#This Row],[Product ID]],order_details[[productID]:[unitPrice]],2,FALSE)</f>
        <v>10</v>
      </c>
      <c r="N775">
        <f>VLOOKUP(orders[[#This Row],[Product ID]],order_details[[productID]:[quantity]],3,FALSE)</f>
        <v>20</v>
      </c>
      <c r="O775" s="3">
        <f>VLOOKUP(orders[[#This Row],[Product ID]],order_details[[productID]:[discount]],4,FALSE)</f>
        <v>0</v>
      </c>
    </row>
    <row r="776" spans="1:15" x14ac:dyDescent="0.3">
      <c r="A776">
        <v>11022</v>
      </c>
      <c r="B776" t="s">
        <v>174</v>
      </c>
      <c r="C776">
        <v>9</v>
      </c>
      <c r="D776" s="1">
        <v>42108</v>
      </c>
      <c r="E776" s="1">
        <v>42136</v>
      </c>
      <c r="F776" s="1">
        <v>42128</v>
      </c>
      <c r="G776">
        <v>2</v>
      </c>
      <c r="H776">
        <v>6.27</v>
      </c>
      <c r="I776" s="1" t="str">
        <f>VLOOKUP(orders[[#This Row],[employeeID]],employees[[employeeID]:[city]],4,FALSE)</f>
        <v>London</v>
      </c>
      <c r="J776" s="1" t="str">
        <f>VLOOKUP(orders[[#This Row],[employeeID]],employees[[employeeID]:[country]],5,FALSE)</f>
        <v>UK</v>
      </c>
      <c r="K776" s="4">
        <f>VLOOKUP(order_details[[#This Row],[orderID]],order_details[[orderID]:[productID]],2,FALSE)</f>
        <v>70</v>
      </c>
      <c r="L776">
        <f>VLOOKUP(orders[[#This Row],[Product ID]],products[],6,FALSE)</f>
        <v>1</v>
      </c>
      <c r="M776">
        <f>VLOOKUP(orders[[#This Row],[Product ID]],order_details[[productID]:[unitPrice]],2,FALSE)</f>
        <v>12</v>
      </c>
      <c r="N776">
        <f>VLOOKUP(orders[[#This Row],[Product ID]],order_details[[productID]:[quantity]],3,FALSE)</f>
        <v>21</v>
      </c>
      <c r="O776" s="3">
        <f>VLOOKUP(orders[[#This Row],[Product ID]],order_details[[productID]:[discount]],4,FALSE)</f>
        <v>0.25</v>
      </c>
    </row>
    <row r="777" spans="1:15" x14ac:dyDescent="0.3">
      <c r="A777">
        <v>11023</v>
      </c>
      <c r="B777" t="s">
        <v>76</v>
      </c>
      <c r="C777">
        <v>1</v>
      </c>
      <c r="D777" s="1">
        <v>42108</v>
      </c>
      <c r="E777" s="1">
        <v>42122</v>
      </c>
      <c r="F777" s="1">
        <v>42118</v>
      </c>
      <c r="G777">
        <v>2</v>
      </c>
      <c r="H777">
        <v>123.83</v>
      </c>
      <c r="I777" s="1" t="str">
        <f>VLOOKUP(orders[[#This Row],[employeeID]],employees[[employeeID]:[city]],4,FALSE)</f>
        <v>New York</v>
      </c>
      <c r="J777" s="1" t="str">
        <f>VLOOKUP(orders[[#This Row],[employeeID]],employees[[employeeID]:[country]],5,FALSE)</f>
        <v>USA</v>
      </c>
      <c r="K777" s="4">
        <f>VLOOKUP(order_details[[#This Row],[orderID]],order_details[[orderID]:[productID]],2,FALSE)</f>
        <v>70</v>
      </c>
      <c r="L777">
        <f>VLOOKUP(orders[[#This Row],[Product ID]],products[],6,FALSE)</f>
        <v>1</v>
      </c>
      <c r="M777">
        <f>VLOOKUP(orders[[#This Row],[Product ID]],order_details[[productID]:[unitPrice]],2,FALSE)</f>
        <v>12</v>
      </c>
      <c r="N777">
        <f>VLOOKUP(orders[[#This Row],[Product ID]],order_details[[productID]:[quantity]],3,FALSE)</f>
        <v>21</v>
      </c>
      <c r="O777" s="3">
        <f>VLOOKUP(orders[[#This Row],[Product ID]],order_details[[productID]:[discount]],4,FALSE)</f>
        <v>0.25</v>
      </c>
    </row>
    <row r="778" spans="1:15" x14ac:dyDescent="0.3">
      <c r="A778">
        <v>11024</v>
      </c>
      <c r="B778" t="s">
        <v>110</v>
      </c>
      <c r="C778">
        <v>4</v>
      </c>
      <c r="D778" s="1">
        <v>42109</v>
      </c>
      <c r="E778" s="1">
        <v>42137</v>
      </c>
      <c r="F778" s="1">
        <v>42114</v>
      </c>
      <c r="G778">
        <v>1</v>
      </c>
      <c r="H778">
        <v>74.36</v>
      </c>
      <c r="I778" s="1" t="str">
        <f>VLOOKUP(orders[[#This Row],[employeeID]],employees[[employeeID]:[city]],4,FALSE)</f>
        <v>New York</v>
      </c>
      <c r="J778" s="1" t="str">
        <f>VLOOKUP(orders[[#This Row],[employeeID]],employees[[employeeID]:[country]],5,FALSE)</f>
        <v>USA</v>
      </c>
      <c r="K778" s="4">
        <f>VLOOKUP(order_details[[#This Row],[orderID]],order_details[[orderID]:[productID]],2,FALSE)</f>
        <v>13</v>
      </c>
      <c r="L778">
        <f>VLOOKUP(orders[[#This Row],[Product ID]],products[],6,FALSE)</f>
        <v>8</v>
      </c>
      <c r="M778">
        <f>VLOOKUP(orders[[#This Row],[Product ID]],order_details[[productID]:[unitPrice]],2,FALSE)</f>
        <v>4.8</v>
      </c>
      <c r="N778">
        <f>VLOOKUP(orders[[#This Row],[Product ID]],order_details[[productID]:[quantity]],3,FALSE)</f>
        <v>10</v>
      </c>
      <c r="O778" s="3">
        <f>VLOOKUP(orders[[#This Row],[Product ID]],order_details[[productID]:[discount]],4,FALSE)</f>
        <v>0</v>
      </c>
    </row>
    <row r="779" spans="1:15" x14ac:dyDescent="0.3">
      <c r="A779">
        <v>11025</v>
      </c>
      <c r="B779" t="s">
        <v>377</v>
      </c>
      <c r="C779">
        <v>6</v>
      </c>
      <c r="D779" s="1">
        <v>42109</v>
      </c>
      <c r="E779" s="1">
        <v>42137</v>
      </c>
      <c r="F779" s="1">
        <v>42118</v>
      </c>
      <c r="G779">
        <v>3</v>
      </c>
      <c r="H779">
        <v>29.17</v>
      </c>
      <c r="I779" s="1" t="str">
        <f>VLOOKUP(orders[[#This Row],[employeeID]],employees[[employeeID]:[city]],4,FALSE)</f>
        <v>London</v>
      </c>
      <c r="J779" s="1" t="str">
        <f>VLOOKUP(orders[[#This Row],[employeeID]],employees[[employeeID]:[country]],5,FALSE)</f>
        <v>UK</v>
      </c>
      <c r="K779" s="4">
        <f>VLOOKUP(order_details[[#This Row],[orderID]],order_details[[orderID]:[productID]],2,FALSE)</f>
        <v>13</v>
      </c>
      <c r="L779">
        <f>VLOOKUP(orders[[#This Row],[Product ID]],products[],6,FALSE)</f>
        <v>8</v>
      </c>
      <c r="M779">
        <f>VLOOKUP(orders[[#This Row],[Product ID]],order_details[[productID]:[unitPrice]],2,FALSE)</f>
        <v>4.8</v>
      </c>
      <c r="N779">
        <f>VLOOKUP(orders[[#This Row],[Product ID]],order_details[[productID]:[quantity]],3,FALSE)</f>
        <v>10</v>
      </c>
      <c r="O779" s="3">
        <f>VLOOKUP(orders[[#This Row],[Product ID]],order_details[[productID]:[discount]],4,FALSE)</f>
        <v>0</v>
      </c>
    </row>
    <row r="780" spans="1:15" x14ac:dyDescent="0.3">
      <c r="A780">
        <v>11026</v>
      </c>
      <c r="B780" t="s">
        <v>142</v>
      </c>
      <c r="C780">
        <v>4</v>
      </c>
      <c r="D780" s="1">
        <v>42109</v>
      </c>
      <c r="E780" s="1">
        <v>42137</v>
      </c>
      <c r="F780" s="1">
        <v>42122</v>
      </c>
      <c r="G780">
        <v>1</v>
      </c>
      <c r="H780">
        <v>47.09</v>
      </c>
      <c r="I780" s="1" t="str">
        <f>VLOOKUP(orders[[#This Row],[employeeID]],employees[[employeeID]:[city]],4,FALSE)</f>
        <v>New York</v>
      </c>
      <c r="J780" s="1" t="str">
        <f>VLOOKUP(orders[[#This Row],[employeeID]],employees[[employeeID]:[country]],5,FALSE)</f>
        <v>USA</v>
      </c>
      <c r="K780" s="4">
        <f>VLOOKUP(order_details[[#This Row],[orderID]],order_details[[orderID]:[productID]],2,FALSE)</f>
        <v>13</v>
      </c>
      <c r="L780">
        <f>VLOOKUP(orders[[#This Row],[Product ID]],products[],6,FALSE)</f>
        <v>8</v>
      </c>
      <c r="M780">
        <f>VLOOKUP(orders[[#This Row],[Product ID]],order_details[[productID]:[unitPrice]],2,FALSE)</f>
        <v>4.8</v>
      </c>
      <c r="N780">
        <f>VLOOKUP(orders[[#This Row],[Product ID]],order_details[[productID]:[quantity]],3,FALSE)</f>
        <v>10</v>
      </c>
      <c r="O780" s="3">
        <f>VLOOKUP(orders[[#This Row],[Product ID]],order_details[[productID]:[discount]],4,FALSE)</f>
        <v>0</v>
      </c>
    </row>
    <row r="781" spans="1:15" x14ac:dyDescent="0.3">
      <c r="A781">
        <v>11027</v>
      </c>
      <c r="B781" t="s">
        <v>70</v>
      </c>
      <c r="C781">
        <v>1</v>
      </c>
      <c r="D781" s="1">
        <v>42110</v>
      </c>
      <c r="E781" s="1">
        <v>42138</v>
      </c>
      <c r="F781" s="1">
        <v>42114</v>
      </c>
      <c r="G781">
        <v>1</v>
      </c>
      <c r="H781">
        <v>52.52</v>
      </c>
      <c r="I781" s="1" t="str">
        <f>VLOOKUP(orders[[#This Row],[employeeID]],employees[[employeeID]:[city]],4,FALSE)</f>
        <v>New York</v>
      </c>
      <c r="J781" s="1" t="str">
        <f>VLOOKUP(orders[[#This Row],[employeeID]],employees[[employeeID]:[country]],5,FALSE)</f>
        <v>USA</v>
      </c>
      <c r="K781" s="4">
        <f>VLOOKUP(order_details[[#This Row],[orderID]],order_details[[orderID]:[productID]],2,FALSE)</f>
        <v>13</v>
      </c>
      <c r="L781">
        <f>VLOOKUP(orders[[#This Row],[Product ID]],products[],6,FALSE)</f>
        <v>8</v>
      </c>
      <c r="M781">
        <f>VLOOKUP(orders[[#This Row],[Product ID]],order_details[[productID]:[unitPrice]],2,FALSE)</f>
        <v>4.8</v>
      </c>
      <c r="N781">
        <f>VLOOKUP(orders[[#This Row],[Product ID]],order_details[[productID]:[quantity]],3,FALSE)</f>
        <v>10</v>
      </c>
      <c r="O781" s="3">
        <f>VLOOKUP(orders[[#This Row],[Product ID]],order_details[[productID]:[discount]],4,FALSE)</f>
        <v>0</v>
      </c>
    </row>
    <row r="782" spans="1:15" x14ac:dyDescent="0.3">
      <c r="A782">
        <v>11028</v>
      </c>
      <c r="B782" t="s">
        <v>195</v>
      </c>
      <c r="C782">
        <v>2</v>
      </c>
      <c r="D782" s="1">
        <v>42110</v>
      </c>
      <c r="E782" s="1">
        <v>42138</v>
      </c>
      <c r="F782" s="1">
        <v>42116</v>
      </c>
      <c r="G782">
        <v>1</v>
      </c>
      <c r="H782">
        <v>29.59</v>
      </c>
      <c r="I782" s="1" t="str">
        <f>VLOOKUP(orders[[#This Row],[employeeID]],employees[[employeeID]:[city]],4,FALSE)</f>
        <v>New York</v>
      </c>
      <c r="J782" s="1" t="str">
        <f>VLOOKUP(orders[[#This Row],[employeeID]],employees[[employeeID]:[country]],5,FALSE)</f>
        <v>USA</v>
      </c>
      <c r="K782" s="4">
        <f>VLOOKUP(order_details[[#This Row],[orderID]],order_details[[orderID]:[productID]],2,FALSE)</f>
        <v>3</v>
      </c>
      <c r="L782">
        <f>VLOOKUP(orders[[#This Row],[Product ID]],products[],6,FALSE)</f>
        <v>2</v>
      </c>
      <c r="M782">
        <f>VLOOKUP(orders[[#This Row],[Product ID]],order_details[[productID]:[unitPrice]],2,FALSE)</f>
        <v>8</v>
      </c>
      <c r="N782">
        <f>VLOOKUP(orders[[#This Row],[Product ID]],order_details[[productID]:[quantity]],3,FALSE)</f>
        <v>30</v>
      </c>
      <c r="O782" s="3">
        <f>VLOOKUP(orders[[#This Row],[Product ID]],order_details[[productID]:[discount]],4,FALSE)</f>
        <v>0</v>
      </c>
    </row>
    <row r="783" spans="1:15" x14ac:dyDescent="0.3">
      <c r="A783">
        <v>11029</v>
      </c>
      <c r="B783" t="s">
        <v>88</v>
      </c>
      <c r="C783">
        <v>4</v>
      </c>
      <c r="D783" s="1">
        <v>42110</v>
      </c>
      <c r="E783" s="1">
        <v>42138</v>
      </c>
      <c r="F783" s="1">
        <v>42121</v>
      </c>
      <c r="G783">
        <v>1</v>
      </c>
      <c r="H783">
        <v>47.84</v>
      </c>
      <c r="I783" s="1" t="str">
        <f>VLOOKUP(orders[[#This Row],[employeeID]],employees[[employeeID]:[city]],4,FALSE)</f>
        <v>New York</v>
      </c>
      <c r="J783" s="1" t="str">
        <f>VLOOKUP(orders[[#This Row],[employeeID]],employees[[employeeID]:[country]],5,FALSE)</f>
        <v>USA</v>
      </c>
      <c r="K783" s="4">
        <f>VLOOKUP(order_details[[#This Row],[orderID]],order_details[[orderID]:[productID]],2,FALSE)</f>
        <v>3</v>
      </c>
      <c r="L783">
        <f>VLOOKUP(orders[[#This Row],[Product ID]],products[],6,FALSE)</f>
        <v>2</v>
      </c>
      <c r="M783">
        <f>VLOOKUP(orders[[#This Row],[Product ID]],order_details[[productID]:[unitPrice]],2,FALSE)</f>
        <v>8</v>
      </c>
      <c r="N783">
        <f>VLOOKUP(orders[[#This Row],[Product ID]],order_details[[productID]:[quantity]],3,FALSE)</f>
        <v>30</v>
      </c>
      <c r="O783" s="3">
        <f>VLOOKUP(orders[[#This Row],[Product ID]],order_details[[productID]:[discount]],4,FALSE)</f>
        <v>0</v>
      </c>
    </row>
    <row r="784" spans="1:15" x14ac:dyDescent="0.3">
      <c r="A784">
        <v>11030</v>
      </c>
      <c r="B784" t="s">
        <v>317</v>
      </c>
      <c r="C784">
        <v>7</v>
      </c>
      <c r="D784" s="1">
        <v>42111</v>
      </c>
      <c r="E784" s="1">
        <v>42139</v>
      </c>
      <c r="F784" s="1">
        <v>42121</v>
      </c>
      <c r="G784">
        <v>2</v>
      </c>
      <c r="H784">
        <v>830.75</v>
      </c>
      <c r="I784" s="1" t="str">
        <f>VLOOKUP(orders[[#This Row],[employeeID]],employees[[employeeID]:[city]],4,FALSE)</f>
        <v>London</v>
      </c>
      <c r="J784" s="1" t="str">
        <f>VLOOKUP(orders[[#This Row],[employeeID]],employees[[employeeID]:[country]],5,FALSE)</f>
        <v>UK</v>
      </c>
      <c r="K784" s="4">
        <f>VLOOKUP(order_details[[#This Row],[orderID]],order_details[[orderID]:[productID]],2,FALSE)</f>
        <v>3</v>
      </c>
      <c r="L784">
        <f>VLOOKUP(orders[[#This Row],[Product ID]],products[],6,FALSE)</f>
        <v>2</v>
      </c>
      <c r="M784">
        <f>VLOOKUP(orders[[#This Row],[Product ID]],order_details[[productID]:[unitPrice]],2,FALSE)</f>
        <v>8</v>
      </c>
      <c r="N784">
        <f>VLOOKUP(orders[[#This Row],[Product ID]],order_details[[productID]:[quantity]],3,FALSE)</f>
        <v>30</v>
      </c>
      <c r="O784" s="3">
        <f>VLOOKUP(orders[[#This Row],[Product ID]],order_details[[productID]:[discount]],4,FALSE)</f>
        <v>0</v>
      </c>
    </row>
    <row r="785" spans="1:15" x14ac:dyDescent="0.3">
      <c r="A785">
        <v>11031</v>
      </c>
      <c r="B785" t="s">
        <v>317</v>
      </c>
      <c r="C785">
        <v>6</v>
      </c>
      <c r="D785" s="1">
        <v>42111</v>
      </c>
      <c r="E785" s="1">
        <v>42139</v>
      </c>
      <c r="F785" s="1">
        <v>42118</v>
      </c>
      <c r="G785">
        <v>2</v>
      </c>
      <c r="H785">
        <v>227.22</v>
      </c>
      <c r="I785" s="1" t="str">
        <f>VLOOKUP(orders[[#This Row],[employeeID]],employees[[employeeID]:[city]],4,FALSE)</f>
        <v>London</v>
      </c>
      <c r="J785" s="1" t="str">
        <f>VLOOKUP(orders[[#This Row],[employeeID]],employees[[employeeID]:[country]],5,FALSE)</f>
        <v>UK</v>
      </c>
      <c r="K785" s="4">
        <f>VLOOKUP(order_details[[#This Row],[orderID]],order_details[[orderID]:[productID]],2,FALSE)</f>
        <v>3</v>
      </c>
      <c r="L785">
        <f>VLOOKUP(orders[[#This Row],[Product ID]],products[],6,FALSE)</f>
        <v>2</v>
      </c>
      <c r="M785">
        <f>VLOOKUP(orders[[#This Row],[Product ID]],order_details[[productID]:[unitPrice]],2,FALSE)</f>
        <v>8</v>
      </c>
      <c r="N785">
        <f>VLOOKUP(orders[[#This Row],[Product ID]],order_details[[productID]:[quantity]],3,FALSE)</f>
        <v>30</v>
      </c>
      <c r="O785" s="3">
        <f>VLOOKUP(orders[[#This Row],[Product ID]],order_details[[productID]:[discount]],4,FALSE)</f>
        <v>0</v>
      </c>
    </row>
    <row r="786" spans="1:15" x14ac:dyDescent="0.3">
      <c r="A786">
        <v>11032</v>
      </c>
      <c r="B786" t="s">
        <v>386</v>
      </c>
      <c r="C786">
        <v>2</v>
      </c>
      <c r="D786" s="1">
        <v>42111</v>
      </c>
      <c r="E786" s="1">
        <v>42139</v>
      </c>
      <c r="F786" s="1">
        <v>42117</v>
      </c>
      <c r="G786">
        <v>3</v>
      </c>
      <c r="H786">
        <v>606.19000000000005</v>
      </c>
      <c r="I786" s="1" t="str">
        <f>VLOOKUP(orders[[#This Row],[employeeID]],employees[[employeeID]:[city]],4,FALSE)</f>
        <v>New York</v>
      </c>
      <c r="J786" s="1" t="str">
        <f>VLOOKUP(orders[[#This Row],[employeeID]],employees[[employeeID]:[country]],5,FALSE)</f>
        <v>USA</v>
      </c>
      <c r="K786" s="4">
        <f>VLOOKUP(order_details[[#This Row],[orderID]],order_details[[orderID]:[productID]],2,FALSE)</f>
        <v>24</v>
      </c>
      <c r="L786">
        <f>VLOOKUP(orders[[#This Row],[Product ID]],products[],6,FALSE)</f>
        <v>1</v>
      </c>
      <c r="M786">
        <f>VLOOKUP(orders[[#This Row],[Product ID]],order_details[[productID]:[unitPrice]],2,FALSE)</f>
        <v>3.6</v>
      </c>
      <c r="N786">
        <f>VLOOKUP(orders[[#This Row],[Product ID]],order_details[[productID]:[quantity]],3,FALSE)</f>
        <v>15</v>
      </c>
      <c r="O786" s="3">
        <f>VLOOKUP(orders[[#This Row],[Product ID]],order_details[[productID]:[discount]],4,FALSE)</f>
        <v>0.15</v>
      </c>
    </row>
    <row r="787" spans="1:15" x14ac:dyDescent="0.3">
      <c r="A787">
        <v>11033</v>
      </c>
      <c r="B787" t="s">
        <v>305</v>
      </c>
      <c r="C787">
        <v>7</v>
      </c>
      <c r="D787" s="1">
        <v>42111</v>
      </c>
      <c r="E787" s="1">
        <v>42139</v>
      </c>
      <c r="F787" s="1">
        <v>42117</v>
      </c>
      <c r="G787">
        <v>3</v>
      </c>
      <c r="H787">
        <v>84.74</v>
      </c>
      <c r="I787" s="1" t="str">
        <f>VLOOKUP(orders[[#This Row],[employeeID]],employees[[employeeID]:[city]],4,FALSE)</f>
        <v>London</v>
      </c>
      <c r="J787" s="1" t="str">
        <f>VLOOKUP(orders[[#This Row],[employeeID]],employees[[employeeID]:[country]],5,FALSE)</f>
        <v>UK</v>
      </c>
      <c r="K787" s="4">
        <f>VLOOKUP(order_details[[#This Row],[orderID]],order_details[[orderID]:[productID]],2,FALSE)</f>
        <v>24</v>
      </c>
      <c r="L787">
        <f>VLOOKUP(orders[[#This Row],[Product ID]],products[],6,FALSE)</f>
        <v>1</v>
      </c>
      <c r="M787">
        <f>VLOOKUP(orders[[#This Row],[Product ID]],order_details[[productID]:[unitPrice]],2,FALSE)</f>
        <v>3.6</v>
      </c>
      <c r="N787">
        <f>VLOOKUP(orders[[#This Row],[Product ID]],order_details[[productID]:[quantity]],3,FALSE)</f>
        <v>15</v>
      </c>
      <c r="O787" s="3">
        <f>VLOOKUP(orders[[#This Row],[Product ID]],order_details[[productID]:[discount]],4,FALSE)</f>
        <v>0.15</v>
      </c>
    </row>
    <row r="788" spans="1:15" x14ac:dyDescent="0.3">
      <c r="A788">
        <v>11034</v>
      </c>
      <c r="B788" t="s">
        <v>258</v>
      </c>
      <c r="C788">
        <v>8</v>
      </c>
      <c r="D788" s="1">
        <v>42114</v>
      </c>
      <c r="E788" s="1">
        <v>42156</v>
      </c>
      <c r="F788" s="1">
        <v>42121</v>
      </c>
      <c r="G788">
        <v>1</v>
      </c>
      <c r="H788">
        <v>40.32</v>
      </c>
      <c r="I788" s="1" t="str">
        <f>VLOOKUP(orders[[#This Row],[employeeID]],employees[[employeeID]:[city]],4,FALSE)</f>
        <v>New York</v>
      </c>
      <c r="J788" s="1" t="str">
        <f>VLOOKUP(orders[[#This Row],[employeeID]],employees[[employeeID]:[country]],5,FALSE)</f>
        <v>USA</v>
      </c>
      <c r="K788" s="4">
        <f>VLOOKUP(order_details[[#This Row],[orderID]],order_details[[orderID]:[productID]],2,FALSE)</f>
        <v>24</v>
      </c>
      <c r="L788">
        <f>VLOOKUP(orders[[#This Row],[Product ID]],products[],6,FALSE)</f>
        <v>1</v>
      </c>
      <c r="M788">
        <f>VLOOKUP(orders[[#This Row],[Product ID]],order_details[[productID]:[unitPrice]],2,FALSE)</f>
        <v>3.6</v>
      </c>
      <c r="N788">
        <f>VLOOKUP(orders[[#This Row],[Product ID]],order_details[[productID]:[quantity]],3,FALSE)</f>
        <v>15</v>
      </c>
      <c r="O788" s="3">
        <f>VLOOKUP(orders[[#This Row],[Product ID]],order_details[[productID]:[discount]],4,FALSE)</f>
        <v>0.15</v>
      </c>
    </row>
    <row r="789" spans="1:15" x14ac:dyDescent="0.3">
      <c r="A789">
        <v>11035</v>
      </c>
      <c r="B789" t="s">
        <v>336</v>
      </c>
      <c r="C789">
        <v>2</v>
      </c>
      <c r="D789" s="1">
        <v>42114</v>
      </c>
      <c r="E789" s="1">
        <v>42142</v>
      </c>
      <c r="F789" s="1">
        <v>42118</v>
      </c>
      <c r="G789">
        <v>2</v>
      </c>
      <c r="H789">
        <v>0.17</v>
      </c>
      <c r="I789" s="1" t="str">
        <f>VLOOKUP(orders[[#This Row],[employeeID]],employees[[employeeID]:[city]],4,FALSE)</f>
        <v>New York</v>
      </c>
      <c r="J789" s="1" t="str">
        <f>VLOOKUP(orders[[#This Row],[employeeID]],employees[[employeeID]:[country]],5,FALSE)</f>
        <v>USA</v>
      </c>
      <c r="K789" s="4">
        <f>VLOOKUP(order_details[[#This Row],[orderID]],order_details[[orderID]:[productID]],2,FALSE)</f>
        <v>24</v>
      </c>
      <c r="L789">
        <f>VLOOKUP(orders[[#This Row],[Product ID]],products[],6,FALSE)</f>
        <v>1</v>
      </c>
      <c r="M789">
        <f>VLOOKUP(orders[[#This Row],[Product ID]],order_details[[productID]:[unitPrice]],2,FALSE)</f>
        <v>3.6</v>
      </c>
      <c r="N789">
        <f>VLOOKUP(orders[[#This Row],[Product ID]],order_details[[productID]:[quantity]],3,FALSE)</f>
        <v>15</v>
      </c>
      <c r="O789" s="3">
        <f>VLOOKUP(orders[[#This Row],[Product ID]],order_details[[productID]:[discount]],4,FALSE)</f>
        <v>0.15</v>
      </c>
    </row>
    <row r="790" spans="1:15" x14ac:dyDescent="0.3">
      <c r="A790">
        <v>11036</v>
      </c>
      <c r="B790" t="s">
        <v>102</v>
      </c>
      <c r="C790">
        <v>8</v>
      </c>
      <c r="D790" s="1">
        <v>42114</v>
      </c>
      <c r="E790" s="1">
        <v>42142</v>
      </c>
      <c r="F790" s="1">
        <v>42116</v>
      </c>
      <c r="G790">
        <v>3</v>
      </c>
      <c r="H790">
        <v>149.47</v>
      </c>
      <c r="I790" s="1" t="str">
        <f>VLOOKUP(orders[[#This Row],[employeeID]],employees[[employeeID]:[city]],4,FALSE)</f>
        <v>New York</v>
      </c>
      <c r="J790" s="1" t="str">
        <f>VLOOKUP(orders[[#This Row],[employeeID]],employees[[employeeID]:[country]],5,FALSE)</f>
        <v>USA</v>
      </c>
      <c r="K790" s="4">
        <f>VLOOKUP(order_details[[#This Row],[orderID]],order_details[[orderID]:[productID]],2,FALSE)</f>
        <v>11</v>
      </c>
      <c r="L790">
        <f>VLOOKUP(orders[[#This Row],[Product ID]],products[],6,FALSE)</f>
        <v>4</v>
      </c>
      <c r="M790">
        <f>VLOOKUP(orders[[#This Row],[Product ID]],order_details[[productID]:[unitPrice]],2,FALSE)</f>
        <v>14</v>
      </c>
      <c r="N790">
        <f>VLOOKUP(orders[[#This Row],[Product ID]],order_details[[productID]:[quantity]],3,FALSE)</f>
        <v>12</v>
      </c>
      <c r="O790" s="3">
        <f>VLOOKUP(orders[[#This Row],[Product ID]],order_details[[productID]:[discount]],4,FALSE)</f>
        <v>0</v>
      </c>
    </row>
    <row r="791" spans="1:15" x14ac:dyDescent="0.3">
      <c r="A791">
        <v>11037</v>
      </c>
      <c r="B791" t="s">
        <v>156</v>
      </c>
      <c r="C791">
        <v>7</v>
      </c>
      <c r="D791" s="1">
        <v>42115</v>
      </c>
      <c r="E791" s="1">
        <v>42143</v>
      </c>
      <c r="F791" s="1">
        <v>42121</v>
      </c>
      <c r="G791">
        <v>1</v>
      </c>
      <c r="H791">
        <v>3.2</v>
      </c>
      <c r="I791" s="1" t="str">
        <f>VLOOKUP(orders[[#This Row],[employeeID]],employees[[employeeID]:[city]],4,FALSE)</f>
        <v>London</v>
      </c>
      <c r="J791" s="1" t="str">
        <f>VLOOKUP(orders[[#This Row],[employeeID]],employees[[employeeID]:[country]],5,FALSE)</f>
        <v>UK</v>
      </c>
      <c r="K791" s="4">
        <f>VLOOKUP(order_details[[#This Row],[orderID]],order_details[[orderID]:[productID]],2,FALSE)</f>
        <v>11</v>
      </c>
      <c r="L791">
        <f>VLOOKUP(orders[[#This Row],[Product ID]],products[],6,FALSE)</f>
        <v>4</v>
      </c>
      <c r="M791">
        <f>VLOOKUP(orders[[#This Row],[Product ID]],order_details[[productID]:[unitPrice]],2,FALSE)</f>
        <v>14</v>
      </c>
      <c r="N791">
        <f>VLOOKUP(orders[[#This Row],[Product ID]],order_details[[productID]:[quantity]],3,FALSE)</f>
        <v>12</v>
      </c>
      <c r="O791" s="3">
        <f>VLOOKUP(orders[[#This Row],[Product ID]],order_details[[productID]:[discount]],4,FALSE)</f>
        <v>0</v>
      </c>
    </row>
    <row r="792" spans="1:15" x14ac:dyDescent="0.3">
      <c r="A792">
        <v>11038</v>
      </c>
      <c r="B792" t="s">
        <v>336</v>
      </c>
      <c r="C792">
        <v>1</v>
      </c>
      <c r="D792" s="1">
        <v>42115</v>
      </c>
      <c r="E792" s="1">
        <v>42143</v>
      </c>
      <c r="F792" s="1">
        <v>42124</v>
      </c>
      <c r="G792">
        <v>2</v>
      </c>
      <c r="H792">
        <v>29.59</v>
      </c>
      <c r="I792" s="1" t="str">
        <f>VLOOKUP(orders[[#This Row],[employeeID]],employees[[employeeID]:[city]],4,FALSE)</f>
        <v>New York</v>
      </c>
      <c r="J792" s="1" t="str">
        <f>VLOOKUP(orders[[#This Row],[employeeID]],employees[[employeeID]:[country]],5,FALSE)</f>
        <v>USA</v>
      </c>
      <c r="K792" s="4">
        <f>VLOOKUP(order_details[[#This Row],[orderID]],order_details[[orderID]:[productID]],2,FALSE)</f>
        <v>12</v>
      </c>
      <c r="L792">
        <f>VLOOKUP(orders[[#This Row],[Product ID]],products[],6,FALSE)</f>
        <v>4</v>
      </c>
      <c r="M792">
        <f>VLOOKUP(orders[[#This Row],[Product ID]],order_details[[productID]:[unitPrice]],2,FALSE)</f>
        <v>30.4</v>
      </c>
      <c r="N792">
        <f>VLOOKUP(orders[[#This Row],[Product ID]],order_details[[productID]:[quantity]],3,FALSE)</f>
        <v>12</v>
      </c>
      <c r="O792" s="3">
        <f>VLOOKUP(orders[[#This Row],[Product ID]],order_details[[productID]:[discount]],4,FALSE)</f>
        <v>0.05</v>
      </c>
    </row>
    <row r="793" spans="1:15" x14ac:dyDescent="0.3">
      <c r="A793">
        <v>11039</v>
      </c>
      <c r="B793" t="s">
        <v>227</v>
      </c>
      <c r="C793">
        <v>1</v>
      </c>
      <c r="D793" s="1">
        <v>42115</v>
      </c>
      <c r="E793" s="1">
        <v>42143</v>
      </c>
      <c r="F793" s="1"/>
      <c r="G793">
        <v>2</v>
      </c>
      <c r="H793">
        <v>65</v>
      </c>
      <c r="I793" s="1" t="str">
        <f>VLOOKUP(orders[[#This Row],[employeeID]],employees[[employeeID]:[city]],4,FALSE)</f>
        <v>New York</v>
      </c>
      <c r="J793" s="1" t="str">
        <f>VLOOKUP(orders[[#This Row],[employeeID]],employees[[employeeID]:[country]],5,FALSE)</f>
        <v>USA</v>
      </c>
      <c r="K793" s="4">
        <f>VLOOKUP(order_details[[#This Row],[orderID]],order_details[[orderID]:[productID]],2,FALSE)</f>
        <v>12</v>
      </c>
      <c r="L793">
        <f>VLOOKUP(orders[[#This Row],[Product ID]],products[],6,FALSE)</f>
        <v>4</v>
      </c>
      <c r="M793">
        <f>VLOOKUP(orders[[#This Row],[Product ID]],order_details[[productID]:[unitPrice]],2,FALSE)</f>
        <v>30.4</v>
      </c>
      <c r="N793">
        <f>VLOOKUP(orders[[#This Row],[Product ID]],order_details[[productID]:[quantity]],3,FALSE)</f>
        <v>12</v>
      </c>
      <c r="O793" s="3">
        <f>VLOOKUP(orders[[#This Row],[Product ID]],order_details[[productID]:[discount]],4,FALSE)</f>
        <v>0.05</v>
      </c>
    </row>
    <row r="794" spans="1:15" x14ac:dyDescent="0.3">
      <c r="A794">
        <v>11040</v>
      </c>
      <c r="B794" t="s">
        <v>164</v>
      </c>
      <c r="C794">
        <v>4</v>
      </c>
      <c r="D794" s="1">
        <v>42116</v>
      </c>
      <c r="E794" s="1">
        <v>42144</v>
      </c>
      <c r="F794" s="1"/>
      <c r="G794">
        <v>3</v>
      </c>
      <c r="H794">
        <v>18.84</v>
      </c>
      <c r="I794" s="1" t="str">
        <f>VLOOKUP(orders[[#This Row],[employeeID]],employees[[employeeID]:[city]],4,FALSE)</f>
        <v>New York</v>
      </c>
      <c r="J794" s="1" t="str">
        <f>VLOOKUP(orders[[#This Row],[employeeID]],employees[[employeeID]:[country]],5,FALSE)</f>
        <v>USA</v>
      </c>
      <c r="K794" s="4">
        <f>VLOOKUP(order_details[[#This Row],[orderID]],order_details[[orderID]:[productID]],2,FALSE)</f>
        <v>28</v>
      </c>
      <c r="L794">
        <f>VLOOKUP(orders[[#This Row],[Product ID]],products[],6,FALSE)</f>
        <v>7</v>
      </c>
      <c r="M794">
        <f>VLOOKUP(orders[[#This Row],[Product ID]],order_details[[productID]:[unitPrice]],2,FALSE)</f>
        <v>36.4</v>
      </c>
      <c r="N794">
        <f>VLOOKUP(orders[[#This Row],[Product ID]],order_details[[productID]:[quantity]],3,FALSE)</f>
        <v>20</v>
      </c>
      <c r="O794" s="3">
        <f>VLOOKUP(orders[[#This Row],[Product ID]],order_details[[productID]:[discount]],4,FALSE)</f>
        <v>0</v>
      </c>
    </row>
    <row r="795" spans="1:15" x14ac:dyDescent="0.3">
      <c r="A795">
        <v>11041</v>
      </c>
      <c r="B795" t="s">
        <v>88</v>
      </c>
      <c r="C795">
        <v>3</v>
      </c>
      <c r="D795" s="1">
        <v>42116</v>
      </c>
      <c r="E795" s="1">
        <v>42144</v>
      </c>
      <c r="F795" s="1">
        <v>42122</v>
      </c>
      <c r="G795">
        <v>2</v>
      </c>
      <c r="H795">
        <v>48.22</v>
      </c>
      <c r="I795" s="1" t="str">
        <f>VLOOKUP(orders[[#This Row],[employeeID]],employees[[employeeID]:[city]],4,FALSE)</f>
        <v>New York</v>
      </c>
      <c r="J795" s="1" t="str">
        <f>VLOOKUP(orders[[#This Row],[employeeID]],employees[[employeeID]:[country]],5,FALSE)</f>
        <v>USA</v>
      </c>
      <c r="K795" s="4">
        <f>VLOOKUP(order_details[[#This Row],[orderID]],order_details[[orderID]:[productID]],2,FALSE)</f>
        <v>28</v>
      </c>
      <c r="L795">
        <f>VLOOKUP(orders[[#This Row],[Product ID]],products[],6,FALSE)</f>
        <v>7</v>
      </c>
      <c r="M795">
        <f>VLOOKUP(orders[[#This Row],[Product ID]],order_details[[productID]:[unitPrice]],2,FALSE)</f>
        <v>36.4</v>
      </c>
      <c r="N795">
        <f>VLOOKUP(orders[[#This Row],[Product ID]],order_details[[productID]:[quantity]],3,FALSE)</f>
        <v>20</v>
      </c>
      <c r="O795" s="3">
        <f>VLOOKUP(orders[[#This Row],[Product ID]],order_details[[productID]:[discount]],4,FALSE)</f>
        <v>0</v>
      </c>
    </row>
    <row r="796" spans="1:15" x14ac:dyDescent="0.3">
      <c r="A796">
        <v>11042</v>
      </c>
      <c r="B796" t="s">
        <v>93</v>
      </c>
      <c r="C796">
        <v>2</v>
      </c>
      <c r="D796" s="1">
        <v>42116</v>
      </c>
      <c r="E796" s="1">
        <v>42130</v>
      </c>
      <c r="F796" s="1">
        <v>42125</v>
      </c>
      <c r="G796">
        <v>1</v>
      </c>
      <c r="H796">
        <v>29.99</v>
      </c>
      <c r="I796" s="1" t="str">
        <f>VLOOKUP(orders[[#This Row],[employeeID]],employees[[employeeID]:[city]],4,FALSE)</f>
        <v>New York</v>
      </c>
      <c r="J796" s="1" t="str">
        <f>VLOOKUP(orders[[#This Row],[employeeID]],employees[[employeeID]:[country]],5,FALSE)</f>
        <v>USA</v>
      </c>
      <c r="K796" s="4">
        <f>VLOOKUP(order_details[[#This Row],[orderID]],order_details[[orderID]:[productID]],2,FALSE)</f>
        <v>11</v>
      </c>
      <c r="L796">
        <f>VLOOKUP(orders[[#This Row],[Product ID]],products[],6,FALSE)</f>
        <v>4</v>
      </c>
      <c r="M796">
        <f>VLOOKUP(orders[[#This Row],[Product ID]],order_details[[productID]:[unitPrice]],2,FALSE)</f>
        <v>14</v>
      </c>
      <c r="N796">
        <f>VLOOKUP(orders[[#This Row],[Product ID]],order_details[[productID]:[quantity]],3,FALSE)</f>
        <v>12</v>
      </c>
      <c r="O796" s="3">
        <f>VLOOKUP(orders[[#This Row],[Product ID]],order_details[[productID]:[discount]],4,FALSE)</f>
        <v>0</v>
      </c>
    </row>
    <row r="797" spans="1:15" x14ac:dyDescent="0.3">
      <c r="A797">
        <v>11043</v>
      </c>
      <c r="B797" t="s">
        <v>329</v>
      </c>
      <c r="C797">
        <v>5</v>
      </c>
      <c r="D797" s="1">
        <v>42116</v>
      </c>
      <c r="E797" s="1">
        <v>42144</v>
      </c>
      <c r="F797" s="1">
        <v>42123</v>
      </c>
      <c r="G797">
        <v>2</v>
      </c>
      <c r="H797">
        <v>8.8000000000000007</v>
      </c>
      <c r="I797" s="1" t="str">
        <f>VLOOKUP(orders[[#This Row],[employeeID]],employees[[employeeID]:[city]],4,FALSE)</f>
        <v>London</v>
      </c>
      <c r="J797" s="1" t="str">
        <f>VLOOKUP(orders[[#This Row],[employeeID]],employees[[employeeID]:[country]],5,FALSE)</f>
        <v>UK</v>
      </c>
      <c r="K797" s="4">
        <f>VLOOKUP(order_details[[#This Row],[orderID]],order_details[[orderID]:[productID]],2,FALSE)</f>
        <v>7</v>
      </c>
      <c r="L797">
        <f>VLOOKUP(orders[[#This Row],[Product ID]],products[],6,FALSE)</f>
        <v>7</v>
      </c>
      <c r="M797">
        <f>VLOOKUP(orders[[#This Row],[Product ID]],order_details[[productID]:[unitPrice]],2,FALSE)</f>
        <v>24</v>
      </c>
      <c r="N797">
        <f>VLOOKUP(orders[[#This Row],[Product ID]],order_details[[productID]:[quantity]],3,FALSE)</f>
        <v>15</v>
      </c>
      <c r="O797" s="3">
        <f>VLOOKUP(orders[[#This Row],[Product ID]],order_details[[productID]:[discount]],4,FALSE)</f>
        <v>0</v>
      </c>
    </row>
    <row r="798" spans="1:15" x14ac:dyDescent="0.3">
      <c r="A798">
        <v>11044</v>
      </c>
      <c r="B798" t="s">
        <v>395</v>
      </c>
      <c r="C798">
        <v>4</v>
      </c>
      <c r="D798" s="1">
        <v>42117</v>
      </c>
      <c r="E798" s="1">
        <v>42145</v>
      </c>
      <c r="F798" s="1">
        <v>42125</v>
      </c>
      <c r="G798">
        <v>1</v>
      </c>
      <c r="H798">
        <v>8.7200000000000006</v>
      </c>
      <c r="I798" s="1" t="str">
        <f>VLOOKUP(orders[[#This Row],[employeeID]],employees[[employeeID]:[city]],4,FALSE)</f>
        <v>New York</v>
      </c>
      <c r="J798" s="1" t="str">
        <f>VLOOKUP(orders[[#This Row],[employeeID]],employees[[employeeID]:[country]],5,FALSE)</f>
        <v>USA</v>
      </c>
      <c r="K798" s="4">
        <f>VLOOKUP(order_details[[#This Row],[orderID]],order_details[[orderID]:[productID]],2,FALSE)</f>
        <v>7</v>
      </c>
      <c r="L798">
        <f>VLOOKUP(orders[[#This Row],[Product ID]],products[],6,FALSE)</f>
        <v>7</v>
      </c>
      <c r="M798">
        <f>VLOOKUP(orders[[#This Row],[Product ID]],order_details[[productID]:[unitPrice]],2,FALSE)</f>
        <v>24</v>
      </c>
      <c r="N798">
        <f>VLOOKUP(orders[[#This Row],[Product ID]],order_details[[productID]:[quantity]],3,FALSE)</f>
        <v>15</v>
      </c>
      <c r="O798" s="3">
        <f>VLOOKUP(orders[[#This Row],[Product ID]],order_details[[productID]:[discount]],4,FALSE)</f>
        <v>0</v>
      </c>
    </row>
    <row r="799" spans="1:15" x14ac:dyDescent="0.3">
      <c r="A799">
        <v>11045</v>
      </c>
      <c r="B799" t="s">
        <v>70</v>
      </c>
      <c r="C799">
        <v>6</v>
      </c>
      <c r="D799" s="1">
        <v>42117</v>
      </c>
      <c r="E799" s="1">
        <v>42145</v>
      </c>
      <c r="F799" s="1"/>
      <c r="G799">
        <v>2</v>
      </c>
      <c r="H799">
        <v>70.58</v>
      </c>
      <c r="I799" s="1" t="str">
        <f>VLOOKUP(orders[[#This Row],[employeeID]],employees[[employeeID]:[city]],4,FALSE)</f>
        <v>London</v>
      </c>
      <c r="J799" s="1" t="str">
        <f>VLOOKUP(orders[[#This Row],[employeeID]],employees[[employeeID]:[country]],5,FALSE)</f>
        <v>UK</v>
      </c>
      <c r="K799" s="4">
        <f>VLOOKUP(order_details[[#This Row],[orderID]],order_details[[orderID]:[productID]],2,FALSE)</f>
        <v>7</v>
      </c>
      <c r="L799">
        <f>VLOOKUP(orders[[#This Row],[Product ID]],products[],6,FALSE)</f>
        <v>7</v>
      </c>
      <c r="M799">
        <f>VLOOKUP(orders[[#This Row],[Product ID]],order_details[[productID]:[unitPrice]],2,FALSE)</f>
        <v>24</v>
      </c>
      <c r="N799">
        <f>VLOOKUP(orders[[#This Row],[Product ID]],order_details[[productID]:[quantity]],3,FALSE)</f>
        <v>15</v>
      </c>
      <c r="O799" s="3">
        <f>VLOOKUP(orders[[#This Row],[Product ID]],order_details[[productID]:[discount]],4,FALSE)</f>
        <v>0</v>
      </c>
    </row>
    <row r="800" spans="1:15" x14ac:dyDescent="0.3">
      <c r="A800">
        <v>11046</v>
      </c>
      <c r="B800" t="s">
        <v>373</v>
      </c>
      <c r="C800">
        <v>8</v>
      </c>
      <c r="D800" s="1">
        <v>42117</v>
      </c>
      <c r="E800" s="1">
        <v>42145</v>
      </c>
      <c r="F800" s="1">
        <v>42118</v>
      </c>
      <c r="G800">
        <v>2</v>
      </c>
      <c r="H800">
        <v>71.64</v>
      </c>
      <c r="I800" s="1" t="str">
        <f>VLOOKUP(orders[[#This Row],[employeeID]],employees[[employeeID]:[city]],4,FALSE)</f>
        <v>New York</v>
      </c>
      <c r="J800" s="1" t="str">
        <f>VLOOKUP(orders[[#This Row],[employeeID]],employees[[employeeID]:[country]],5,FALSE)</f>
        <v>USA</v>
      </c>
      <c r="K800" s="4">
        <f>VLOOKUP(order_details[[#This Row],[orderID]],order_details[[orderID]:[productID]],2,FALSE)</f>
        <v>32</v>
      </c>
      <c r="L800">
        <f>VLOOKUP(orders[[#This Row],[Product ID]],products[],6,FALSE)</f>
        <v>4</v>
      </c>
      <c r="M800">
        <f>VLOOKUP(orders[[#This Row],[Product ID]],order_details[[productID]:[unitPrice]],2,FALSE)</f>
        <v>25.6</v>
      </c>
      <c r="N800">
        <f>VLOOKUP(orders[[#This Row],[Product ID]],order_details[[productID]:[quantity]],3,FALSE)</f>
        <v>6</v>
      </c>
      <c r="O800" s="3">
        <f>VLOOKUP(orders[[#This Row],[Product ID]],order_details[[productID]:[discount]],4,FALSE)</f>
        <v>0.2</v>
      </c>
    </row>
    <row r="801" spans="1:15" x14ac:dyDescent="0.3">
      <c r="A801">
        <v>11047</v>
      </c>
      <c r="B801" t="s">
        <v>110</v>
      </c>
      <c r="C801">
        <v>7</v>
      </c>
      <c r="D801" s="1">
        <v>42118</v>
      </c>
      <c r="E801" s="1">
        <v>42146</v>
      </c>
      <c r="F801" s="1">
        <v>42125</v>
      </c>
      <c r="G801">
        <v>3</v>
      </c>
      <c r="H801">
        <v>46.62</v>
      </c>
      <c r="I801" s="1" t="str">
        <f>VLOOKUP(orders[[#This Row],[employeeID]],employees[[employeeID]:[city]],4,FALSE)</f>
        <v>London</v>
      </c>
      <c r="J801" s="1" t="str">
        <f>VLOOKUP(orders[[#This Row],[employeeID]],employees[[employeeID]:[country]],5,FALSE)</f>
        <v>UK</v>
      </c>
      <c r="K801" s="4">
        <f>VLOOKUP(order_details[[#This Row],[orderID]],order_details[[orderID]:[productID]],2,FALSE)</f>
        <v>32</v>
      </c>
      <c r="L801">
        <f>VLOOKUP(orders[[#This Row],[Product ID]],products[],6,FALSE)</f>
        <v>4</v>
      </c>
      <c r="M801">
        <f>VLOOKUP(orders[[#This Row],[Product ID]],order_details[[productID]:[unitPrice]],2,FALSE)</f>
        <v>25.6</v>
      </c>
      <c r="N801">
        <f>VLOOKUP(orders[[#This Row],[Product ID]],order_details[[productID]:[quantity]],3,FALSE)</f>
        <v>6</v>
      </c>
      <c r="O801" s="3">
        <f>VLOOKUP(orders[[#This Row],[Product ID]],order_details[[productID]:[discount]],4,FALSE)</f>
        <v>0.2</v>
      </c>
    </row>
    <row r="802" spans="1:15" x14ac:dyDescent="0.3">
      <c r="A802">
        <v>11048</v>
      </c>
      <c r="B802" t="s">
        <v>70</v>
      </c>
      <c r="C802">
        <v>7</v>
      </c>
      <c r="D802" s="1">
        <v>42118</v>
      </c>
      <c r="E802" s="1">
        <v>42146</v>
      </c>
      <c r="F802" s="1">
        <v>42124</v>
      </c>
      <c r="G802">
        <v>3</v>
      </c>
      <c r="H802">
        <v>24.12</v>
      </c>
      <c r="I802" s="1" t="str">
        <f>VLOOKUP(orders[[#This Row],[employeeID]],employees[[employeeID]:[city]],4,FALSE)</f>
        <v>London</v>
      </c>
      <c r="J802" s="1" t="str">
        <f>VLOOKUP(orders[[#This Row],[employeeID]],employees[[employeeID]:[country]],5,FALSE)</f>
        <v>UK</v>
      </c>
      <c r="K802" s="4">
        <f>VLOOKUP(order_details[[#This Row],[orderID]],order_details[[orderID]:[productID]],2,FALSE)</f>
        <v>34</v>
      </c>
      <c r="L802">
        <f>VLOOKUP(orders[[#This Row],[Product ID]],products[],6,FALSE)</f>
        <v>1</v>
      </c>
      <c r="M802">
        <f>VLOOKUP(orders[[#This Row],[Product ID]],order_details[[productID]:[unitPrice]],2,FALSE)</f>
        <v>11.2</v>
      </c>
      <c r="N802">
        <f>VLOOKUP(orders[[#This Row],[Product ID]],order_details[[productID]:[quantity]],3,FALSE)</f>
        <v>20</v>
      </c>
      <c r="O802" s="3">
        <f>VLOOKUP(orders[[#This Row],[Product ID]],order_details[[productID]:[discount]],4,FALSE)</f>
        <v>0</v>
      </c>
    </row>
    <row r="803" spans="1:15" x14ac:dyDescent="0.3">
      <c r="A803">
        <v>11049</v>
      </c>
      <c r="B803" t="s">
        <v>160</v>
      </c>
      <c r="C803">
        <v>3</v>
      </c>
      <c r="D803" s="1">
        <v>42118</v>
      </c>
      <c r="E803" s="1">
        <v>42146</v>
      </c>
      <c r="F803" s="1">
        <v>42128</v>
      </c>
      <c r="G803">
        <v>1</v>
      </c>
      <c r="H803">
        <v>8.34</v>
      </c>
      <c r="I803" s="1" t="str">
        <f>VLOOKUP(orders[[#This Row],[employeeID]],employees[[employeeID]:[city]],4,FALSE)</f>
        <v>New York</v>
      </c>
      <c r="J803" s="1" t="str">
        <f>VLOOKUP(orders[[#This Row],[employeeID]],employees[[employeeID]:[country]],5,FALSE)</f>
        <v>USA</v>
      </c>
      <c r="K803" s="4">
        <f>VLOOKUP(order_details[[#This Row],[orderID]],order_details[[orderID]:[productID]],2,FALSE)</f>
        <v>34</v>
      </c>
      <c r="L803">
        <f>VLOOKUP(orders[[#This Row],[Product ID]],products[],6,FALSE)</f>
        <v>1</v>
      </c>
      <c r="M803">
        <f>VLOOKUP(orders[[#This Row],[Product ID]],order_details[[productID]:[unitPrice]],2,FALSE)</f>
        <v>11.2</v>
      </c>
      <c r="N803">
        <f>VLOOKUP(orders[[#This Row],[Product ID]],order_details[[productID]:[quantity]],3,FALSE)</f>
        <v>20</v>
      </c>
      <c r="O803" s="3">
        <f>VLOOKUP(orders[[#This Row],[Product ID]],order_details[[productID]:[discount]],4,FALSE)</f>
        <v>0</v>
      </c>
    </row>
    <row r="804" spans="1:15" x14ac:dyDescent="0.3">
      <c r="A804">
        <v>11050</v>
      </c>
      <c r="B804" t="s">
        <v>131</v>
      </c>
      <c r="C804">
        <v>8</v>
      </c>
      <c r="D804" s="1">
        <v>42121</v>
      </c>
      <c r="E804" s="1">
        <v>42149</v>
      </c>
      <c r="F804" s="1">
        <v>42129</v>
      </c>
      <c r="G804">
        <v>2</v>
      </c>
      <c r="H804">
        <v>59.41</v>
      </c>
      <c r="I804" s="1" t="str">
        <f>VLOOKUP(orders[[#This Row],[employeeID]],employees[[employeeID]:[city]],4,FALSE)</f>
        <v>New York</v>
      </c>
      <c r="J804" s="1" t="str">
        <f>VLOOKUP(orders[[#This Row],[employeeID]],employees[[employeeID]:[country]],5,FALSE)</f>
        <v>USA</v>
      </c>
      <c r="K804" s="4">
        <f>VLOOKUP(order_details[[#This Row],[orderID]],order_details[[orderID]:[productID]],2,FALSE)</f>
        <v>31</v>
      </c>
      <c r="L804">
        <f>VLOOKUP(orders[[#This Row],[Product ID]],products[],6,FALSE)</f>
        <v>4</v>
      </c>
      <c r="M804">
        <f>VLOOKUP(orders[[#This Row],[Product ID]],order_details[[productID]:[unitPrice]],2,FALSE)</f>
        <v>10</v>
      </c>
      <c r="N804">
        <f>VLOOKUP(orders[[#This Row],[Product ID]],order_details[[productID]:[quantity]],3,FALSE)</f>
        <v>20</v>
      </c>
      <c r="O804" s="3">
        <f>VLOOKUP(orders[[#This Row],[Product ID]],order_details[[productID]:[discount]],4,FALSE)</f>
        <v>0</v>
      </c>
    </row>
    <row r="805" spans="1:15" x14ac:dyDescent="0.3">
      <c r="A805">
        <v>11051</v>
      </c>
      <c r="B805" t="s">
        <v>203</v>
      </c>
      <c r="C805">
        <v>7</v>
      </c>
      <c r="D805" s="1">
        <v>42121</v>
      </c>
      <c r="E805" s="1">
        <v>42149</v>
      </c>
      <c r="F805" s="1"/>
      <c r="G805">
        <v>3</v>
      </c>
      <c r="H805">
        <v>2.79</v>
      </c>
      <c r="I805" s="1" t="str">
        <f>VLOOKUP(orders[[#This Row],[employeeID]],employees[[employeeID]:[city]],4,FALSE)</f>
        <v>London</v>
      </c>
      <c r="J805" s="1" t="str">
        <f>VLOOKUP(orders[[#This Row],[employeeID]],employees[[employeeID]:[country]],5,FALSE)</f>
        <v>UK</v>
      </c>
      <c r="K805" s="4">
        <f>VLOOKUP(order_details[[#This Row],[orderID]],order_details[[orderID]:[productID]],2,FALSE)</f>
        <v>31</v>
      </c>
      <c r="L805">
        <f>VLOOKUP(orders[[#This Row],[Product ID]],products[],6,FALSE)</f>
        <v>4</v>
      </c>
      <c r="M805">
        <f>VLOOKUP(orders[[#This Row],[Product ID]],order_details[[productID]:[unitPrice]],2,FALSE)</f>
        <v>10</v>
      </c>
      <c r="N805">
        <f>VLOOKUP(orders[[#This Row],[Product ID]],order_details[[productID]:[quantity]],3,FALSE)</f>
        <v>20</v>
      </c>
      <c r="O805" s="3">
        <f>VLOOKUP(orders[[#This Row],[Product ID]],order_details[[productID]:[discount]],4,FALSE)</f>
        <v>0</v>
      </c>
    </row>
    <row r="806" spans="1:15" x14ac:dyDescent="0.3">
      <c r="A806">
        <v>11052</v>
      </c>
      <c r="B806" t="s">
        <v>174</v>
      </c>
      <c r="C806">
        <v>3</v>
      </c>
      <c r="D806" s="1">
        <v>42121</v>
      </c>
      <c r="E806" s="1">
        <v>42149</v>
      </c>
      <c r="F806" s="1">
        <v>42125</v>
      </c>
      <c r="G806">
        <v>1</v>
      </c>
      <c r="H806">
        <v>67.260000000000005</v>
      </c>
      <c r="I806" s="1" t="str">
        <f>VLOOKUP(orders[[#This Row],[employeeID]],employees[[employeeID]:[city]],4,FALSE)</f>
        <v>New York</v>
      </c>
      <c r="J806" s="1" t="str">
        <f>VLOOKUP(orders[[#This Row],[employeeID]],employees[[employeeID]:[country]],5,FALSE)</f>
        <v>USA</v>
      </c>
      <c r="K806" s="4">
        <f>VLOOKUP(order_details[[#This Row],[orderID]],order_details[[orderID]:[productID]],2,FALSE)</f>
        <v>31</v>
      </c>
      <c r="L806">
        <f>VLOOKUP(orders[[#This Row],[Product ID]],products[],6,FALSE)</f>
        <v>4</v>
      </c>
      <c r="M806">
        <f>VLOOKUP(orders[[#This Row],[Product ID]],order_details[[productID]:[unitPrice]],2,FALSE)</f>
        <v>10</v>
      </c>
      <c r="N806">
        <f>VLOOKUP(orders[[#This Row],[Product ID]],order_details[[productID]:[quantity]],3,FALSE)</f>
        <v>20</v>
      </c>
      <c r="O806" s="3">
        <f>VLOOKUP(orders[[#This Row],[Product ID]],order_details[[productID]:[discount]],4,FALSE)</f>
        <v>0</v>
      </c>
    </row>
    <row r="807" spans="1:15" x14ac:dyDescent="0.3">
      <c r="A807">
        <v>11053</v>
      </c>
      <c r="B807" t="s">
        <v>273</v>
      </c>
      <c r="C807">
        <v>2</v>
      </c>
      <c r="D807" s="1">
        <v>42121</v>
      </c>
      <c r="E807" s="1">
        <v>42149</v>
      </c>
      <c r="F807" s="1">
        <v>42123</v>
      </c>
      <c r="G807">
        <v>2</v>
      </c>
      <c r="H807">
        <v>53.05</v>
      </c>
      <c r="I807" s="1" t="str">
        <f>VLOOKUP(orders[[#This Row],[employeeID]],employees[[employeeID]:[city]],4,FALSE)</f>
        <v>New York</v>
      </c>
      <c r="J807" s="1" t="str">
        <f>VLOOKUP(orders[[#This Row],[employeeID]],employees[[employeeID]:[country]],5,FALSE)</f>
        <v>USA</v>
      </c>
      <c r="K807" s="4">
        <f>VLOOKUP(order_details[[#This Row],[orderID]],order_details[[orderID]:[productID]],2,FALSE)</f>
        <v>17</v>
      </c>
      <c r="L807">
        <f>VLOOKUP(orders[[#This Row],[Product ID]],products[],6,FALSE)</f>
        <v>6</v>
      </c>
      <c r="M807">
        <f>VLOOKUP(orders[[#This Row],[Product ID]],order_details[[productID]:[unitPrice]],2,FALSE)</f>
        <v>31.2</v>
      </c>
      <c r="N807">
        <f>VLOOKUP(orders[[#This Row],[Product ID]],order_details[[productID]:[quantity]],3,FALSE)</f>
        <v>30</v>
      </c>
      <c r="O807" s="3">
        <f>VLOOKUP(orders[[#This Row],[Product ID]],order_details[[productID]:[discount]],4,FALSE)</f>
        <v>0</v>
      </c>
    </row>
    <row r="808" spans="1:15" x14ac:dyDescent="0.3">
      <c r="A808">
        <v>11054</v>
      </c>
      <c r="B808" t="s">
        <v>79</v>
      </c>
      <c r="C808">
        <v>8</v>
      </c>
      <c r="D808" s="1">
        <v>42122</v>
      </c>
      <c r="E808" s="1">
        <v>42150</v>
      </c>
      <c r="F808" s="1"/>
      <c r="G808">
        <v>1</v>
      </c>
      <c r="H808">
        <v>0.33</v>
      </c>
      <c r="I808" s="1" t="str">
        <f>VLOOKUP(orders[[#This Row],[employeeID]],employees[[employeeID]:[city]],4,FALSE)</f>
        <v>New York</v>
      </c>
      <c r="J808" s="1" t="str">
        <f>VLOOKUP(orders[[#This Row],[employeeID]],employees[[employeeID]:[country]],5,FALSE)</f>
        <v>USA</v>
      </c>
      <c r="K808" s="4">
        <f>VLOOKUP(order_details[[#This Row],[orderID]],order_details[[orderID]:[productID]],2,FALSE)</f>
        <v>17</v>
      </c>
      <c r="L808">
        <f>VLOOKUP(orders[[#This Row],[Product ID]],products[],6,FALSE)</f>
        <v>6</v>
      </c>
      <c r="M808">
        <f>VLOOKUP(orders[[#This Row],[Product ID]],order_details[[productID]:[unitPrice]],2,FALSE)</f>
        <v>31.2</v>
      </c>
      <c r="N808">
        <f>VLOOKUP(orders[[#This Row],[Product ID]],order_details[[productID]:[quantity]],3,FALSE)</f>
        <v>30</v>
      </c>
      <c r="O808" s="3">
        <f>VLOOKUP(orders[[#This Row],[Product ID]],order_details[[productID]:[discount]],4,FALSE)</f>
        <v>0</v>
      </c>
    </row>
    <row r="809" spans="1:15" x14ac:dyDescent="0.3">
      <c r="A809">
        <v>11055</v>
      </c>
      <c r="B809" t="s">
        <v>178</v>
      </c>
      <c r="C809">
        <v>7</v>
      </c>
      <c r="D809" s="1">
        <v>42122</v>
      </c>
      <c r="E809" s="1">
        <v>42150</v>
      </c>
      <c r="F809" s="1">
        <v>42129</v>
      </c>
      <c r="G809">
        <v>2</v>
      </c>
      <c r="H809">
        <v>120.92</v>
      </c>
      <c r="I809" s="1" t="str">
        <f>VLOOKUP(orders[[#This Row],[employeeID]],employees[[employeeID]:[city]],4,FALSE)</f>
        <v>London</v>
      </c>
      <c r="J809" s="1" t="str">
        <f>VLOOKUP(orders[[#This Row],[employeeID]],employees[[employeeID]:[country]],5,FALSE)</f>
        <v>UK</v>
      </c>
      <c r="K809" s="4">
        <f>VLOOKUP(order_details[[#This Row],[orderID]],order_details[[orderID]:[productID]],2,FALSE)</f>
        <v>17</v>
      </c>
      <c r="L809">
        <f>VLOOKUP(orders[[#This Row],[Product ID]],products[],6,FALSE)</f>
        <v>6</v>
      </c>
      <c r="M809">
        <f>VLOOKUP(orders[[#This Row],[Product ID]],order_details[[productID]:[unitPrice]],2,FALSE)</f>
        <v>31.2</v>
      </c>
      <c r="N809">
        <f>VLOOKUP(orders[[#This Row],[Product ID]],order_details[[productID]:[quantity]],3,FALSE)</f>
        <v>30</v>
      </c>
      <c r="O809" s="3">
        <f>VLOOKUP(orders[[#This Row],[Product ID]],order_details[[productID]:[discount]],4,FALSE)</f>
        <v>0</v>
      </c>
    </row>
    <row r="810" spans="1:15" x14ac:dyDescent="0.3">
      <c r="A810">
        <v>11056</v>
      </c>
      <c r="B810" t="s">
        <v>110</v>
      </c>
      <c r="C810">
        <v>8</v>
      </c>
      <c r="D810" s="1">
        <v>42122</v>
      </c>
      <c r="E810" s="1">
        <v>42136</v>
      </c>
      <c r="F810" s="1">
        <v>42125</v>
      </c>
      <c r="G810">
        <v>2</v>
      </c>
      <c r="H810">
        <v>278.95999999999998</v>
      </c>
      <c r="I810" s="1" t="str">
        <f>VLOOKUP(orders[[#This Row],[employeeID]],employees[[employeeID]:[city]],4,FALSE)</f>
        <v>New York</v>
      </c>
      <c r="J810" s="1" t="str">
        <f>VLOOKUP(orders[[#This Row],[employeeID]],employees[[employeeID]:[country]],5,FALSE)</f>
        <v>USA</v>
      </c>
      <c r="K810" s="4">
        <f>VLOOKUP(order_details[[#This Row],[orderID]],order_details[[orderID]:[productID]],2,FALSE)</f>
        <v>17</v>
      </c>
      <c r="L810">
        <f>VLOOKUP(orders[[#This Row],[Product ID]],products[],6,FALSE)</f>
        <v>6</v>
      </c>
      <c r="M810">
        <f>VLOOKUP(orders[[#This Row],[Product ID]],order_details[[productID]:[unitPrice]],2,FALSE)</f>
        <v>31.2</v>
      </c>
      <c r="N810">
        <f>VLOOKUP(orders[[#This Row],[Product ID]],order_details[[productID]:[quantity]],3,FALSE)</f>
        <v>30</v>
      </c>
      <c r="O810" s="3">
        <f>VLOOKUP(orders[[#This Row],[Product ID]],order_details[[productID]:[discount]],4,FALSE)</f>
        <v>0</v>
      </c>
    </row>
    <row r="811" spans="1:15" x14ac:dyDescent="0.3">
      <c r="A811">
        <v>11057</v>
      </c>
      <c r="B811" t="s">
        <v>252</v>
      </c>
      <c r="C811">
        <v>3</v>
      </c>
      <c r="D811" s="1">
        <v>42123</v>
      </c>
      <c r="E811" s="1">
        <v>42151</v>
      </c>
      <c r="F811" s="1">
        <v>42125</v>
      </c>
      <c r="G811">
        <v>3</v>
      </c>
      <c r="H811">
        <v>4.13</v>
      </c>
      <c r="I811" s="1" t="str">
        <f>VLOOKUP(orders[[#This Row],[employeeID]],employees[[employeeID]:[city]],4,FALSE)</f>
        <v>New York</v>
      </c>
      <c r="J811" s="1" t="str">
        <f>VLOOKUP(orders[[#This Row],[employeeID]],employees[[employeeID]:[country]],5,FALSE)</f>
        <v>USA</v>
      </c>
      <c r="K811" s="4">
        <f>VLOOKUP(order_details[[#This Row],[orderID]],order_details[[orderID]:[productID]],2,FALSE)</f>
        <v>16</v>
      </c>
      <c r="L811">
        <f>VLOOKUP(orders[[#This Row],[Product ID]],products[],6,FALSE)</f>
        <v>3</v>
      </c>
      <c r="M811">
        <f>VLOOKUP(orders[[#This Row],[Product ID]],order_details[[productID]:[unitPrice]],2,FALSE)</f>
        <v>13.9</v>
      </c>
      <c r="N811">
        <f>VLOOKUP(orders[[#This Row],[Product ID]],order_details[[productID]:[quantity]],3,FALSE)</f>
        <v>35</v>
      </c>
      <c r="O811" s="3">
        <f>VLOOKUP(orders[[#This Row],[Product ID]],order_details[[productID]:[discount]],4,FALSE)</f>
        <v>0</v>
      </c>
    </row>
    <row r="812" spans="1:15" x14ac:dyDescent="0.3">
      <c r="A812">
        <v>11058</v>
      </c>
      <c r="B812" t="s">
        <v>51</v>
      </c>
      <c r="C812">
        <v>9</v>
      </c>
      <c r="D812" s="1">
        <v>42123</v>
      </c>
      <c r="E812" s="1">
        <v>42151</v>
      </c>
      <c r="F812" s="1"/>
      <c r="G812">
        <v>3</v>
      </c>
      <c r="H812">
        <v>31.14</v>
      </c>
      <c r="I812" s="1" t="str">
        <f>VLOOKUP(orders[[#This Row],[employeeID]],employees[[employeeID]:[city]],4,FALSE)</f>
        <v>London</v>
      </c>
      <c r="J812" s="1" t="str">
        <f>VLOOKUP(orders[[#This Row],[employeeID]],employees[[employeeID]:[country]],5,FALSE)</f>
        <v>UK</v>
      </c>
      <c r="K812" s="4">
        <f>VLOOKUP(order_details[[#This Row],[orderID]],order_details[[orderID]:[productID]],2,FALSE)</f>
        <v>16</v>
      </c>
      <c r="L812">
        <f>VLOOKUP(orders[[#This Row],[Product ID]],products[],6,FALSE)</f>
        <v>3</v>
      </c>
      <c r="M812">
        <f>VLOOKUP(orders[[#This Row],[Product ID]],order_details[[productID]:[unitPrice]],2,FALSE)</f>
        <v>13.9</v>
      </c>
      <c r="N812">
        <f>VLOOKUP(orders[[#This Row],[Product ID]],order_details[[productID]:[quantity]],3,FALSE)</f>
        <v>35</v>
      </c>
      <c r="O812" s="3">
        <f>VLOOKUP(orders[[#This Row],[Product ID]],order_details[[productID]:[discount]],4,FALSE)</f>
        <v>0</v>
      </c>
    </row>
    <row r="813" spans="1:15" x14ac:dyDescent="0.3">
      <c r="A813">
        <v>11059</v>
      </c>
      <c r="B813" t="s">
        <v>302</v>
      </c>
      <c r="C813">
        <v>2</v>
      </c>
      <c r="D813" s="1">
        <v>42123</v>
      </c>
      <c r="E813" s="1">
        <v>42165</v>
      </c>
      <c r="F813" s="1"/>
      <c r="G813">
        <v>2</v>
      </c>
      <c r="H813">
        <v>85.8</v>
      </c>
      <c r="I813" s="1" t="str">
        <f>VLOOKUP(orders[[#This Row],[employeeID]],employees[[employeeID]:[city]],4,FALSE)</f>
        <v>New York</v>
      </c>
      <c r="J813" s="1" t="str">
        <f>VLOOKUP(orders[[#This Row],[employeeID]],employees[[employeeID]:[country]],5,FALSE)</f>
        <v>USA</v>
      </c>
      <c r="K813" s="4">
        <f>VLOOKUP(order_details[[#This Row],[orderID]],order_details[[orderID]:[productID]],2,FALSE)</f>
        <v>16</v>
      </c>
      <c r="L813">
        <f>VLOOKUP(orders[[#This Row],[Product ID]],products[],6,FALSE)</f>
        <v>3</v>
      </c>
      <c r="M813">
        <f>VLOOKUP(orders[[#This Row],[Product ID]],order_details[[productID]:[unitPrice]],2,FALSE)</f>
        <v>13.9</v>
      </c>
      <c r="N813">
        <f>VLOOKUP(orders[[#This Row],[Product ID]],order_details[[productID]:[quantity]],3,FALSE)</f>
        <v>35</v>
      </c>
      <c r="O813" s="3">
        <f>VLOOKUP(orders[[#This Row],[Product ID]],order_details[[productID]:[discount]],4,FALSE)</f>
        <v>0</v>
      </c>
    </row>
    <row r="814" spans="1:15" x14ac:dyDescent="0.3">
      <c r="A814">
        <v>11060</v>
      </c>
      <c r="B814" t="s">
        <v>142</v>
      </c>
      <c r="C814">
        <v>2</v>
      </c>
      <c r="D814" s="1">
        <v>42124</v>
      </c>
      <c r="E814" s="1">
        <v>42152</v>
      </c>
      <c r="F814" s="1">
        <v>42128</v>
      </c>
      <c r="G814">
        <v>2</v>
      </c>
      <c r="H814">
        <v>10.98</v>
      </c>
      <c r="I814" s="1" t="str">
        <f>VLOOKUP(orders[[#This Row],[employeeID]],employees[[employeeID]:[city]],4,FALSE)</f>
        <v>New York</v>
      </c>
      <c r="J814" s="1" t="str">
        <f>VLOOKUP(orders[[#This Row],[employeeID]],employees[[employeeID]:[country]],5,FALSE)</f>
        <v>USA</v>
      </c>
      <c r="K814" s="4">
        <f>VLOOKUP(order_details[[#This Row],[orderID]],order_details[[orderID]:[productID]],2,FALSE)</f>
        <v>69</v>
      </c>
      <c r="L814">
        <f>VLOOKUP(orders[[#This Row],[Product ID]],products[],6,FALSE)</f>
        <v>4</v>
      </c>
      <c r="M814">
        <f>VLOOKUP(orders[[#This Row],[Product ID]],order_details[[productID]:[unitPrice]],2,FALSE)</f>
        <v>28.8</v>
      </c>
      <c r="N814">
        <f>VLOOKUP(orders[[#This Row],[Product ID]],order_details[[productID]:[quantity]],3,FALSE)</f>
        <v>15</v>
      </c>
      <c r="O814" s="3">
        <f>VLOOKUP(orders[[#This Row],[Product ID]],order_details[[productID]:[discount]],4,FALSE)</f>
        <v>0</v>
      </c>
    </row>
    <row r="815" spans="1:15" x14ac:dyDescent="0.3">
      <c r="A815">
        <v>11061</v>
      </c>
      <c r="B815" t="s">
        <v>164</v>
      </c>
      <c r="C815">
        <v>4</v>
      </c>
      <c r="D815" s="1">
        <v>42124</v>
      </c>
      <c r="E815" s="1">
        <v>42166</v>
      </c>
      <c r="F815" s="1"/>
      <c r="G815">
        <v>3</v>
      </c>
      <c r="H815">
        <v>14.01</v>
      </c>
      <c r="I815" s="1" t="str">
        <f>VLOOKUP(orders[[#This Row],[employeeID]],employees[[employeeID]:[city]],4,FALSE)</f>
        <v>New York</v>
      </c>
      <c r="J815" s="1" t="str">
        <f>VLOOKUP(orders[[#This Row],[employeeID]],employees[[employeeID]:[country]],5,FALSE)</f>
        <v>USA</v>
      </c>
      <c r="K815" s="4">
        <f>VLOOKUP(order_details[[#This Row],[orderID]],order_details[[orderID]:[productID]],2,FALSE)</f>
        <v>69</v>
      </c>
      <c r="L815">
        <f>VLOOKUP(orders[[#This Row],[Product ID]],products[],6,FALSE)</f>
        <v>4</v>
      </c>
      <c r="M815">
        <f>VLOOKUP(orders[[#This Row],[Product ID]],order_details[[productID]:[unitPrice]],2,FALSE)</f>
        <v>28.8</v>
      </c>
      <c r="N815">
        <f>VLOOKUP(orders[[#This Row],[Product ID]],order_details[[productID]:[quantity]],3,FALSE)</f>
        <v>15</v>
      </c>
      <c r="O815" s="3">
        <f>VLOOKUP(orders[[#This Row],[Product ID]],order_details[[productID]:[discount]],4,FALSE)</f>
        <v>0</v>
      </c>
    </row>
    <row r="816" spans="1:15" x14ac:dyDescent="0.3">
      <c r="A816">
        <v>11062</v>
      </c>
      <c r="B816" t="s">
        <v>298</v>
      </c>
      <c r="C816">
        <v>4</v>
      </c>
      <c r="D816" s="1">
        <v>42124</v>
      </c>
      <c r="E816" s="1">
        <v>42152</v>
      </c>
      <c r="F816" s="1"/>
      <c r="G816">
        <v>2</v>
      </c>
      <c r="H816">
        <v>29.93</v>
      </c>
      <c r="I816" s="1" t="str">
        <f>VLOOKUP(orders[[#This Row],[employeeID]],employees[[employeeID]:[city]],4,FALSE)</f>
        <v>New York</v>
      </c>
      <c r="J816" s="1" t="str">
        <f>VLOOKUP(orders[[#This Row],[employeeID]],employees[[employeeID]:[country]],5,FALSE)</f>
        <v>USA</v>
      </c>
      <c r="K816" s="4">
        <f>VLOOKUP(order_details[[#This Row],[orderID]],order_details[[orderID]:[productID]],2,FALSE)</f>
        <v>11</v>
      </c>
      <c r="L816">
        <f>VLOOKUP(orders[[#This Row],[Product ID]],products[],6,FALSE)</f>
        <v>4</v>
      </c>
      <c r="M816">
        <f>VLOOKUP(orders[[#This Row],[Product ID]],order_details[[productID]:[unitPrice]],2,FALSE)</f>
        <v>14</v>
      </c>
      <c r="N816">
        <f>VLOOKUP(orders[[#This Row],[Product ID]],order_details[[productID]:[quantity]],3,FALSE)</f>
        <v>12</v>
      </c>
      <c r="O816" s="3">
        <f>VLOOKUP(orders[[#This Row],[Product ID]],order_details[[productID]:[discount]],4,FALSE)</f>
        <v>0</v>
      </c>
    </row>
    <row r="817" spans="1:15" x14ac:dyDescent="0.3">
      <c r="A817">
        <v>11063</v>
      </c>
      <c r="B817" t="s">
        <v>186</v>
      </c>
      <c r="C817">
        <v>3</v>
      </c>
      <c r="D817" s="1">
        <v>42124</v>
      </c>
      <c r="E817" s="1">
        <v>42152</v>
      </c>
      <c r="F817" s="1">
        <v>42130</v>
      </c>
      <c r="G817">
        <v>2</v>
      </c>
      <c r="H817">
        <v>81.73</v>
      </c>
      <c r="I817" s="1" t="str">
        <f>VLOOKUP(orders[[#This Row],[employeeID]],employees[[employeeID]:[city]],4,FALSE)</f>
        <v>New York</v>
      </c>
      <c r="J817" s="1" t="str">
        <f>VLOOKUP(orders[[#This Row],[employeeID]],employees[[employeeID]:[country]],5,FALSE)</f>
        <v>USA</v>
      </c>
      <c r="K817" s="4">
        <f>VLOOKUP(order_details[[#This Row],[orderID]],order_details[[orderID]:[productID]],2,FALSE)</f>
        <v>11</v>
      </c>
      <c r="L817">
        <f>VLOOKUP(orders[[#This Row],[Product ID]],products[],6,FALSE)</f>
        <v>4</v>
      </c>
      <c r="M817">
        <f>VLOOKUP(orders[[#This Row],[Product ID]],order_details[[productID]:[unitPrice]],2,FALSE)</f>
        <v>14</v>
      </c>
      <c r="N817">
        <f>VLOOKUP(orders[[#This Row],[Product ID]],order_details[[productID]:[quantity]],3,FALSE)</f>
        <v>12</v>
      </c>
      <c r="O817" s="3">
        <f>VLOOKUP(orders[[#This Row],[Product ID]],order_details[[productID]:[discount]],4,FALSE)</f>
        <v>0</v>
      </c>
    </row>
    <row r="818" spans="1:15" x14ac:dyDescent="0.3">
      <c r="A818">
        <v>11064</v>
      </c>
      <c r="B818" t="s">
        <v>317</v>
      </c>
      <c r="C818">
        <v>1</v>
      </c>
      <c r="D818" s="1">
        <v>42125</v>
      </c>
      <c r="E818" s="1">
        <v>42153</v>
      </c>
      <c r="F818" s="1">
        <v>42128</v>
      </c>
      <c r="G818">
        <v>1</v>
      </c>
      <c r="H818">
        <v>30.09</v>
      </c>
      <c r="I818" s="1" t="str">
        <f>VLOOKUP(orders[[#This Row],[employeeID]],employees[[employeeID]:[city]],4,FALSE)</f>
        <v>New York</v>
      </c>
      <c r="J818" s="1" t="str">
        <f>VLOOKUP(orders[[#This Row],[employeeID]],employees[[employeeID]:[country]],5,FALSE)</f>
        <v>USA</v>
      </c>
      <c r="K818" s="4">
        <f>VLOOKUP(order_details[[#This Row],[orderID]],order_details[[orderID]:[productID]],2,FALSE)</f>
        <v>11</v>
      </c>
      <c r="L818">
        <f>VLOOKUP(orders[[#This Row],[Product ID]],products[],6,FALSE)</f>
        <v>4</v>
      </c>
      <c r="M818">
        <f>VLOOKUP(orders[[#This Row],[Product ID]],order_details[[productID]:[unitPrice]],2,FALSE)</f>
        <v>14</v>
      </c>
      <c r="N818">
        <f>VLOOKUP(orders[[#This Row],[Product ID]],order_details[[productID]:[quantity]],3,FALSE)</f>
        <v>12</v>
      </c>
      <c r="O818" s="3">
        <f>VLOOKUP(orders[[#This Row],[Product ID]],order_details[[productID]:[discount]],4,FALSE)</f>
        <v>0</v>
      </c>
    </row>
    <row r="819" spans="1:15" x14ac:dyDescent="0.3">
      <c r="A819">
        <v>11065</v>
      </c>
      <c r="B819" t="s">
        <v>223</v>
      </c>
      <c r="C819">
        <v>8</v>
      </c>
      <c r="D819" s="1">
        <v>42125</v>
      </c>
      <c r="E819" s="1">
        <v>42153</v>
      </c>
      <c r="F819" s="1"/>
      <c r="G819">
        <v>1</v>
      </c>
      <c r="H819">
        <v>12.91</v>
      </c>
      <c r="I819" s="1" t="str">
        <f>VLOOKUP(orders[[#This Row],[employeeID]],employees[[employeeID]:[city]],4,FALSE)</f>
        <v>New York</v>
      </c>
      <c r="J819" s="1" t="str">
        <f>VLOOKUP(orders[[#This Row],[employeeID]],employees[[employeeID]:[country]],5,FALSE)</f>
        <v>USA</v>
      </c>
      <c r="K819" s="4">
        <f>VLOOKUP(order_details[[#This Row],[orderID]],order_details[[orderID]:[productID]],2,FALSE)</f>
        <v>11</v>
      </c>
      <c r="L819">
        <f>VLOOKUP(orders[[#This Row],[Product ID]],products[],6,FALSE)</f>
        <v>4</v>
      </c>
      <c r="M819">
        <f>VLOOKUP(orders[[#This Row],[Product ID]],order_details[[productID]:[unitPrice]],2,FALSE)</f>
        <v>14</v>
      </c>
      <c r="N819">
        <f>VLOOKUP(orders[[#This Row],[Product ID]],order_details[[productID]:[quantity]],3,FALSE)</f>
        <v>12</v>
      </c>
      <c r="O819" s="3">
        <f>VLOOKUP(orders[[#This Row],[Product ID]],order_details[[productID]:[discount]],4,FALSE)</f>
        <v>0</v>
      </c>
    </row>
    <row r="820" spans="1:15" x14ac:dyDescent="0.3">
      <c r="A820">
        <v>11066</v>
      </c>
      <c r="B820" t="s">
        <v>386</v>
      </c>
      <c r="C820">
        <v>7</v>
      </c>
      <c r="D820" s="1">
        <v>42125</v>
      </c>
      <c r="E820" s="1">
        <v>42153</v>
      </c>
      <c r="F820" s="1">
        <v>42128</v>
      </c>
      <c r="G820">
        <v>2</v>
      </c>
      <c r="H820">
        <v>44.72</v>
      </c>
      <c r="I820" s="1" t="str">
        <f>VLOOKUP(orders[[#This Row],[employeeID]],employees[[employeeID]:[city]],4,FALSE)</f>
        <v>London</v>
      </c>
      <c r="J820" s="1" t="str">
        <f>VLOOKUP(orders[[#This Row],[employeeID]],employees[[employeeID]:[country]],5,FALSE)</f>
        <v>UK</v>
      </c>
      <c r="K820" s="4">
        <f>VLOOKUP(order_details[[#This Row],[orderID]],order_details[[orderID]:[productID]],2,FALSE)</f>
        <v>11</v>
      </c>
      <c r="L820">
        <f>VLOOKUP(orders[[#This Row],[Product ID]],products[],6,FALSE)</f>
        <v>4</v>
      </c>
      <c r="M820">
        <f>VLOOKUP(orders[[#This Row],[Product ID]],order_details[[productID]:[unitPrice]],2,FALSE)</f>
        <v>14</v>
      </c>
      <c r="N820">
        <f>VLOOKUP(orders[[#This Row],[Product ID]],order_details[[productID]:[quantity]],3,FALSE)</f>
        <v>12</v>
      </c>
      <c r="O820" s="3">
        <f>VLOOKUP(orders[[#This Row],[Product ID]],order_details[[productID]:[discount]],4,FALSE)</f>
        <v>0</v>
      </c>
    </row>
    <row r="821" spans="1:15" x14ac:dyDescent="0.3">
      <c r="A821">
        <v>11067</v>
      </c>
      <c r="B821" t="s">
        <v>102</v>
      </c>
      <c r="C821">
        <v>1</v>
      </c>
      <c r="D821" s="1">
        <v>42128</v>
      </c>
      <c r="E821" s="1">
        <v>42142</v>
      </c>
      <c r="F821" s="1">
        <v>42130</v>
      </c>
      <c r="G821">
        <v>2</v>
      </c>
      <c r="H821">
        <v>7.98</v>
      </c>
      <c r="I821" s="1" t="str">
        <f>VLOOKUP(orders[[#This Row],[employeeID]],employees[[employeeID]:[city]],4,FALSE)</f>
        <v>New York</v>
      </c>
      <c r="J821" s="1" t="str">
        <f>VLOOKUP(orders[[#This Row],[employeeID]],employees[[employeeID]:[country]],5,FALSE)</f>
        <v>USA</v>
      </c>
      <c r="K821" s="4">
        <f>VLOOKUP(order_details[[#This Row],[orderID]],order_details[[orderID]:[productID]],2,FALSE)</f>
        <v>16</v>
      </c>
      <c r="L821">
        <f>VLOOKUP(orders[[#This Row],[Product ID]],products[],6,FALSE)</f>
        <v>3</v>
      </c>
      <c r="M821">
        <f>VLOOKUP(orders[[#This Row],[Product ID]],order_details[[productID]:[unitPrice]],2,FALSE)</f>
        <v>13.9</v>
      </c>
      <c r="N821">
        <f>VLOOKUP(orders[[#This Row],[Product ID]],order_details[[productID]:[quantity]],3,FALSE)</f>
        <v>35</v>
      </c>
      <c r="O821" s="3">
        <f>VLOOKUP(orders[[#This Row],[Product ID]],order_details[[productID]:[discount]],4,FALSE)</f>
        <v>0</v>
      </c>
    </row>
    <row r="822" spans="1:15" x14ac:dyDescent="0.3">
      <c r="A822">
        <v>11068</v>
      </c>
      <c r="B822" t="s">
        <v>283</v>
      </c>
      <c r="C822">
        <v>8</v>
      </c>
      <c r="D822" s="1">
        <v>42128</v>
      </c>
      <c r="E822" s="1">
        <v>42156</v>
      </c>
      <c r="F822" s="1"/>
      <c r="G822">
        <v>2</v>
      </c>
      <c r="H822">
        <v>81.75</v>
      </c>
      <c r="I822" s="1" t="str">
        <f>VLOOKUP(orders[[#This Row],[employeeID]],employees[[employeeID]:[city]],4,FALSE)</f>
        <v>New York</v>
      </c>
      <c r="J822" s="1" t="str">
        <f>VLOOKUP(orders[[#This Row],[employeeID]],employees[[employeeID]:[country]],5,FALSE)</f>
        <v>USA</v>
      </c>
      <c r="K822" s="4">
        <f>VLOOKUP(order_details[[#This Row],[orderID]],order_details[[orderID]:[productID]],2,FALSE)</f>
        <v>16</v>
      </c>
      <c r="L822">
        <f>VLOOKUP(orders[[#This Row],[Product ID]],products[],6,FALSE)</f>
        <v>3</v>
      </c>
      <c r="M822">
        <f>VLOOKUP(orders[[#This Row],[Product ID]],order_details[[productID]:[unitPrice]],2,FALSE)</f>
        <v>13.9</v>
      </c>
      <c r="N822">
        <f>VLOOKUP(orders[[#This Row],[Product ID]],order_details[[productID]:[quantity]],3,FALSE)</f>
        <v>35</v>
      </c>
      <c r="O822" s="3">
        <f>VLOOKUP(orders[[#This Row],[Product ID]],order_details[[productID]:[discount]],4,FALSE)</f>
        <v>0</v>
      </c>
    </row>
    <row r="823" spans="1:15" x14ac:dyDescent="0.3">
      <c r="A823">
        <v>11069</v>
      </c>
      <c r="B823" t="s">
        <v>351</v>
      </c>
      <c r="C823">
        <v>1</v>
      </c>
      <c r="D823" s="1">
        <v>42128</v>
      </c>
      <c r="E823" s="1">
        <v>42156</v>
      </c>
      <c r="F823" s="1">
        <v>42130</v>
      </c>
      <c r="G823">
        <v>2</v>
      </c>
      <c r="H823">
        <v>15.67</v>
      </c>
      <c r="I823" s="1" t="str">
        <f>VLOOKUP(orders[[#This Row],[employeeID]],employees[[employeeID]:[city]],4,FALSE)</f>
        <v>New York</v>
      </c>
      <c r="J823" s="1" t="str">
        <f>VLOOKUP(orders[[#This Row],[employeeID]],employees[[employeeID]:[country]],5,FALSE)</f>
        <v>USA</v>
      </c>
      <c r="K823" s="4">
        <f>VLOOKUP(order_details[[#This Row],[orderID]],order_details[[orderID]:[productID]],2,FALSE)</f>
        <v>16</v>
      </c>
      <c r="L823">
        <f>VLOOKUP(orders[[#This Row],[Product ID]],products[],6,FALSE)</f>
        <v>3</v>
      </c>
      <c r="M823">
        <f>VLOOKUP(orders[[#This Row],[Product ID]],order_details[[productID]:[unitPrice]],2,FALSE)</f>
        <v>13.9</v>
      </c>
      <c r="N823">
        <f>VLOOKUP(orders[[#This Row],[Product ID]],order_details[[productID]:[quantity]],3,FALSE)</f>
        <v>35</v>
      </c>
      <c r="O823" s="3">
        <f>VLOOKUP(orders[[#This Row],[Product ID]],order_details[[productID]:[discount]],4,FALSE)</f>
        <v>0</v>
      </c>
    </row>
    <row r="824" spans="1:15" x14ac:dyDescent="0.3">
      <c r="A824">
        <v>11070</v>
      </c>
      <c r="B824" t="s">
        <v>215</v>
      </c>
      <c r="C824">
        <v>2</v>
      </c>
      <c r="D824" s="1">
        <v>42129</v>
      </c>
      <c r="E824" s="1">
        <v>42157</v>
      </c>
      <c r="F824" s="1"/>
      <c r="G824">
        <v>1</v>
      </c>
      <c r="H824">
        <v>136</v>
      </c>
      <c r="I824" s="1" t="str">
        <f>VLOOKUP(orders[[#This Row],[employeeID]],employees[[employeeID]:[city]],4,FALSE)</f>
        <v>New York</v>
      </c>
      <c r="J824" s="1" t="str">
        <f>VLOOKUP(orders[[#This Row],[employeeID]],employees[[employeeID]:[country]],5,FALSE)</f>
        <v>USA</v>
      </c>
      <c r="K824" s="4">
        <f>VLOOKUP(order_details[[#This Row],[orderID]],order_details[[orderID]:[productID]],2,FALSE)</f>
        <v>16</v>
      </c>
      <c r="L824">
        <f>VLOOKUP(orders[[#This Row],[Product ID]],products[],6,FALSE)</f>
        <v>3</v>
      </c>
      <c r="M824">
        <f>VLOOKUP(orders[[#This Row],[Product ID]],order_details[[productID]:[unitPrice]],2,FALSE)</f>
        <v>13.9</v>
      </c>
      <c r="N824">
        <f>VLOOKUP(orders[[#This Row],[Product ID]],order_details[[productID]:[quantity]],3,FALSE)</f>
        <v>35</v>
      </c>
      <c r="O824" s="3">
        <f>VLOOKUP(orders[[#This Row],[Product ID]],order_details[[productID]:[discount]],4,FALSE)</f>
        <v>0</v>
      </c>
    </row>
    <row r="825" spans="1:15" x14ac:dyDescent="0.3">
      <c r="A825">
        <v>11071</v>
      </c>
      <c r="B825" t="s">
        <v>223</v>
      </c>
      <c r="C825">
        <v>1</v>
      </c>
      <c r="D825" s="1">
        <v>42129</v>
      </c>
      <c r="E825" s="1">
        <v>42157</v>
      </c>
      <c r="F825" s="1"/>
      <c r="G825">
        <v>1</v>
      </c>
      <c r="H825">
        <v>0.93</v>
      </c>
      <c r="I825" s="1" t="str">
        <f>VLOOKUP(orders[[#This Row],[employeeID]],employees[[employeeID]:[city]],4,FALSE)</f>
        <v>New York</v>
      </c>
      <c r="J825" s="1" t="str">
        <f>VLOOKUP(orders[[#This Row],[employeeID]],employees[[employeeID]:[country]],5,FALSE)</f>
        <v>USA</v>
      </c>
      <c r="K825" s="4">
        <f>VLOOKUP(order_details[[#This Row],[orderID]],order_details[[orderID]:[productID]],2,FALSE)</f>
        <v>14</v>
      </c>
      <c r="L825">
        <f>VLOOKUP(orders[[#This Row],[Product ID]],products[],6,FALSE)</f>
        <v>7</v>
      </c>
      <c r="M825">
        <f>VLOOKUP(orders[[#This Row],[Product ID]],order_details[[productID]:[unitPrice]],2,FALSE)</f>
        <v>18.600000000000001</v>
      </c>
      <c r="N825">
        <f>VLOOKUP(orders[[#This Row],[Product ID]],order_details[[productID]:[quantity]],3,FALSE)</f>
        <v>9</v>
      </c>
      <c r="O825" s="3">
        <f>VLOOKUP(orders[[#This Row],[Product ID]],order_details[[productID]:[discount]],4,FALSE)</f>
        <v>0</v>
      </c>
    </row>
    <row r="826" spans="1:15" x14ac:dyDescent="0.3">
      <c r="A826">
        <v>11072</v>
      </c>
      <c r="B826" t="s">
        <v>113</v>
      </c>
      <c r="C826">
        <v>4</v>
      </c>
      <c r="D826" s="1">
        <v>42129</v>
      </c>
      <c r="E826" s="1">
        <v>42157</v>
      </c>
      <c r="F826" s="1"/>
      <c r="G826">
        <v>2</v>
      </c>
      <c r="H826">
        <v>258.64</v>
      </c>
      <c r="I826" s="1" t="str">
        <f>VLOOKUP(orders[[#This Row],[employeeID]],employees[[employeeID]:[city]],4,FALSE)</f>
        <v>New York</v>
      </c>
      <c r="J826" s="1" t="str">
        <f>VLOOKUP(orders[[#This Row],[employeeID]],employees[[employeeID]:[country]],5,FALSE)</f>
        <v>USA</v>
      </c>
      <c r="K826" s="4">
        <f>VLOOKUP(order_details[[#This Row],[orderID]],order_details[[orderID]:[productID]],2,FALSE)</f>
        <v>14</v>
      </c>
      <c r="L826">
        <f>VLOOKUP(orders[[#This Row],[Product ID]],products[],6,FALSE)</f>
        <v>7</v>
      </c>
      <c r="M826">
        <f>VLOOKUP(orders[[#This Row],[Product ID]],order_details[[productID]:[unitPrice]],2,FALSE)</f>
        <v>18.600000000000001</v>
      </c>
      <c r="N826">
        <f>VLOOKUP(orders[[#This Row],[Product ID]],order_details[[productID]:[quantity]],3,FALSE)</f>
        <v>9</v>
      </c>
      <c r="O826" s="3">
        <f>VLOOKUP(orders[[#This Row],[Product ID]],order_details[[productID]:[discount]],4,FALSE)</f>
        <v>0</v>
      </c>
    </row>
    <row r="827" spans="1:15" x14ac:dyDescent="0.3">
      <c r="A827">
        <v>11073</v>
      </c>
      <c r="B827" t="s">
        <v>270</v>
      </c>
      <c r="C827">
        <v>2</v>
      </c>
      <c r="D827" s="1">
        <v>42129</v>
      </c>
      <c r="E827" s="1">
        <v>42157</v>
      </c>
      <c r="F827" s="1"/>
      <c r="G827">
        <v>2</v>
      </c>
      <c r="H827">
        <v>24.95</v>
      </c>
      <c r="I827" s="1" t="str">
        <f>VLOOKUP(orders[[#This Row],[employeeID]],employees[[employeeID]:[city]],4,FALSE)</f>
        <v>New York</v>
      </c>
      <c r="J827" s="1" t="str">
        <f>VLOOKUP(orders[[#This Row],[employeeID]],employees[[employeeID]:[country]],5,FALSE)</f>
        <v>USA</v>
      </c>
      <c r="K827" s="4">
        <f>VLOOKUP(order_details[[#This Row],[orderID]],order_details[[orderID]:[productID]],2,FALSE)</f>
        <v>14</v>
      </c>
      <c r="L827">
        <f>VLOOKUP(orders[[#This Row],[Product ID]],products[],6,FALSE)</f>
        <v>7</v>
      </c>
      <c r="M827">
        <f>VLOOKUP(orders[[#This Row],[Product ID]],order_details[[productID]:[unitPrice]],2,FALSE)</f>
        <v>18.600000000000001</v>
      </c>
      <c r="N827">
        <f>VLOOKUP(orders[[#This Row],[Product ID]],order_details[[productID]:[quantity]],3,FALSE)</f>
        <v>9</v>
      </c>
      <c r="O827" s="3">
        <f>VLOOKUP(orders[[#This Row],[Product ID]],order_details[[productID]:[discount]],4,FALSE)</f>
        <v>0</v>
      </c>
    </row>
    <row r="828" spans="1:15" x14ac:dyDescent="0.3">
      <c r="A828">
        <v>11074</v>
      </c>
      <c r="B828" t="s">
        <v>324</v>
      </c>
      <c r="C828">
        <v>7</v>
      </c>
      <c r="D828" s="1">
        <v>42130</v>
      </c>
      <c r="E828" s="1">
        <v>42158</v>
      </c>
      <c r="F828" s="1"/>
      <c r="G828">
        <v>2</v>
      </c>
      <c r="H828">
        <v>18.440000000000001</v>
      </c>
      <c r="I828" s="1" t="str">
        <f>VLOOKUP(orders[[#This Row],[employeeID]],employees[[employeeID]:[city]],4,FALSE)</f>
        <v>London</v>
      </c>
      <c r="J828" s="1" t="str">
        <f>VLOOKUP(orders[[#This Row],[employeeID]],employees[[employeeID]:[country]],5,FALSE)</f>
        <v>UK</v>
      </c>
      <c r="K828" s="4">
        <f>VLOOKUP(order_details[[#This Row],[orderID]],order_details[[orderID]:[productID]],2,FALSE)</f>
        <v>14</v>
      </c>
      <c r="L828">
        <f>VLOOKUP(orders[[#This Row],[Product ID]],products[],6,FALSE)</f>
        <v>7</v>
      </c>
      <c r="M828">
        <f>VLOOKUP(orders[[#This Row],[Product ID]],order_details[[productID]:[unitPrice]],2,FALSE)</f>
        <v>18.600000000000001</v>
      </c>
      <c r="N828">
        <f>VLOOKUP(orders[[#This Row],[Product ID]],order_details[[productID]:[quantity]],3,FALSE)</f>
        <v>9</v>
      </c>
      <c r="O828" s="3">
        <f>VLOOKUP(orders[[#This Row],[Product ID]],order_details[[productID]:[discount]],4,FALSE)</f>
        <v>0</v>
      </c>
    </row>
    <row r="829" spans="1:15" x14ac:dyDescent="0.3">
      <c r="A829">
        <v>11075</v>
      </c>
      <c r="B829" t="s">
        <v>305</v>
      </c>
      <c r="C829">
        <v>8</v>
      </c>
      <c r="D829" s="1">
        <v>42130</v>
      </c>
      <c r="E829" s="1">
        <v>42158</v>
      </c>
      <c r="F829" s="1"/>
      <c r="G829">
        <v>2</v>
      </c>
      <c r="H829">
        <v>6.19</v>
      </c>
      <c r="I829" s="1" t="str">
        <f>VLOOKUP(orders[[#This Row],[employeeID]],employees[[employeeID]:[city]],4,FALSE)</f>
        <v>New York</v>
      </c>
      <c r="J829" s="1" t="str">
        <f>VLOOKUP(orders[[#This Row],[employeeID]],employees[[employeeID]:[country]],5,FALSE)</f>
        <v>USA</v>
      </c>
      <c r="K829" s="4">
        <f>VLOOKUP(order_details[[#This Row],[orderID]],order_details[[orderID]:[productID]],2,FALSE)</f>
        <v>14</v>
      </c>
      <c r="L829">
        <f>VLOOKUP(orders[[#This Row],[Product ID]],products[],6,FALSE)</f>
        <v>7</v>
      </c>
      <c r="M829">
        <f>VLOOKUP(orders[[#This Row],[Product ID]],order_details[[productID]:[unitPrice]],2,FALSE)</f>
        <v>18.600000000000001</v>
      </c>
      <c r="N829">
        <f>VLOOKUP(orders[[#This Row],[Product ID]],order_details[[productID]:[quantity]],3,FALSE)</f>
        <v>9</v>
      </c>
      <c r="O829" s="3">
        <f>VLOOKUP(orders[[#This Row],[Product ID]],order_details[[productID]:[discount]],4,FALSE)</f>
        <v>0</v>
      </c>
    </row>
    <row r="830" spans="1:15" x14ac:dyDescent="0.3">
      <c r="A830">
        <v>11076</v>
      </c>
      <c r="B830" t="s">
        <v>66</v>
      </c>
      <c r="C830">
        <v>4</v>
      </c>
      <c r="D830" s="1">
        <v>42130</v>
      </c>
      <c r="E830" s="1">
        <v>42158</v>
      </c>
      <c r="F830" s="1"/>
      <c r="G830">
        <v>2</v>
      </c>
      <c r="H830">
        <v>38.28</v>
      </c>
      <c r="I830" s="1" t="str">
        <f>VLOOKUP(orders[[#This Row],[employeeID]],employees[[employeeID]:[city]],4,FALSE)</f>
        <v>New York</v>
      </c>
      <c r="J830" s="1" t="str">
        <f>VLOOKUP(orders[[#This Row],[employeeID]],employees[[employeeID]:[country]],5,FALSE)</f>
        <v>USA</v>
      </c>
      <c r="K830" s="4">
        <f>VLOOKUP(order_details[[#This Row],[orderID]],order_details[[orderID]:[productID]],2,FALSE)</f>
        <v>72</v>
      </c>
      <c r="L830">
        <f>VLOOKUP(orders[[#This Row],[Product ID]],products[],6,FALSE)</f>
        <v>4</v>
      </c>
      <c r="M830">
        <f>VLOOKUP(orders[[#This Row],[Product ID]],order_details[[productID]:[unitPrice]],2,FALSE)</f>
        <v>34.799999999999997</v>
      </c>
      <c r="N830">
        <f>VLOOKUP(orders[[#This Row],[Product ID]],order_details[[productID]:[quantity]],3,FALSE)</f>
        <v>5</v>
      </c>
      <c r="O830" s="3">
        <f>VLOOKUP(orders[[#This Row],[Product ID]],order_details[[productID]:[discount]],4,FALSE)</f>
        <v>0</v>
      </c>
    </row>
    <row r="831" spans="1:15" x14ac:dyDescent="0.3">
      <c r="A831">
        <v>11077</v>
      </c>
      <c r="B831" t="s">
        <v>293</v>
      </c>
      <c r="C831">
        <v>1</v>
      </c>
      <c r="D831" s="1">
        <v>42130</v>
      </c>
      <c r="E831" s="1">
        <v>42158</v>
      </c>
      <c r="F831" s="1"/>
      <c r="G831">
        <v>2</v>
      </c>
      <c r="H831">
        <v>8.5299999999999994</v>
      </c>
      <c r="I831" s="1" t="str">
        <f>VLOOKUP(orders[[#This Row],[employeeID]],employees[[employeeID]:[city]],4,FALSE)</f>
        <v>New York</v>
      </c>
      <c r="J831" s="1" t="str">
        <f>VLOOKUP(orders[[#This Row],[employeeID]],employees[[employeeID]:[country]],5,FALSE)</f>
        <v>USA</v>
      </c>
      <c r="K831" s="4">
        <f>VLOOKUP(order_details[[#This Row],[orderID]],order_details[[orderID]:[productID]],2,FALSE)</f>
        <v>64</v>
      </c>
      <c r="L831">
        <f>VLOOKUP(orders[[#This Row],[Product ID]],products[],6,FALSE)</f>
        <v>5</v>
      </c>
      <c r="M831">
        <f>VLOOKUP(orders[[#This Row],[Product ID]],order_details[[productID]:[unitPrice]],2,FALSE)</f>
        <v>26.6</v>
      </c>
      <c r="N831">
        <f>VLOOKUP(orders[[#This Row],[Product ID]],order_details[[productID]:[quantity]],3,FALSE)</f>
        <v>9</v>
      </c>
      <c r="O831" s="3">
        <f>VLOOKUP(orders[[#This Row],[Product ID]],order_details[[productID]:[discount]],4,FALSE)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7BD2-7D90-4C52-8A16-F889882700EC}">
  <dimension ref="A1:F78"/>
  <sheetViews>
    <sheetView topLeftCell="A15" workbookViewId="0"/>
  </sheetViews>
  <sheetFormatPr defaultRowHeight="14.4" x14ac:dyDescent="0.3"/>
  <cols>
    <col min="1" max="1" width="11.6640625" bestFit="1" customWidth="1"/>
    <col min="2" max="2" width="29.5546875" bestFit="1" customWidth="1"/>
    <col min="3" max="3" width="17.77734375" bestFit="1" customWidth="1"/>
    <col min="4" max="4" width="10.6640625" bestFit="1" customWidth="1"/>
    <col min="5" max="5" width="14.109375" bestFit="1" customWidth="1"/>
    <col min="6" max="6" width="12.33203125" bestFit="1" customWidth="1"/>
  </cols>
  <sheetData>
    <row r="1" spans="1:6" x14ac:dyDescent="0.3">
      <c r="A1" t="s">
        <v>416</v>
      </c>
      <c r="B1" t="s">
        <v>425</v>
      </c>
      <c r="C1" t="s">
        <v>426</v>
      </c>
      <c r="D1" t="s">
        <v>417</v>
      </c>
      <c r="E1" t="s">
        <v>427</v>
      </c>
      <c r="F1" t="s">
        <v>0</v>
      </c>
    </row>
    <row r="2" spans="1:6" x14ac:dyDescent="0.3">
      <c r="A2">
        <v>1</v>
      </c>
      <c r="B2" t="s">
        <v>428</v>
      </c>
      <c r="C2" t="s">
        <v>429</v>
      </c>
      <c r="D2">
        <v>18</v>
      </c>
      <c r="E2">
        <v>0</v>
      </c>
      <c r="F2">
        <v>1</v>
      </c>
    </row>
    <row r="3" spans="1:6" x14ac:dyDescent="0.3">
      <c r="A3">
        <v>2</v>
      </c>
      <c r="B3" t="s">
        <v>430</v>
      </c>
      <c r="C3" t="s">
        <v>431</v>
      </c>
      <c r="D3">
        <v>19</v>
      </c>
      <c r="E3">
        <v>0</v>
      </c>
      <c r="F3">
        <v>1</v>
      </c>
    </row>
    <row r="4" spans="1:6" x14ac:dyDescent="0.3">
      <c r="A4">
        <v>3</v>
      </c>
      <c r="B4" t="s">
        <v>432</v>
      </c>
      <c r="C4" t="s">
        <v>433</v>
      </c>
      <c r="D4">
        <v>10</v>
      </c>
      <c r="E4">
        <v>0</v>
      </c>
      <c r="F4">
        <v>2</v>
      </c>
    </row>
    <row r="5" spans="1:6" x14ac:dyDescent="0.3">
      <c r="A5">
        <v>4</v>
      </c>
      <c r="B5" t="s">
        <v>434</v>
      </c>
      <c r="C5" t="s">
        <v>435</v>
      </c>
      <c r="D5">
        <v>22</v>
      </c>
      <c r="E5">
        <v>0</v>
      </c>
      <c r="F5">
        <v>2</v>
      </c>
    </row>
    <row r="6" spans="1:6" x14ac:dyDescent="0.3">
      <c r="A6">
        <v>5</v>
      </c>
      <c r="B6" t="s">
        <v>436</v>
      </c>
      <c r="C6" t="s">
        <v>437</v>
      </c>
      <c r="D6">
        <v>21.35</v>
      </c>
      <c r="E6">
        <v>1</v>
      </c>
      <c r="F6">
        <v>2</v>
      </c>
    </row>
    <row r="7" spans="1:6" x14ac:dyDescent="0.3">
      <c r="A7">
        <v>6</v>
      </c>
      <c r="B7" t="s">
        <v>438</v>
      </c>
      <c r="C7" t="s">
        <v>439</v>
      </c>
      <c r="D7">
        <v>25</v>
      </c>
      <c r="E7">
        <v>0</v>
      </c>
      <c r="F7">
        <v>2</v>
      </c>
    </row>
    <row r="8" spans="1:6" x14ac:dyDescent="0.3">
      <c r="A8">
        <v>7</v>
      </c>
      <c r="B8" t="s">
        <v>440</v>
      </c>
      <c r="C8" t="s">
        <v>441</v>
      </c>
      <c r="D8">
        <v>30</v>
      </c>
      <c r="E8">
        <v>0</v>
      </c>
      <c r="F8">
        <v>7</v>
      </c>
    </row>
    <row r="9" spans="1:6" x14ac:dyDescent="0.3">
      <c r="A9">
        <v>8</v>
      </c>
      <c r="B9" t="s">
        <v>442</v>
      </c>
      <c r="C9" t="s">
        <v>443</v>
      </c>
      <c r="D9">
        <v>40</v>
      </c>
      <c r="E9">
        <v>0</v>
      </c>
      <c r="F9">
        <v>2</v>
      </c>
    </row>
    <row r="10" spans="1:6" x14ac:dyDescent="0.3">
      <c r="A10">
        <v>9</v>
      </c>
      <c r="B10" t="s">
        <v>444</v>
      </c>
      <c r="C10" t="s">
        <v>445</v>
      </c>
      <c r="D10">
        <v>97</v>
      </c>
      <c r="E10">
        <v>1</v>
      </c>
      <c r="F10">
        <v>6</v>
      </c>
    </row>
    <row r="11" spans="1:6" x14ac:dyDescent="0.3">
      <c r="A11">
        <v>10</v>
      </c>
      <c r="B11" t="s">
        <v>446</v>
      </c>
      <c r="C11" t="s">
        <v>447</v>
      </c>
      <c r="D11">
        <v>31</v>
      </c>
      <c r="E11">
        <v>0</v>
      </c>
      <c r="F11">
        <v>8</v>
      </c>
    </row>
    <row r="12" spans="1:6" x14ac:dyDescent="0.3">
      <c r="A12">
        <v>11</v>
      </c>
      <c r="B12" t="s">
        <v>448</v>
      </c>
      <c r="C12" t="s">
        <v>449</v>
      </c>
      <c r="D12">
        <v>21</v>
      </c>
      <c r="E12">
        <v>0</v>
      </c>
      <c r="F12">
        <v>4</v>
      </c>
    </row>
    <row r="13" spans="1:6" x14ac:dyDescent="0.3">
      <c r="A13">
        <v>12</v>
      </c>
      <c r="B13" t="s">
        <v>450</v>
      </c>
      <c r="C13" t="s">
        <v>451</v>
      </c>
      <c r="D13">
        <v>38</v>
      </c>
      <c r="E13">
        <v>0</v>
      </c>
      <c r="F13">
        <v>4</v>
      </c>
    </row>
    <row r="14" spans="1:6" x14ac:dyDescent="0.3">
      <c r="A14">
        <v>13</v>
      </c>
      <c r="B14" t="s">
        <v>452</v>
      </c>
      <c r="C14" t="s">
        <v>453</v>
      </c>
      <c r="D14">
        <v>6</v>
      </c>
      <c r="E14">
        <v>0</v>
      </c>
      <c r="F14">
        <v>8</v>
      </c>
    </row>
    <row r="15" spans="1:6" x14ac:dyDescent="0.3">
      <c r="A15">
        <v>14</v>
      </c>
      <c r="B15" t="s">
        <v>454</v>
      </c>
      <c r="C15" t="s">
        <v>455</v>
      </c>
      <c r="D15">
        <v>23.25</v>
      </c>
      <c r="E15">
        <v>0</v>
      </c>
      <c r="F15">
        <v>7</v>
      </c>
    </row>
    <row r="16" spans="1:6" x14ac:dyDescent="0.3">
      <c r="A16">
        <v>15</v>
      </c>
      <c r="B16" t="s">
        <v>456</v>
      </c>
      <c r="C16" t="s">
        <v>457</v>
      </c>
      <c r="D16">
        <v>15.5</v>
      </c>
      <c r="E16">
        <v>0</v>
      </c>
      <c r="F16">
        <v>2</v>
      </c>
    </row>
    <row r="17" spans="1:6" x14ac:dyDescent="0.3">
      <c r="A17">
        <v>16</v>
      </c>
      <c r="B17" t="s">
        <v>458</v>
      </c>
      <c r="C17" t="s">
        <v>459</v>
      </c>
      <c r="D17">
        <v>17.45</v>
      </c>
      <c r="E17">
        <v>0</v>
      </c>
      <c r="F17">
        <v>3</v>
      </c>
    </row>
    <row r="18" spans="1:6" x14ac:dyDescent="0.3">
      <c r="A18">
        <v>17</v>
      </c>
      <c r="B18" t="s">
        <v>460</v>
      </c>
      <c r="C18" t="s">
        <v>461</v>
      </c>
      <c r="D18">
        <v>39</v>
      </c>
      <c r="E18">
        <v>1</v>
      </c>
      <c r="F18">
        <v>6</v>
      </c>
    </row>
    <row r="19" spans="1:6" x14ac:dyDescent="0.3">
      <c r="A19">
        <v>18</v>
      </c>
      <c r="B19" t="s">
        <v>462</v>
      </c>
      <c r="C19" t="s">
        <v>463</v>
      </c>
      <c r="D19">
        <v>62.5</v>
      </c>
      <c r="E19">
        <v>0</v>
      </c>
      <c r="F19">
        <v>8</v>
      </c>
    </row>
    <row r="20" spans="1:6" x14ac:dyDescent="0.3">
      <c r="A20">
        <v>19</v>
      </c>
      <c r="B20" t="s">
        <v>464</v>
      </c>
      <c r="C20" t="s">
        <v>465</v>
      </c>
      <c r="D20">
        <v>9.1999999999999993</v>
      </c>
      <c r="E20">
        <v>0</v>
      </c>
      <c r="F20">
        <v>3</v>
      </c>
    </row>
    <row r="21" spans="1:6" x14ac:dyDescent="0.3">
      <c r="A21">
        <v>20</v>
      </c>
      <c r="B21" t="s">
        <v>466</v>
      </c>
      <c r="C21" t="s">
        <v>467</v>
      </c>
      <c r="D21">
        <v>81</v>
      </c>
      <c r="E21">
        <v>0</v>
      </c>
      <c r="F21">
        <v>3</v>
      </c>
    </row>
    <row r="22" spans="1:6" x14ac:dyDescent="0.3">
      <c r="A22">
        <v>21</v>
      </c>
      <c r="B22" t="s">
        <v>468</v>
      </c>
      <c r="C22" t="s">
        <v>469</v>
      </c>
      <c r="D22">
        <v>10</v>
      </c>
      <c r="E22">
        <v>0</v>
      </c>
      <c r="F22">
        <v>3</v>
      </c>
    </row>
    <row r="23" spans="1:6" x14ac:dyDescent="0.3">
      <c r="A23">
        <v>22</v>
      </c>
      <c r="B23" t="s">
        <v>470</v>
      </c>
      <c r="C23" t="s">
        <v>471</v>
      </c>
      <c r="D23">
        <v>21</v>
      </c>
      <c r="E23">
        <v>0</v>
      </c>
      <c r="F23">
        <v>5</v>
      </c>
    </row>
    <row r="24" spans="1:6" x14ac:dyDescent="0.3">
      <c r="A24">
        <v>23</v>
      </c>
      <c r="B24" t="s">
        <v>472</v>
      </c>
      <c r="C24" t="s">
        <v>473</v>
      </c>
      <c r="D24">
        <v>9</v>
      </c>
      <c r="E24">
        <v>0</v>
      </c>
      <c r="F24">
        <v>5</v>
      </c>
    </row>
    <row r="25" spans="1:6" x14ac:dyDescent="0.3">
      <c r="A25">
        <v>24</v>
      </c>
      <c r="B25" t="s">
        <v>474</v>
      </c>
      <c r="C25" t="s">
        <v>475</v>
      </c>
      <c r="D25">
        <v>4.5</v>
      </c>
      <c r="E25">
        <v>1</v>
      </c>
      <c r="F25">
        <v>1</v>
      </c>
    </row>
    <row r="26" spans="1:6" x14ac:dyDescent="0.3">
      <c r="A26">
        <v>25</v>
      </c>
      <c r="B26" t="s">
        <v>476</v>
      </c>
      <c r="C26" t="s">
        <v>477</v>
      </c>
      <c r="D26">
        <v>14</v>
      </c>
      <c r="E26">
        <v>0</v>
      </c>
      <c r="F26">
        <v>3</v>
      </c>
    </row>
    <row r="27" spans="1:6" x14ac:dyDescent="0.3">
      <c r="A27">
        <v>26</v>
      </c>
      <c r="B27" t="s">
        <v>478</v>
      </c>
      <c r="C27" t="s">
        <v>479</v>
      </c>
      <c r="D27">
        <v>31.23</v>
      </c>
      <c r="E27">
        <v>0</v>
      </c>
      <c r="F27">
        <v>3</v>
      </c>
    </row>
    <row r="28" spans="1:6" x14ac:dyDescent="0.3">
      <c r="A28">
        <v>27</v>
      </c>
      <c r="B28" t="s">
        <v>480</v>
      </c>
      <c r="C28" t="s">
        <v>481</v>
      </c>
      <c r="D28">
        <v>43.9</v>
      </c>
      <c r="E28">
        <v>0</v>
      </c>
      <c r="F28">
        <v>3</v>
      </c>
    </row>
    <row r="29" spans="1:6" x14ac:dyDescent="0.3">
      <c r="A29">
        <v>28</v>
      </c>
      <c r="B29" t="s">
        <v>482</v>
      </c>
      <c r="C29" t="s">
        <v>483</v>
      </c>
      <c r="D29">
        <v>45.6</v>
      </c>
      <c r="E29">
        <v>1</v>
      </c>
      <c r="F29">
        <v>7</v>
      </c>
    </row>
    <row r="30" spans="1:6" x14ac:dyDescent="0.3">
      <c r="A30">
        <v>29</v>
      </c>
      <c r="B30" t="s">
        <v>484</v>
      </c>
      <c r="C30" t="s">
        <v>485</v>
      </c>
      <c r="D30">
        <v>123.79</v>
      </c>
      <c r="E30">
        <v>1</v>
      </c>
      <c r="F30">
        <v>6</v>
      </c>
    </row>
    <row r="31" spans="1:6" x14ac:dyDescent="0.3">
      <c r="A31">
        <v>30</v>
      </c>
      <c r="B31" t="s">
        <v>486</v>
      </c>
      <c r="C31" t="s">
        <v>487</v>
      </c>
      <c r="D31">
        <v>25.89</v>
      </c>
      <c r="E31">
        <v>0</v>
      </c>
      <c r="F31">
        <v>8</v>
      </c>
    </row>
    <row r="32" spans="1:6" x14ac:dyDescent="0.3">
      <c r="A32">
        <v>31</v>
      </c>
      <c r="B32" t="s">
        <v>488</v>
      </c>
      <c r="C32" t="s">
        <v>489</v>
      </c>
      <c r="D32">
        <v>12.5</v>
      </c>
      <c r="E32">
        <v>0</v>
      </c>
      <c r="F32">
        <v>4</v>
      </c>
    </row>
    <row r="33" spans="1:6" x14ac:dyDescent="0.3">
      <c r="A33">
        <v>32</v>
      </c>
      <c r="B33" t="s">
        <v>490</v>
      </c>
      <c r="C33" t="s">
        <v>491</v>
      </c>
      <c r="D33">
        <v>32</v>
      </c>
      <c r="E33">
        <v>0</v>
      </c>
      <c r="F33">
        <v>4</v>
      </c>
    </row>
    <row r="34" spans="1:6" x14ac:dyDescent="0.3">
      <c r="A34">
        <v>33</v>
      </c>
      <c r="B34" t="s">
        <v>492</v>
      </c>
      <c r="C34" t="s">
        <v>493</v>
      </c>
      <c r="D34">
        <v>2.5</v>
      </c>
      <c r="E34">
        <v>0</v>
      </c>
      <c r="F34">
        <v>4</v>
      </c>
    </row>
    <row r="35" spans="1:6" x14ac:dyDescent="0.3">
      <c r="A35">
        <v>34</v>
      </c>
      <c r="B35" t="s">
        <v>494</v>
      </c>
      <c r="C35" t="s">
        <v>431</v>
      </c>
      <c r="D35">
        <v>14</v>
      </c>
      <c r="E35">
        <v>0</v>
      </c>
      <c r="F35">
        <v>1</v>
      </c>
    </row>
    <row r="36" spans="1:6" x14ac:dyDescent="0.3">
      <c r="A36">
        <v>35</v>
      </c>
      <c r="B36" t="s">
        <v>495</v>
      </c>
      <c r="C36" t="s">
        <v>431</v>
      </c>
      <c r="D36">
        <v>18</v>
      </c>
      <c r="E36">
        <v>0</v>
      </c>
      <c r="F36">
        <v>1</v>
      </c>
    </row>
    <row r="37" spans="1:6" x14ac:dyDescent="0.3">
      <c r="A37">
        <v>36</v>
      </c>
      <c r="B37" t="s">
        <v>496</v>
      </c>
      <c r="C37" t="s">
        <v>497</v>
      </c>
      <c r="D37">
        <v>19</v>
      </c>
      <c r="E37">
        <v>0</v>
      </c>
      <c r="F37">
        <v>8</v>
      </c>
    </row>
    <row r="38" spans="1:6" x14ac:dyDescent="0.3">
      <c r="A38">
        <v>37</v>
      </c>
      <c r="B38" t="s">
        <v>498</v>
      </c>
      <c r="C38" t="s">
        <v>499</v>
      </c>
      <c r="D38">
        <v>26</v>
      </c>
      <c r="E38">
        <v>0</v>
      </c>
      <c r="F38">
        <v>8</v>
      </c>
    </row>
    <row r="39" spans="1:6" x14ac:dyDescent="0.3">
      <c r="A39">
        <v>38</v>
      </c>
      <c r="B39" t="s">
        <v>500</v>
      </c>
      <c r="C39" t="s">
        <v>501</v>
      </c>
      <c r="D39">
        <v>263.5</v>
      </c>
      <c r="E39">
        <v>0</v>
      </c>
      <c r="F39">
        <v>1</v>
      </c>
    </row>
    <row r="40" spans="1:6" x14ac:dyDescent="0.3">
      <c r="A40">
        <v>39</v>
      </c>
      <c r="B40" t="s">
        <v>502</v>
      </c>
      <c r="C40" t="s">
        <v>503</v>
      </c>
      <c r="D40">
        <v>18</v>
      </c>
      <c r="E40">
        <v>0</v>
      </c>
      <c r="F40">
        <v>1</v>
      </c>
    </row>
    <row r="41" spans="1:6" x14ac:dyDescent="0.3">
      <c r="A41">
        <v>40</v>
      </c>
      <c r="B41" t="s">
        <v>504</v>
      </c>
      <c r="C41" t="s">
        <v>505</v>
      </c>
      <c r="D41">
        <v>18.399999999999999</v>
      </c>
      <c r="E41">
        <v>0</v>
      </c>
      <c r="F41">
        <v>8</v>
      </c>
    </row>
    <row r="42" spans="1:6" x14ac:dyDescent="0.3">
      <c r="A42">
        <v>41</v>
      </c>
      <c r="B42" t="s">
        <v>506</v>
      </c>
      <c r="C42" t="s">
        <v>507</v>
      </c>
      <c r="D42">
        <v>9.65</v>
      </c>
      <c r="E42">
        <v>0</v>
      </c>
      <c r="F42">
        <v>8</v>
      </c>
    </row>
    <row r="43" spans="1:6" x14ac:dyDescent="0.3">
      <c r="A43">
        <v>42</v>
      </c>
      <c r="B43" t="s">
        <v>508</v>
      </c>
      <c r="C43" t="s">
        <v>509</v>
      </c>
      <c r="D43">
        <v>14</v>
      </c>
      <c r="E43">
        <v>1</v>
      </c>
      <c r="F43">
        <v>5</v>
      </c>
    </row>
    <row r="44" spans="1:6" x14ac:dyDescent="0.3">
      <c r="A44">
        <v>43</v>
      </c>
      <c r="B44" t="s">
        <v>510</v>
      </c>
      <c r="C44" t="s">
        <v>511</v>
      </c>
      <c r="D44">
        <v>46</v>
      </c>
      <c r="E44">
        <v>0</v>
      </c>
      <c r="F44">
        <v>1</v>
      </c>
    </row>
    <row r="45" spans="1:6" x14ac:dyDescent="0.3">
      <c r="A45">
        <v>44</v>
      </c>
      <c r="B45" t="s">
        <v>512</v>
      </c>
      <c r="C45" t="s">
        <v>513</v>
      </c>
      <c r="D45">
        <v>19.45</v>
      </c>
      <c r="E45">
        <v>0</v>
      </c>
      <c r="F45">
        <v>2</v>
      </c>
    </row>
    <row r="46" spans="1:6" x14ac:dyDescent="0.3">
      <c r="A46">
        <v>45</v>
      </c>
      <c r="B46" t="s">
        <v>514</v>
      </c>
      <c r="C46" t="s">
        <v>515</v>
      </c>
      <c r="D46">
        <v>9.5</v>
      </c>
      <c r="E46">
        <v>0</v>
      </c>
      <c r="F46">
        <v>8</v>
      </c>
    </row>
    <row r="47" spans="1:6" x14ac:dyDescent="0.3">
      <c r="A47">
        <v>46</v>
      </c>
      <c r="B47" t="s">
        <v>516</v>
      </c>
      <c r="C47" t="s">
        <v>517</v>
      </c>
      <c r="D47">
        <v>12</v>
      </c>
      <c r="E47">
        <v>0</v>
      </c>
      <c r="F47">
        <v>8</v>
      </c>
    </row>
    <row r="48" spans="1:6" x14ac:dyDescent="0.3">
      <c r="A48">
        <v>47</v>
      </c>
      <c r="B48" t="s">
        <v>518</v>
      </c>
      <c r="C48" t="s">
        <v>519</v>
      </c>
      <c r="D48">
        <v>9.5</v>
      </c>
      <c r="E48">
        <v>0</v>
      </c>
      <c r="F48">
        <v>3</v>
      </c>
    </row>
    <row r="49" spans="1:6" x14ac:dyDescent="0.3">
      <c r="A49">
        <v>48</v>
      </c>
      <c r="B49" t="s">
        <v>520</v>
      </c>
      <c r="C49" t="s">
        <v>521</v>
      </c>
      <c r="D49">
        <v>12.75</v>
      </c>
      <c r="E49">
        <v>0</v>
      </c>
      <c r="F49">
        <v>3</v>
      </c>
    </row>
    <row r="50" spans="1:6" x14ac:dyDescent="0.3">
      <c r="A50">
        <v>49</v>
      </c>
      <c r="B50" t="s">
        <v>522</v>
      </c>
      <c r="C50" t="s">
        <v>523</v>
      </c>
      <c r="D50">
        <v>20</v>
      </c>
      <c r="E50">
        <v>0</v>
      </c>
      <c r="F50">
        <v>3</v>
      </c>
    </row>
    <row r="51" spans="1:6" x14ac:dyDescent="0.3">
      <c r="A51">
        <v>50</v>
      </c>
      <c r="B51" t="s">
        <v>524</v>
      </c>
      <c r="C51" t="s">
        <v>525</v>
      </c>
      <c r="D51">
        <v>16.25</v>
      </c>
      <c r="E51">
        <v>0</v>
      </c>
      <c r="F51">
        <v>3</v>
      </c>
    </row>
    <row r="52" spans="1:6" x14ac:dyDescent="0.3">
      <c r="A52">
        <v>51</v>
      </c>
      <c r="B52" t="s">
        <v>526</v>
      </c>
      <c r="C52" t="s">
        <v>527</v>
      </c>
      <c r="D52">
        <v>53</v>
      </c>
      <c r="E52">
        <v>0</v>
      </c>
      <c r="F52">
        <v>7</v>
      </c>
    </row>
    <row r="53" spans="1:6" x14ac:dyDescent="0.3">
      <c r="A53">
        <v>52</v>
      </c>
      <c r="B53" t="s">
        <v>528</v>
      </c>
      <c r="C53" t="s">
        <v>529</v>
      </c>
      <c r="D53">
        <v>7</v>
      </c>
      <c r="E53">
        <v>0</v>
      </c>
      <c r="F53">
        <v>5</v>
      </c>
    </row>
    <row r="54" spans="1:6" x14ac:dyDescent="0.3">
      <c r="A54">
        <v>53</v>
      </c>
      <c r="B54" t="s">
        <v>530</v>
      </c>
      <c r="C54" t="s">
        <v>531</v>
      </c>
      <c r="D54">
        <v>32.799999999999997</v>
      </c>
      <c r="E54">
        <v>1</v>
      </c>
      <c r="F54">
        <v>6</v>
      </c>
    </row>
    <row r="55" spans="1:6" x14ac:dyDescent="0.3">
      <c r="A55">
        <v>54</v>
      </c>
      <c r="B55" t="s">
        <v>532</v>
      </c>
      <c r="C55" t="s">
        <v>533</v>
      </c>
      <c r="D55">
        <v>7.45</v>
      </c>
      <c r="E55">
        <v>0</v>
      </c>
      <c r="F55">
        <v>6</v>
      </c>
    </row>
    <row r="56" spans="1:6" x14ac:dyDescent="0.3">
      <c r="A56">
        <v>55</v>
      </c>
      <c r="B56" t="s">
        <v>534</v>
      </c>
      <c r="C56" t="s">
        <v>535</v>
      </c>
      <c r="D56">
        <v>24</v>
      </c>
      <c r="E56">
        <v>0</v>
      </c>
      <c r="F56">
        <v>6</v>
      </c>
    </row>
    <row r="57" spans="1:6" x14ac:dyDescent="0.3">
      <c r="A57">
        <v>56</v>
      </c>
      <c r="B57" t="s">
        <v>536</v>
      </c>
      <c r="C57" t="s">
        <v>537</v>
      </c>
      <c r="D57">
        <v>38</v>
      </c>
      <c r="E57">
        <v>0</v>
      </c>
      <c r="F57">
        <v>5</v>
      </c>
    </row>
    <row r="58" spans="1:6" x14ac:dyDescent="0.3">
      <c r="A58">
        <v>57</v>
      </c>
      <c r="B58" t="s">
        <v>538</v>
      </c>
      <c r="C58" t="s">
        <v>537</v>
      </c>
      <c r="D58">
        <v>19.5</v>
      </c>
      <c r="E58">
        <v>0</v>
      </c>
      <c r="F58">
        <v>5</v>
      </c>
    </row>
    <row r="59" spans="1:6" x14ac:dyDescent="0.3">
      <c r="A59">
        <v>58</v>
      </c>
      <c r="B59" t="s">
        <v>539</v>
      </c>
      <c r="C59" t="s">
        <v>540</v>
      </c>
      <c r="D59">
        <v>13.25</v>
      </c>
      <c r="E59">
        <v>0</v>
      </c>
      <c r="F59">
        <v>8</v>
      </c>
    </row>
    <row r="60" spans="1:6" x14ac:dyDescent="0.3">
      <c r="A60">
        <v>59</v>
      </c>
      <c r="B60" t="s">
        <v>541</v>
      </c>
      <c r="C60" t="s">
        <v>542</v>
      </c>
      <c r="D60">
        <v>55</v>
      </c>
      <c r="E60">
        <v>0</v>
      </c>
      <c r="F60">
        <v>4</v>
      </c>
    </row>
    <row r="61" spans="1:6" x14ac:dyDescent="0.3">
      <c r="A61">
        <v>60</v>
      </c>
      <c r="B61" t="s">
        <v>543</v>
      </c>
      <c r="C61" t="s">
        <v>544</v>
      </c>
      <c r="D61">
        <v>34</v>
      </c>
      <c r="E61">
        <v>0</v>
      </c>
      <c r="F61">
        <v>4</v>
      </c>
    </row>
    <row r="62" spans="1:6" x14ac:dyDescent="0.3">
      <c r="A62">
        <v>61</v>
      </c>
      <c r="B62" t="s">
        <v>545</v>
      </c>
      <c r="C62" t="s">
        <v>546</v>
      </c>
      <c r="D62">
        <v>28.5</v>
      </c>
      <c r="E62">
        <v>0</v>
      </c>
      <c r="F62">
        <v>2</v>
      </c>
    </row>
    <row r="63" spans="1:6" x14ac:dyDescent="0.3">
      <c r="A63">
        <v>62</v>
      </c>
      <c r="B63" t="s">
        <v>547</v>
      </c>
      <c r="C63" t="s">
        <v>548</v>
      </c>
      <c r="D63">
        <v>49.3</v>
      </c>
      <c r="E63">
        <v>0</v>
      </c>
      <c r="F63">
        <v>3</v>
      </c>
    </row>
    <row r="64" spans="1:6" x14ac:dyDescent="0.3">
      <c r="A64">
        <v>63</v>
      </c>
      <c r="B64" t="s">
        <v>549</v>
      </c>
      <c r="C64" t="s">
        <v>550</v>
      </c>
      <c r="D64">
        <v>43.9</v>
      </c>
      <c r="E64">
        <v>0</v>
      </c>
      <c r="F64">
        <v>2</v>
      </c>
    </row>
    <row r="65" spans="1:6" x14ac:dyDescent="0.3">
      <c r="A65">
        <v>64</v>
      </c>
      <c r="B65" t="s">
        <v>551</v>
      </c>
      <c r="C65" t="s">
        <v>552</v>
      </c>
      <c r="D65">
        <v>33.25</v>
      </c>
      <c r="E65">
        <v>0</v>
      </c>
      <c r="F65">
        <v>5</v>
      </c>
    </row>
    <row r="66" spans="1:6" x14ac:dyDescent="0.3">
      <c r="A66">
        <v>65</v>
      </c>
      <c r="B66" t="s">
        <v>553</v>
      </c>
      <c r="C66" t="s">
        <v>554</v>
      </c>
      <c r="D66">
        <v>21.05</v>
      </c>
      <c r="E66">
        <v>0</v>
      </c>
      <c r="F66">
        <v>2</v>
      </c>
    </row>
    <row r="67" spans="1:6" x14ac:dyDescent="0.3">
      <c r="A67">
        <v>66</v>
      </c>
      <c r="B67" t="s">
        <v>555</v>
      </c>
      <c r="C67" t="s">
        <v>556</v>
      </c>
      <c r="D67">
        <v>17</v>
      </c>
      <c r="E67">
        <v>0</v>
      </c>
      <c r="F67">
        <v>2</v>
      </c>
    </row>
    <row r="68" spans="1:6" x14ac:dyDescent="0.3">
      <c r="A68">
        <v>67</v>
      </c>
      <c r="B68" t="s">
        <v>557</v>
      </c>
      <c r="C68" t="s">
        <v>431</v>
      </c>
      <c r="D68">
        <v>14</v>
      </c>
      <c r="E68">
        <v>0</v>
      </c>
      <c r="F68">
        <v>1</v>
      </c>
    </row>
    <row r="69" spans="1:6" x14ac:dyDescent="0.3">
      <c r="A69">
        <v>68</v>
      </c>
      <c r="B69" t="s">
        <v>558</v>
      </c>
      <c r="C69" t="s">
        <v>559</v>
      </c>
      <c r="D69">
        <v>12.5</v>
      </c>
      <c r="E69">
        <v>0</v>
      </c>
      <c r="F69">
        <v>3</v>
      </c>
    </row>
    <row r="70" spans="1:6" x14ac:dyDescent="0.3">
      <c r="A70">
        <v>69</v>
      </c>
      <c r="B70" t="s">
        <v>560</v>
      </c>
      <c r="C70" t="s">
        <v>561</v>
      </c>
      <c r="D70">
        <v>36</v>
      </c>
      <c r="E70">
        <v>0</v>
      </c>
      <c r="F70">
        <v>4</v>
      </c>
    </row>
    <row r="71" spans="1:6" x14ac:dyDescent="0.3">
      <c r="A71">
        <v>70</v>
      </c>
      <c r="B71" t="s">
        <v>562</v>
      </c>
      <c r="C71" t="s">
        <v>563</v>
      </c>
      <c r="D71">
        <v>15</v>
      </c>
      <c r="E71">
        <v>0</v>
      </c>
      <c r="F71">
        <v>1</v>
      </c>
    </row>
    <row r="72" spans="1:6" x14ac:dyDescent="0.3">
      <c r="A72">
        <v>71</v>
      </c>
      <c r="B72" t="s">
        <v>564</v>
      </c>
      <c r="C72" t="s">
        <v>451</v>
      </c>
      <c r="D72">
        <v>21.5</v>
      </c>
      <c r="E72">
        <v>0</v>
      </c>
      <c r="F72">
        <v>4</v>
      </c>
    </row>
    <row r="73" spans="1:6" x14ac:dyDescent="0.3">
      <c r="A73">
        <v>72</v>
      </c>
      <c r="B73" t="s">
        <v>565</v>
      </c>
      <c r="C73" t="s">
        <v>491</v>
      </c>
      <c r="D73">
        <v>34.799999999999997</v>
      </c>
      <c r="E73">
        <v>0</v>
      </c>
      <c r="F73">
        <v>4</v>
      </c>
    </row>
    <row r="74" spans="1:6" x14ac:dyDescent="0.3">
      <c r="A74">
        <v>73</v>
      </c>
      <c r="B74" t="s">
        <v>566</v>
      </c>
      <c r="C74" t="s">
        <v>567</v>
      </c>
      <c r="D74">
        <v>15</v>
      </c>
      <c r="E74">
        <v>0</v>
      </c>
      <c r="F74">
        <v>8</v>
      </c>
    </row>
    <row r="75" spans="1:6" x14ac:dyDescent="0.3">
      <c r="A75">
        <v>74</v>
      </c>
      <c r="B75" t="s">
        <v>568</v>
      </c>
      <c r="C75" t="s">
        <v>542</v>
      </c>
      <c r="D75">
        <v>10</v>
      </c>
      <c r="E75">
        <v>0</v>
      </c>
      <c r="F75">
        <v>7</v>
      </c>
    </row>
    <row r="76" spans="1:6" x14ac:dyDescent="0.3">
      <c r="A76">
        <v>75</v>
      </c>
      <c r="B76" t="s">
        <v>569</v>
      </c>
      <c r="C76" t="s">
        <v>570</v>
      </c>
      <c r="D76">
        <v>7.75</v>
      </c>
      <c r="E76">
        <v>0</v>
      </c>
      <c r="F76">
        <v>1</v>
      </c>
    </row>
    <row r="77" spans="1:6" x14ac:dyDescent="0.3">
      <c r="A77">
        <v>76</v>
      </c>
      <c r="B77" t="s">
        <v>571</v>
      </c>
      <c r="C77" t="s">
        <v>572</v>
      </c>
      <c r="D77">
        <v>18</v>
      </c>
      <c r="E77">
        <v>0</v>
      </c>
      <c r="F77">
        <v>1</v>
      </c>
    </row>
    <row r="78" spans="1:6" x14ac:dyDescent="0.3">
      <c r="A78">
        <v>77</v>
      </c>
      <c r="B78" t="s">
        <v>573</v>
      </c>
      <c r="C78" t="s">
        <v>574</v>
      </c>
      <c r="D78">
        <v>13</v>
      </c>
      <c r="E78">
        <v>0</v>
      </c>
      <c r="F78"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2F72-C316-4B40-88A6-01557716DE0A}">
  <dimension ref="A1:B4"/>
  <sheetViews>
    <sheetView workbookViewId="0"/>
  </sheetViews>
  <sheetFormatPr defaultRowHeight="14.4" x14ac:dyDescent="0.3"/>
  <cols>
    <col min="1" max="1" width="11.21875" bestFit="1" customWidth="1"/>
    <col min="2" max="2" width="16.21875" bestFit="1" customWidth="1"/>
  </cols>
  <sheetData>
    <row r="1" spans="1:2" x14ac:dyDescent="0.3">
      <c r="A1" t="s">
        <v>423</v>
      </c>
      <c r="B1" t="s">
        <v>20</v>
      </c>
    </row>
    <row r="2" spans="1:2" x14ac:dyDescent="0.3">
      <c r="A2">
        <v>1</v>
      </c>
      <c r="B2" t="s">
        <v>575</v>
      </c>
    </row>
    <row r="3" spans="1:2" x14ac:dyDescent="0.3">
      <c r="A3">
        <v>2</v>
      </c>
      <c r="B3" t="s">
        <v>576</v>
      </c>
    </row>
    <row r="4" spans="1:2" x14ac:dyDescent="0.3">
      <c r="A4">
        <v>3</v>
      </c>
      <c r="B4" t="s">
        <v>577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e d 9 3 8 0 - c 8 3 f - 4 5 a 2 - 9 f 0 2 - d e 1 0 6 1 1 b f a f b "   x m l n s = " h t t p : / / s c h e m a s . m i c r o s o f t . c o m / D a t a M a s h u p " > A A A A A F k F A A B Q S w M E F A A C A A g A e b V K W r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H m 1 S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t U p a B 7 8 j t l I C A A A h D g A A E w A c A E Z v c m 1 1 b G F z L 1 N l Y 3 R p b 2 4 x L m 0 g o h g A K K A U A A A A A A A A A A A A A A A A A A A A A A A A A A A A 5 V Z d a 9 s w F H 0 P 5 D 8 I 7 y U B E 0 j a h L H i h 5 F s r C 8 l I + l T O 4 o q 3 y Y C W 3 K l q z J T + t + n + K O Z U 9 l J H A a j z U u S c 6 z r e 3 W O D t L A k E t B F v n 3 8 K L b 6 X b 0 m i o I C a M I K 6 k 4 a B K Q C L D b I f a z k E Y x s M h U P w 1 m k p k Y B P a + 8 w g G U y n Q / t E 9 b / r l N q R I b 7 c l B k w / e X 3 / Z g Y R j z m C C j z f 8 8 l U R i Y W O j j z y T f B Z M j F K h i O x i O f / D Q S Y Y F p B M H 2 5 + B K C v j V 9 / N W P n l z J W P L h e Q H 0 B C U 9 m x f S 3 p v H y y Y A u / l X f v k p s C / R t G C 0 Y g q H a A y f 5 e c r q l Y 2 Y r L N I F t u a W i Q j 9 I F e c N b 0 j d c 7 z f f 3 7 2 i q H T y 5 k d 8 F L g 5 H y w e f 7 F J 1 v u i s Z g W b Q 4 Q f i N G R m C Z o o n G y E q 3 E u / 2 + H C 2 W B F L 6 N R x r a L 9 n K V F f a o N W m n 1 h F b W + h l d z N H h 2 8 2 K 8 d H N f h Z D X 5 e g 4 9 r 8 M m O E M c 7 b 2 f s Y y 0 4 b O n B Q s n M g 9 X B m I w T K t w O Z N Y S l G E T t + Q Y O U i O q W O F E a j S A 7 0 8 r J g Z 4 i S S K Z y Q P a 8 V / o 2 Z / 8 v o K W d 2 R U / J O c X F 0 1 T d 4 A o S q V A v Z f X V B 4 a X V H a I u x C Q 8 q i 9 5 p U q e 3 Q f v y P d s 7 l d o i d K h o a h i z K C 4 1 x x 9 i q 7 M P E 9 q I x 7 N F R g L v 7 O q p D r z A A 7 i 4 5 R + U R 5 9 + n 6 + S P o 2 p D v T R m Q 1 Z v Z O 0 i 5 y m 4 r F K f 3 0 X A r k Z P U a 5 4 k j Z y z y Q c F f L V u a Z X C u e 3 N U h b 4 Q P H f c N o L y h n + 5 W m f g 7 q 2 o f C G b 0 q K L A / s a m E g r L / u 7 n Z 0 o A c K b 7 X 3 Q F l g j w d G 7 8 g D D e e x 7 u b X p M Y f U E s B A i 0 A F A A C A A g A e b V K W r t j y F S l A A A A 9 g A A A B I A A A A A A A A A A A A A A A A A A A A A A E N v b m Z p Z y 9 Q Y W N r Y W d l L n h t b F B L A Q I t A B Q A A g A I A H m 1 S l o P y u m r p A A A A O k A A A A T A A A A A A A A A A A A A A A A A P E A A A B b Q 2 9 u d G V u d F 9 U e X B l c 1 0 u e G 1 s U E s B A i 0 A F A A C A A g A e b V K W g e / I 7 Z S A g A A I Q 4 A A B M A A A A A A A A A A A A A A A A A 4 g E A A E Z v c m 1 1 b G F z L 1 N l Y 3 R p b 2 4 x L m 1 Q S w U G A A A A A A M A A w D C A A A A g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E c A A A A A A A C O R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O D E z M m M 5 Y y 1 k M 2 F h L T R h Z j E t O T M y N S 1 i M j U y Z W R m O G J i Z j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d G V n b 3 J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F Q x N z o x M D o 1 M S 4 1 N D Y x N D I z W i I g L z 4 8 R W 5 0 c n k g V H l w Z T 0 i R m l s b E N v b H V t b l R 5 c G V z I i B W Y W x 1 Z T 0 i c 0 F 3 W U c i I C 8 + P E V u d H J 5 I F R 5 c G U 9 I k Z p b G x D b 2 x 1 b W 5 O Y W 1 l c y I g V m F s d W U 9 I n N b J n F 1 b 3 Q 7 Y 2 F 0 Z W d v c n l J R C Z x d W 9 0 O y w m c X V v d D t j Y X R l Z 2 9 y e U 5 h b W U m c X V v d D s s J n F 1 b 3 Q 7 Z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R l Z 2 9 y a W V z L 0 F 1 d G 9 S Z W 1 v d m V k Q 2 9 s d W 1 u c z E u e 2 N h d G V n b 3 J 5 S U Q s M H 0 m c X V v d D s s J n F 1 b 3 Q 7 U 2 V j d G l v b j E v Y 2 F 0 Z W d v c m l l c y 9 B d X R v U m V t b 3 Z l Z E N v b H V t b n M x L n t j Y X R l Z 2 9 y e U 5 h b W U s M X 0 m c X V v d D s s J n F 1 b 3 Q 7 U 2 V j d G l v b j E v Y 2 F 0 Z W d v c m l l c y 9 B d X R v U m V t b 3 Z l Z E N v b H V t b n M x L n t k Z X N j c m l w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Y X R l Z 2 9 y a W V z L 0 F 1 d G 9 S Z W 1 v d m V k Q 2 9 s d W 1 u c z E u e 2 N h d G V n b 3 J 5 S U Q s M H 0 m c X V v d D s s J n F 1 b 3 Q 7 U 2 V j d G l v b j E v Y 2 F 0 Z W d v c m l l c y 9 B d X R v U m V t b 3 Z l Z E N v b H V t b n M x L n t j Y X R l Z 2 9 y e U 5 h b W U s M X 0 m c X V v d D s s J n F 1 b 3 Q 7 U 2 V j d G l v b j E v Y 2 F 0 Z W d v c m l l c y 9 B d X R v U m V t b 3 Z l Z E N v b H V t b n M x L n t k Z X N j c m l w d G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G Q 4 M z c 3 N i 0 z M j d m L T Q x Y m I t O T A z N i 0 x N D k x Y z R h Z G M x M W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1 c 3 R v b W V y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N 0 b 2 1 l c n M v Q X V 0 b 1 J l b W 9 2 Z W R D b 2 x 1 b W 5 z M S 5 7 Y 3 V z d G 9 t Z X J J R C w w f S Z x d W 9 0 O y w m c X V v d D t T Z W N 0 a W 9 u M S 9 j d X N 0 b 2 1 l c n M v Q X V 0 b 1 J l b W 9 2 Z W R D b 2 x 1 b W 5 z M S 5 7 Y 2 9 t c G F u e U 5 h b W U s M X 0 m c X V v d D s s J n F 1 b 3 Q 7 U 2 V j d G l v b j E v Y 3 V z d G 9 t Z X J z L 0 F 1 d G 9 S Z W 1 v d m V k Q 2 9 s d W 1 u c z E u e 2 N v b n R h Y 3 R O Y W 1 l L D J 9 J n F 1 b 3 Q 7 L C Z x d W 9 0 O 1 N l Y 3 R p b 2 4 x L 2 N 1 c 3 R v b W V y c y 9 B d X R v U m V t b 3 Z l Z E N v b H V t b n M x L n t j b 2 5 0 Y W N 0 V G l 0 b G U s M 3 0 m c X V v d D s s J n F 1 b 3 Q 7 U 2 V j d G l v b j E v Y 3 V z d G 9 t Z X J z L 0 F 1 d G 9 S Z W 1 v d m V k Q 2 9 s d W 1 u c z E u e 2 N p d H k s N H 0 m c X V v d D s s J n F 1 b 3 Q 7 U 2 V j d G l v b j E v Y 3 V z d G 9 t Z X J z L 0 F 1 d G 9 S Z W 1 v d m V k Q 2 9 s d W 1 u c z E u e 2 N v d W 5 0 c n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3 V z d G 9 t Z X J z L 0 F 1 d G 9 S Z W 1 v d m V k Q 2 9 s d W 1 u c z E u e 2 N 1 c 3 R v b W V y S U Q s M H 0 m c X V v d D s s J n F 1 b 3 Q 7 U 2 V j d G l v b j E v Y 3 V z d G 9 t Z X J z L 0 F 1 d G 9 S Z W 1 v d m V k Q 2 9 s d W 1 u c z E u e 2 N v b X B h b n l O Y W 1 l L D F 9 J n F 1 b 3 Q 7 L C Z x d W 9 0 O 1 N l Y 3 R p b 2 4 x L 2 N 1 c 3 R v b W V y c y 9 B d X R v U m V t b 3 Z l Z E N v b H V t b n M x L n t j b 2 5 0 Y W N 0 T m F t Z S w y f S Z x d W 9 0 O y w m c X V v d D t T Z W N 0 a W 9 u M S 9 j d X N 0 b 2 1 l c n M v Q X V 0 b 1 J l b W 9 2 Z W R D b 2 x 1 b W 5 z M S 5 7 Y 2 9 u d G F j d F R p d G x l L D N 9 J n F 1 b 3 Q 7 L C Z x d W 9 0 O 1 N l Y 3 R p b 2 4 x L 2 N 1 c 3 R v b W V y c y 9 B d X R v U m V t b 3 Z l Z E N v b H V t b n M x L n t j a X R 5 L D R 9 J n F 1 b 3 Q 7 L C Z x d W 9 0 O 1 N l Y 3 R p b 2 4 x L 2 N 1 c 3 R v b W V y c y 9 B d X R v U m V t b 3 Z l Z E N v b H V t b n M x L n t j b 3 V u d H J 5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d X N 0 b 2 1 l c k l E J n F 1 b 3 Q 7 L C Z x d W 9 0 O 2 N v b X B h b n l O Y W 1 l J n F 1 b 3 Q 7 L C Z x d W 9 0 O 2 N v b n R h Y 3 R O Y W 1 l J n F 1 b 3 Q 7 L C Z x d W 9 0 O 2 N v b n R h Y 3 R U a X R s Z S Z x d W 9 0 O y w m c X V v d D t j a X R 5 J n F 1 b 3 Q 7 L C Z x d W 9 0 O 2 N v d W 5 0 c n k m c X V v d D t d I i A v P j x F b n R y e S B U e X B l P S J G a W x s Q 2 9 s d W 1 u V H l w Z X M i I F Z h b H V l P S J z Q m d Z R 0 J n W U c i I C 8 + P E V u d H J 5 I F R 5 c G U 9 I k Z p b G x M Y X N 0 V X B k Y X R l Z C I g V m F s d W U 9 I m Q y M D I 1 L T A y L T E w V D E 3 O j E z O j U x L j g 1 N D Y 3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G U 0 Z D F h Y i 0 3 Y 2 R m L T R k M z M t Y j I 3 Z S 1 h N W I x O W I 2 M m E 5 Y m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t c G x v e W V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w V D E 3 O j E x O j I 3 L j g w M z M 5 O D B a I i A v P j x F b n R y e S B U e X B l P S J G a W x s Q 2 9 s d W 1 u V H l w Z X M i I F Z h b H V l P S J z Q X d Z R 0 J n W U Q i I C 8 + P E V u d H J 5 I F R 5 c G U 9 I k Z p b G x D b 2 x 1 b W 5 O Y W 1 l c y I g V m F s d W U 9 I n N b J n F 1 b 3 Q 7 Z W 1 w b G 9 5 Z W V J R C Z x d W 9 0 O y w m c X V v d D t l b X B s b 3 l l Z U 5 h b W U m c X V v d D s s J n F 1 b 3 Q 7 d G l 0 b G U m c X V v d D s s J n F 1 b 3 Q 7 Y 2 l 0 e S Z x d W 9 0 O y w m c X V v d D t j b 3 V u d H J 5 J n F 1 b 3 Q 7 L C Z x d W 9 0 O 3 J l c G 9 y d H N U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t c G x v e W V l c y 9 B d X R v U m V t b 3 Z l Z E N v b H V t b n M x L n t l b X B s b 3 l l Z U l E L D B 9 J n F 1 b 3 Q 7 L C Z x d W 9 0 O 1 N l Y 3 R p b 2 4 x L 2 V t c G x v e W V l c y 9 B d X R v U m V t b 3 Z l Z E N v b H V t b n M x L n t l b X B s b 3 l l Z U 5 h b W U s M X 0 m c X V v d D s s J n F 1 b 3 Q 7 U 2 V j d G l v b j E v Z W 1 w b G 9 5 Z W V z L 0 F 1 d G 9 S Z W 1 v d m V k Q 2 9 s d W 1 u c z E u e 3 R p d G x l L D J 9 J n F 1 b 3 Q 7 L C Z x d W 9 0 O 1 N l Y 3 R p b 2 4 x L 2 V t c G x v e W V l c y 9 B d X R v U m V t b 3 Z l Z E N v b H V t b n M x L n t j a X R 5 L D N 9 J n F 1 b 3 Q 7 L C Z x d W 9 0 O 1 N l Y 3 R p b 2 4 x L 2 V t c G x v e W V l c y 9 B d X R v U m V t b 3 Z l Z E N v b H V t b n M x L n t j b 3 V u d H J 5 L D R 9 J n F 1 b 3 Q 7 L C Z x d W 9 0 O 1 N l Y 3 R p b 2 4 x L 2 V t c G x v e W V l c y 9 B d X R v U m V t b 3 Z l Z E N v b H V t b n M x L n t y Z X B v c n R z V G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W 1 w b G 9 5 Z W V z L 0 F 1 d G 9 S Z W 1 v d m V k Q 2 9 s d W 1 u c z E u e 2 V t c G x v e W V l S U Q s M H 0 m c X V v d D s s J n F 1 b 3 Q 7 U 2 V j d G l v b j E v Z W 1 w b G 9 5 Z W V z L 0 F 1 d G 9 S Z W 1 v d m V k Q 2 9 s d W 1 u c z E u e 2 V t c G x v e W V l T m F t Z S w x f S Z x d W 9 0 O y w m c X V v d D t T Z W N 0 a W 9 u M S 9 l b X B s b 3 l l Z X M v Q X V 0 b 1 J l b W 9 2 Z W R D b 2 x 1 b W 5 z M S 5 7 d G l 0 b G U s M n 0 m c X V v d D s s J n F 1 b 3 Q 7 U 2 V j d G l v b j E v Z W 1 w b G 9 5 Z W V z L 0 F 1 d G 9 S Z W 1 v d m V k Q 2 9 s d W 1 u c z E u e 2 N p d H k s M 3 0 m c X V v d D s s J n F 1 b 3 Q 7 U 2 V j d G l v b j E v Z W 1 w b G 9 5 Z W V z L 0 F 1 d G 9 S Z W 1 v d m V k Q 2 9 s d W 1 u c z E u e 2 N v d W 5 0 c n k s N H 0 m c X V v d D s s J n F 1 b 3 Q 7 U 2 V j d G l v b j E v Z W 1 w b G 9 5 Z W V z L 0 F 1 d G 9 S Z W 1 v d m V k Q 2 9 s d W 1 u c z E u e 3 J l c G 9 y d H N U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1 w b G 9 5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k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J m Z T g 5 Y j Y t M D M y Z S 0 0 Z D I 1 L W J i M m M t N 2 Y y Z j M w O D M 1 N T E 5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c m R l c l 9 k Z X R h a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B U M T c 6 M T E 6 N D A u M T A y M z A y N 1 o i I C 8 + P E V u d H J 5 I F R 5 c G U 9 I k Z p b G x D b 2 x 1 b W 5 U e X B l c y I g V m F s d W U 9 I n N B d 0 1 G Q X d V P S I g L z 4 8 R W 5 0 c n k g V H l w Z T 0 i R m l s b E N v b H V t b k 5 h b W V z I i B W Y W x 1 Z T 0 i c 1 s m c X V v d D t v c m R l c k l E J n F 1 b 3 Q 7 L C Z x d W 9 0 O 3 B y b 2 R 1 Y 3 R J R C Z x d W 9 0 O y w m c X V v d D t 1 b m l 0 U H J p Y 2 U m c X V v d D s s J n F 1 b 3 Q 7 c X V h b n R p d H k m c X V v d D s s J n F 1 b 3 Q 7 Z G l z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l 9 k Z X R h a W x z L 0 F 1 d G 9 S Z W 1 v d m V k Q 2 9 s d W 1 u c z E u e 2 9 y Z G V y S U Q s M H 0 m c X V v d D s s J n F 1 b 3 Q 7 U 2 V j d G l v b j E v b 3 J k Z X J f Z G V 0 Y W l s c y 9 B d X R v U m V t b 3 Z l Z E N v b H V t b n M x L n t w c m 9 k d W N 0 S U Q s M X 0 m c X V v d D s s J n F 1 b 3 Q 7 U 2 V j d G l v b j E v b 3 J k Z X J f Z G V 0 Y W l s c y 9 B d X R v U m V t b 3 Z l Z E N v b H V t b n M x L n t 1 b m l 0 U H J p Y 2 U s M n 0 m c X V v d D s s J n F 1 b 3 Q 7 U 2 V j d G l v b j E v b 3 J k Z X J f Z G V 0 Y W l s c y 9 B d X R v U m V t b 3 Z l Z E N v b H V t b n M x L n t x d W F u d G l 0 e S w z f S Z x d W 9 0 O y w m c X V v d D t T Z W N 0 a W 9 u M S 9 v c m R l c l 9 k Z X R h a W x z L 0 F 1 d G 9 S Z W 1 v d m V k Q 2 9 s d W 1 u c z E u e 2 R p c 2 N v d W 5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y Z G V y X 2 R l d G F p b H M v Q X V 0 b 1 J l b W 9 2 Z W R D b 2 x 1 b W 5 z M S 5 7 b 3 J k Z X J J R C w w f S Z x d W 9 0 O y w m c X V v d D t T Z W N 0 a W 9 u M S 9 v c m R l c l 9 k Z X R h a W x z L 0 F 1 d G 9 S Z W 1 v d m V k Q 2 9 s d W 1 u c z E u e 3 B y b 2 R 1 Y 3 R J R C w x f S Z x d W 9 0 O y w m c X V v d D t T Z W N 0 a W 9 u M S 9 v c m R l c l 9 k Z X R h a W x z L 0 F 1 d G 9 S Z W 1 v d m V k Q 2 9 s d W 1 u c z E u e 3 V u a X R Q c m l j Z S w y f S Z x d W 9 0 O y w m c X V v d D t T Z W N 0 a W 9 u M S 9 v c m R l c l 9 k Z X R h a W x z L 0 F 1 d G 9 S Z W 1 v d m V k Q 2 9 s d W 1 u c z E u e 3 F 1 Y W 5 0 a X R 5 L D N 9 J n F 1 b 3 Q 7 L C Z x d W 9 0 O 1 N l Y 3 R p b 2 4 x L 2 9 y Z G V y X 2 R l d G F p b H M v Q X V 0 b 1 J l b W 9 2 Z W R D b 2 x 1 b W 5 z M S 5 7 Z G l z Y 2 9 1 b n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X 2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Z G V 0 Y W l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k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J l M D M 5 Z j c t Z W F j M y 0 0 Y W V h L T k 0 O D A t Y j Q 3 O T Y z M D Z k N W M 1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c m R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w V D E 3 O j E x O j U 2 L j E 4 M T A y M D Z a I i A v P j x F b n R y e S B U e X B l P S J G a W x s Q 2 9 s d W 1 u V H l w Z X M i I F Z h b H V l P S J z Q X d Z R E N R a 0 p B d 1 U 9 I i A v P j x F b n R y e S B U e X B l P S J G a W x s Q 2 9 s d W 1 u T m F t Z X M i I F Z h b H V l P S J z W y Z x d W 9 0 O 2 9 y Z G V y S U Q m c X V v d D s s J n F 1 b 3 Q 7 Y 3 V z d G 9 t Z X J J R C Z x d W 9 0 O y w m c X V v d D t l b X B s b 3 l l Z U l E J n F 1 b 3 Q 7 L C Z x d W 9 0 O 2 9 y Z G V y R G F 0 Z S Z x d W 9 0 O y w m c X V v d D t y Z X F 1 a X J l Z E R h d G U m c X V v d D s s J n F 1 b 3 Q 7 c 2 h p c H B l Z E R h d G U m c X V v d D s s J n F 1 b 3 Q 7 c 2 h p c H B l c k l E J n F 1 b 3 Q 7 L C Z x d W 9 0 O 2 Z y Z W l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M v Q X V 0 b 1 J l b W 9 2 Z W R D b 2 x 1 b W 5 z M S 5 7 b 3 J k Z X J J R C w w f S Z x d W 9 0 O y w m c X V v d D t T Z W N 0 a W 9 u M S 9 v c m R l c n M v Q X V 0 b 1 J l b W 9 2 Z W R D b 2 x 1 b W 5 z M S 5 7 Y 3 V z d G 9 t Z X J J R C w x f S Z x d W 9 0 O y w m c X V v d D t T Z W N 0 a W 9 u M S 9 v c m R l c n M v Q X V 0 b 1 J l b W 9 2 Z W R D b 2 x 1 b W 5 z M S 5 7 Z W 1 w b G 9 5 Z W V J R C w y f S Z x d W 9 0 O y w m c X V v d D t T Z W N 0 a W 9 u M S 9 v c m R l c n M v Q X V 0 b 1 J l b W 9 2 Z W R D b 2 x 1 b W 5 z M S 5 7 b 3 J k Z X J E Y X R l L D N 9 J n F 1 b 3 Q 7 L C Z x d W 9 0 O 1 N l Y 3 R p b 2 4 x L 2 9 y Z G V y c y 9 B d X R v U m V t b 3 Z l Z E N v b H V t b n M x L n t y Z X F 1 a X J l Z E R h d G U s N H 0 m c X V v d D s s J n F 1 b 3 Q 7 U 2 V j d G l v b j E v b 3 J k Z X J z L 0 F 1 d G 9 S Z W 1 v d m V k Q 2 9 s d W 1 u c z E u e 3 N o a X B w Z W R E Y X R l L D V 9 J n F 1 b 3 Q 7 L C Z x d W 9 0 O 1 N l Y 3 R p b 2 4 x L 2 9 y Z G V y c y 9 B d X R v U m V t b 3 Z l Z E N v b H V t b n M x L n t z a G l w c G V y S U Q s N n 0 m c X V v d D s s J n F 1 b 3 Q 7 U 2 V j d G l v b j E v b 3 J k Z X J z L 0 F 1 d G 9 S Z W 1 v d m V k Q 2 9 s d W 1 u c z E u e 2 Z y Z W l n a H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3 J k Z X J z L 0 F 1 d G 9 S Z W 1 v d m V k Q 2 9 s d W 1 u c z E u e 2 9 y Z G V y S U Q s M H 0 m c X V v d D s s J n F 1 b 3 Q 7 U 2 V j d G l v b j E v b 3 J k Z X J z L 0 F 1 d G 9 S Z W 1 v d m V k Q 2 9 s d W 1 u c z E u e 2 N 1 c 3 R v b W V y S U Q s M X 0 m c X V v d D s s J n F 1 b 3 Q 7 U 2 V j d G l v b j E v b 3 J k Z X J z L 0 F 1 d G 9 S Z W 1 v d m V k Q 2 9 s d W 1 u c z E u e 2 V t c G x v e W V l S U Q s M n 0 m c X V v d D s s J n F 1 b 3 Q 7 U 2 V j d G l v b j E v b 3 J k Z X J z L 0 F 1 d G 9 S Z W 1 v d m V k Q 2 9 s d W 1 u c z E u e 2 9 y Z G V y R G F 0 Z S w z f S Z x d W 9 0 O y w m c X V v d D t T Z W N 0 a W 9 u M S 9 v c m R l c n M v Q X V 0 b 1 J l b W 9 2 Z W R D b 2 x 1 b W 5 z M S 5 7 c m V x d W l y Z W R E Y X R l L D R 9 J n F 1 b 3 Q 7 L C Z x d W 9 0 O 1 N l Y 3 R p b 2 4 x L 2 9 y Z G V y c y 9 B d X R v U m V t b 3 Z l Z E N v b H V t b n M x L n t z a G l w c G V k R G F 0 Z S w 1 f S Z x d W 9 0 O y w m c X V v d D t T Z W N 0 a W 9 u M S 9 v c m R l c n M v Q X V 0 b 1 J l b W 9 2 Z W R D b 2 x 1 b W 5 z M S 5 7 c 2 h p c H B l c k l E L D Z 9 J n F 1 b 3 Q 7 L C Z x d W 9 0 O 1 N l Y 3 R p b 2 4 x L 2 9 y Z G V y c y 9 B d X R v U m V t b 3 Z l Z E N v b H V t b n M x L n t m c m V p Z 2 h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F i M z c 2 Z m Y t M W U z Z i 0 0 Z D k 1 L W I 1 N j M t M G F i Z G M y N W M 2 M z Q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9 k d W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F Q x N z o x M j o 1 M i 4 x O D Q x M z I 5 W i I g L z 4 8 R W 5 0 c n k g V H l w Z T 0 i R m l s b E N v b H V t b l R 5 c G V z I i B W Y W x 1 Z T 0 i c 0 F 3 W U d C U U 1 E I i A v P j x F b n R y e S B U e X B l P S J G a W x s Q 2 9 s d W 1 u T m F t Z X M i I F Z h b H V l P S J z W y Z x d W 9 0 O 3 B y b 2 R 1 Y 3 R J R C Z x d W 9 0 O y w m c X V v d D t w c m 9 k d W N 0 T m F t Z S Z x d W 9 0 O y w m c X V v d D t x d W F u d G l 0 e V B l c l V u a X Q m c X V v d D s s J n F 1 b 3 Q 7 d W 5 p d F B y a W N l J n F 1 b 3 Q 7 L C Z x d W 9 0 O 2 R p c 2 N v b n R p b n V l Z C Z x d W 9 0 O y w m c X V v d D t j Y X R l Z 2 9 y e U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M v Q X V 0 b 1 J l b W 9 2 Z W R D b 2 x 1 b W 5 z M S 5 7 c H J v Z H V j d E l E L D B 9 J n F 1 b 3 Q 7 L C Z x d W 9 0 O 1 N l Y 3 R p b 2 4 x L 3 B y b 2 R 1 Y 3 R z L 0 F 1 d G 9 S Z W 1 v d m V k Q 2 9 s d W 1 u c z E u e 3 B y b 2 R 1 Y 3 R O Y W 1 l L D F 9 J n F 1 b 3 Q 7 L C Z x d W 9 0 O 1 N l Y 3 R p b 2 4 x L 3 B y b 2 R 1 Y 3 R z L 0 F 1 d G 9 S Z W 1 v d m V k Q 2 9 s d W 1 u c z E u e 3 F 1 Y W 5 0 a X R 5 U G V y V W 5 p d C w y f S Z x d W 9 0 O y w m c X V v d D t T Z W N 0 a W 9 u M S 9 w c m 9 k d W N 0 c y 9 B d X R v U m V t b 3 Z l Z E N v b H V t b n M x L n t 1 b m l 0 U H J p Y 2 U s M 3 0 m c X V v d D s s J n F 1 b 3 Q 7 U 2 V j d G l v b j E v c H J v Z H V j d H M v Q X V 0 b 1 J l b W 9 2 Z W R D b 2 x 1 b W 5 z M S 5 7 Z G l z Y 2 9 u d G l u d W V k L D R 9 J n F 1 b 3 Q 7 L C Z x d W 9 0 O 1 N l Y 3 R p b 2 4 x L 3 B y b 2 R 1 Y 3 R z L 0 F 1 d G 9 S Z W 1 v d m V k Q 2 9 s d W 1 u c z E u e 2 N h d G V n b 3 J 5 S U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J v Z H V j d H M v Q X V 0 b 1 J l b W 9 2 Z W R D b 2 x 1 b W 5 z M S 5 7 c H J v Z H V j d E l E L D B 9 J n F 1 b 3 Q 7 L C Z x d W 9 0 O 1 N l Y 3 R p b 2 4 x L 3 B y b 2 R 1 Y 3 R z L 0 F 1 d G 9 S Z W 1 v d m V k Q 2 9 s d W 1 u c z E u e 3 B y b 2 R 1 Y 3 R O Y W 1 l L D F 9 J n F 1 b 3 Q 7 L C Z x d W 9 0 O 1 N l Y 3 R p b 2 4 x L 3 B y b 2 R 1 Y 3 R z L 0 F 1 d G 9 S Z W 1 v d m V k Q 2 9 s d W 1 u c z E u e 3 F 1 Y W 5 0 a X R 5 U G V y V W 5 p d C w y f S Z x d W 9 0 O y w m c X V v d D t T Z W N 0 a W 9 u M S 9 w c m 9 k d W N 0 c y 9 B d X R v U m V t b 3 Z l Z E N v b H V t b n M x L n t 1 b m l 0 U H J p Y 2 U s M 3 0 m c X V v d D s s J n F 1 b 3 Q 7 U 2 V j d G l v b j E v c H J v Z H V j d H M v Q X V 0 b 1 J l b W 9 2 Z W R D b 2 x 1 b W 5 z M S 5 7 Z G l z Y 2 9 u d G l u d W V k L D R 9 J n F 1 b 3 Q 7 L C Z x d W 9 0 O 1 N l Y 3 R p b 2 4 x L 3 B y b 2 R 1 Y 3 R z L 0 F 1 d G 9 S Z W 1 v d m V k Q 2 9 s d W 1 u c z E u e 2 N h d G V n b 3 J 5 S U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B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D I y N 2 N j N S 0 4 M z M x L T R m Y T U t O W V l Z C 1 m M T Y 0 Z j Y 4 N T h k N W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o a X B w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B U M T c 6 M T M 6 M T E u M z g 4 M z A x M 1 o i I C 8 + P E V u d H J 5 I F R 5 c G U 9 I k Z p b G x D b 2 x 1 b W 5 U e X B l c y I g V m F s d W U 9 I n N B d 1 k 9 I i A v P j x F b n R y e S B U e X B l P S J G a W x s Q 2 9 s d W 1 u T m F t Z X M i I F Z h b H V l P S J z W y Z x d W 9 0 O 3 N o a X B w Z X J J R C Z x d W 9 0 O y w m c X V v d D t j b 2 1 w Y W 5 5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a X B w Z X J z L 0 F 1 d G 9 S Z W 1 v d m V k Q 2 9 s d W 1 u c z E u e 3 N o a X B w Z X J J R C w w f S Z x d W 9 0 O y w m c X V v d D t T Z W N 0 a W 9 u M S 9 z a G l w c G V y c y 9 B d X R v U m V t b 3 Z l Z E N v b H V t b n M x L n t j b 2 1 w Y W 5 5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a G l w c G V y c y 9 B d X R v U m V t b 3 Z l Z E N v b H V t b n M x L n t z a G l w c G V y S U Q s M H 0 m c X V v d D s s J n F 1 b 3 Q 7 U 2 V j d G l v b j E v c 2 h p c H B l c n M v Q X V 0 b 1 J l b W 9 2 Z W R D b 2 x 1 b W 5 z M S 5 7 Y 2 9 t c G F u e U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a X B w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w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w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Z g + P s 2 y 3 E 2 b z y c v C 1 U X / g A A A A A C A A A A A A A Q Z g A A A A E A A C A A A A C L K q B i l O s U 9 T e l 8 A i w M c D v f c d 6 X 8 d x 9 A 3 O t y 7 q / + 3 K 2 w A A A A A O g A A A A A I A A C A A A A B H F J J b z T h I z T f 4 n R i T g T u Y 2 k P t m a R V 6 6 u z h E p J E 9 U U e V A A A A A M u A y 8 N p F A X M 6 o h I 7 d J R U k Z C i g e d O n p F u T T d 3 v a 4 B s 5 3 S 7 p 4 x I p 2 P g W V S t n n E Y g n I Z J w q v 6 5 O o b q f S F v S q 1 Z T X D Q e M A Y Y c A v L v z s X w k f 5 L F E A A A A B 5 F U I P + W S F P n a Z 6 T S t Y + H 7 i q j e n R p 5 d e a S G 9 U 2 x R C v 8 p p 2 x d K M x g k 8 c 0 0 M T t Q f K k V F D 3 J 6 J A N 6 z 7 i 1 / J V F + k 2 D < / D a t a M a s h u p > 
</file>

<file path=customXml/itemProps1.xml><?xml version="1.0" encoding="utf-8"?>
<ds:datastoreItem xmlns:ds="http://schemas.openxmlformats.org/officeDocument/2006/customXml" ds:itemID="{9D479764-55E8-4C97-BEF2-BDAFF39772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categories</vt:lpstr>
      <vt:lpstr>customers</vt:lpstr>
      <vt:lpstr>employees</vt:lpstr>
      <vt:lpstr>order_details</vt:lpstr>
      <vt:lpstr>orders</vt:lpstr>
      <vt:lpstr>products</vt:lpstr>
      <vt:lpstr>shippers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Mane</dc:creator>
  <cp:lastModifiedBy>Aniket Mane</cp:lastModifiedBy>
  <dcterms:created xsi:type="dcterms:W3CDTF">2025-02-10T17:09:38Z</dcterms:created>
  <dcterms:modified xsi:type="dcterms:W3CDTF">2025-02-13T05:06:28Z</dcterms:modified>
</cp:coreProperties>
</file>