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defaultThemeVersion="166925"/>
  <mc:AlternateContent xmlns:mc="http://schemas.openxmlformats.org/markup-compatibility/2006">
    <mc:Choice Requires="x15">
      <x15ac:absPath xmlns:x15ac="http://schemas.microsoft.com/office/spreadsheetml/2010/11/ac" url="D:\global-indicators\process\pre_process\"/>
    </mc:Choice>
  </mc:AlternateContent>
  <xr:revisionPtr revIDLastSave="0" documentId="13_ncr:1_{D9D03631-0FC6-4222-A783-4C4BBFC19DB2}" xr6:coauthVersionLast="45" xr6:coauthVersionMax="45" xr10:uidLastSave="{00000000-0000-0000-0000-000000000000}"/>
  <bookViews>
    <workbookView xWindow="-120" yWindow="-120" windowWidth="29040" windowHeight="16440" activeTab="1" xr2:uid="{00000000-000D-0000-FFFF-FFFF00000000}"/>
  </bookViews>
  <sheets>
    <sheet name="about" sheetId="16" r:id="rId1"/>
    <sheet name="project_settings" sheetId="28" r:id="rId2"/>
    <sheet name="region_settings" sheetId="20" r:id="rId3"/>
    <sheet name="datasets" sheetId="5" r:id="rId4"/>
    <sheet name="destinations" sheetId="26" r:id="rId5"/>
    <sheet name="osm_dest_definitions" sheetId="25" r:id="rId6"/>
    <sheet name="osm_open_space" sheetId="29" r:id="rId7"/>
    <sheet name="covariate data" sheetId="30" r:id="rId8"/>
  </sheets>
  <definedNames>
    <definedName name="_xlnm._FilterDatabase" localSheetId="3" hidden="1">datasets!$A$1:$AP$29</definedName>
    <definedName name="_xlnm._FilterDatabase" localSheetId="4" hidden="1">destinations!#REF!</definedName>
    <definedName name="_xlnm._FilterDatabase" localSheetId="1" hidden="1">project_settings!$A$1:$D$35</definedName>
    <definedName name="_xlnm._FilterDatabase" localSheetId="2">region_settings!$A$1:$X$14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26" l="1"/>
  <c r="C4" i="26"/>
  <c r="C5" i="26"/>
  <c r="C6" i="26"/>
  <c r="D19" i="28" l="1"/>
  <c r="D9" i="26" l="1"/>
  <c r="C9" i="26"/>
  <c r="D8" i="26"/>
  <c r="C8" i="26"/>
  <c r="D7" i="26"/>
  <c r="C7" i="26"/>
  <c r="D6" i="26"/>
  <c r="D5" i="26"/>
  <c r="D4" i="26"/>
  <c r="D3" i="26"/>
  <c r="D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tc={D52FF28B-5CE6-4F14-9B92-65F700826438}</author>
    <author>tc={1A28977B-6800-433D-BA0F-EFFA46B00CDA}</author>
  </authors>
  <commentList>
    <comment ref="AC1" authorId="0" shapeId="0" xr:uid="{D52FF28B-5CE6-4F14-9B92-65F700826438}">
      <text>
        <t>[Threaded comment]
Your version of Excel allows you to read this threaded comment; however, any edits to it will get removed if the file is opened in a newer version of Excel. Learn more: https://go.microsoft.com/fwlink/?linkid=870924
Comment:
    When mapping, if not applicable (NA) values are present these can be replaced with a value if listed below; else, they will be displayed as NA (e.g. light grey)</t>
      </text>
    </comment>
    <comment ref="AD1" authorId="1" shapeId="0" xr:uid="{1A28977B-6800-433D-BA0F-EFFA46B00CDA}">
      <text>
        <t>[Threaded comment]
Your version of Excel allows you to read this threaded comment; however, any edits to it will get removed if the file is opened in a newer version of Excel. Learn more: https://go.microsoft.com/fwlink/?linkid=870924
Comment:
    Use the Python Pandas function forward-fill fillna method (https://pandas.pydata.org/pandas-docs/stable/reference/api/pandas.DataFrame.fillna.html) to replace blanks with the previous row value for specified fields</t>
      </text>
    </comment>
  </commentList>
</comments>
</file>

<file path=xl/sharedStrings.xml><?xml version="1.0" encoding="utf-8"?>
<sst xmlns="http://schemas.openxmlformats.org/spreadsheetml/2006/main" count="1394" uniqueCount="705">
  <si>
    <t>notes</t>
  </si>
  <si>
    <t>licence</t>
  </si>
  <si>
    <t>provider</t>
  </si>
  <si>
    <t>year_target</t>
  </si>
  <si>
    <t>data_dir</t>
  </si>
  <si>
    <t>citations</t>
  </si>
  <si>
    <t>source_url</t>
  </si>
  <si>
    <t>date_acquired</t>
  </si>
  <si>
    <t>resolution (m)</t>
  </si>
  <si>
    <t>name_brief</t>
  </si>
  <si>
    <t>name_full</t>
  </si>
  <si>
    <t>year_published</t>
  </si>
  <si>
    <t>Centre for Urban Research, RMIT University</t>
  </si>
  <si>
    <t xml:space="preserve">Description </t>
  </si>
  <si>
    <t>datasets</t>
  </si>
  <si>
    <t>Field</t>
  </si>
  <si>
    <r>
      <t xml:space="preserve">A brief name for the dataset, indicating purpose, data source and year of publishing; this field is referenced in the </t>
    </r>
    <r>
      <rPr>
        <i/>
        <sz val="11"/>
        <color theme="1"/>
        <rFont val="Calibri"/>
        <family val="2"/>
        <scheme val="minor"/>
      </rPr>
      <t>indicators</t>
    </r>
    <r>
      <rPr>
        <sz val="11"/>
        <color theme="1"/>
        <rFont val="Calibri"/>
        <family val="2"/>
        <scheme val="minor"/>
      </rPr>
      <t xml:space="preserve"> table</t>
    </r>
  </si>
  <si>
    <t>A full, plain language name for the dataset</t>
  </si>
  <si>
    <t>The directory where the data source is stored, relative to the project directory</t>
  </si>
  <si>
    <t>The web URL from which the data was sourced</t>
  </si>
  <si>
    <t>The date on which the data was acquired for this project</t>
  </si>
  <si>
    <t>The year in which the data was published</t>
  </si>
  <si>
    <t>The year to which the data pertains (ie. which may be different to the year it was published  - e.g. 2020 population projections)</t>
  </si>
  <si>
    <t>The data custodian, or source website from which the data was retrieved</t>
  </si>
  <si>
    <t>Any licence restrictions known to be associated with the data</t>
  </si>
  <si>
    <t>The resolution of the data (in metres where this relates to a raster source, otherwise the geometry type/scale for vector data)</t>
  </si>
  <si>
    <t>Any aspects worth noting about a particular data set</t>
  </si>
  <si>
    <t>If there is a particular citation recommended for this dataset</t>
  </si>
  <si>
    <t>purpose</t>
  </si>
  <si>
    <t>parameter</t>
  </si>
  <si>
    <t>value</t>
  </si>
  <si>
    <t>group</t>
  </si>
  <si>
    <t>description</t>
  </si>
  <si>
    <t>folderPath</t>
  </si>
  <si>
    <t>project settings</t>
  </si>
  <si>
    <t>The folder where data resources for the project are located</t>
  </si>
  <si>
    <t>year</t>
  </si>
  <si>
    <t>srid</t>
  </si>
  <si>
    <t>Project spatial reference EPSG code (for Postgis)</t>
  </si>
  <si>
    <t>units</t>
  </si>
  <si>
    <t>m</t>
  </si>
  <si>
    <t>Units used by the coordinate reference system</t>
  </si>
  <si>
    <t>units_full</t>
  </si>
  <si>
    <t>metres</t>
  </si>
  <si>
    <t>Full name for the units</t>
  </si>
  <si>
    <t>study_buffer</t>
  </si>
  <si>
    <t>Study region buffer, to account for edge effects</t>
  </si>
  <si>
    <t>hex_diag</t>
  </si>
  <si>
    <t>Hexagon diagonal length and buffer distance (metres); hexagon sides will be half the length of this value; hexagon area is 3/2 * sqrt(3) * (hex_diag/2)^2; so with diag of 3000 m, area is 5845671.476 sq.m.</t>
  </si>
  <si>
    <t>hex_buffer</t>
  </si>
  <si>
    <t>Hexagon buffer distance, to account for edge effects</t>
  </si>
  <si>
    <t>multiprocessing</t>
  </si>
  <si>
    <t>Number of processors to use in multiprocessing scripts</t>
  </si>
  <si>
    <t>db_host</t>
  </si>
  <si>
    <t>sql</t>
  </si>
  <si>
    <t>db_port</t>
  </si>
  <si>
    <t>as above</t>
  </si>
  <si>
    <t>db_user</t>
  </si>
  <si>
    <t>db_pwd</t>
  </si>
  <si>
    <t>geographic data</t>
  </si>
  <si>
    <t>points_id</t>
  </si>
  <si>
    <t>sample points</t>
  </si>
  <si>
    <t>sampling points unique id</t>
  </si>
  <si>
    <t>roads</t>
  </si>
  <si>
    <t>network_edges</t>
  </si>
  <si>
    <t>edges</t>
  </si>
  <si>
    <t>network_junctions</t>
  </si>
  <si>
    <t>nodes</t>
  </si>
  <si>
    <t>distance</t>
  </si>
  <si>
    <t>network analysis</t>
  </si>
  <si>
    <t>sausage buffer network size  -- in units specified above</t>
  </si>
  <si>
    <t>tolerance</t>
  </si>
  <si>
    <t>search tolderance (in units specified above; features outside tolerance not located when adding locations); may need to increase if no locations are found</t>
  </si>
  <si>
    <t>line_buffer</t>
  </si>
  <si>
    <t xml:space="preserve">buffer distance for network lines as sausage buffer </t>
  </si>
  <si>
    <t>limit</t>
  </si>
  <si>
    <t>distance is a limit beyond which not to search for destinations</t>
  </si>
  <si>
    <t>aos_threshold</t>
  </si>
  <si>
    <t>Distance within which all Areas of Open Space are sought</t>
  </si>
  <si>
    <t>soft_threshold_slope</t>
  </si>
  <si>
    <t>thresholding</t>
  </si>
  <si>
    <t>For scaling binary cutoffs using a smooth transition; this parameter adjusts slope k of the transition</t>
  </si>
  <si>
    <t>destinations</t>
  </si>
  <si>
    <t>127.0.0.1</t>
  </si>
  <si>
    <t>SQL settings to connect to Postgresql+Postgis Docker container</t>
  </si>
  <si>
    <t>hlc</t>
  </si>
  <si>
    <t>huilhuil!42</t>
  </si>
  <si>
    <t>location_id</t>
  </si>
  <si>
    <t>Worksheet</t>
  </si>
  <si>
    <t>parameters</t>
  </si>
  <si>
    <t xml:space="preserve"> (if required you can override parameters / settings for a specific computer - see local_environment sheet)</t>
  </si>
  <si>
    <t>Used in scripts to define study regions</t>
  </si>
  <si>
    <t>full_locale</t>
  </si>
  <si>
    <t>Full name of the study region</t>
  </si>
  <si>
    <t>locale</t>
  </si>
  <si>
    <t>The name as used for file names (ideally, full name with no spaces)</t>
  </si>
  <si>
    <t>state</t>
  </si>
  <si>
    <t>State / Territory / Province</t>
  </si>
  <si>
    <t>region</t>
  </si>
  <si>
    <t>Administrative bounds used to define study region (e.g. GCCSA, LGA or SUA)</t>
  </si>
  <si>
    <t>region_shape</t>
  </si>
  <si>
    <t>Relative dir path* and file name of .shp file containing the polygon feature that will be used to define study region boundary</t>
  </si>
  <si>
    <t>region_where_clause</t>
  </si>
  <si>
    <t>SQL query to select study region feature from region_shape_list</t>
  </si>
  <si>
    <t>points</t>
  </si>
  <si>
    <t>Relative dir path* and file name of point data .shp file used for measurement of built environment expsosures (e.g. G-NAF address points)</t>
  </si>
  <si>
    <t>osm_source</t>
  </si>
  <si>
    <t>main open street map source used for this study region (note that individual resources such as road networks may use alternate sources for historical reasons)</t>
  </si>
  <si>
    <t>osm_prefix</t>
  </si>
  <si>
    <t>indicates the date to which the osm source relates</t>
  </si>
  <si>
    <t>network folder</t>
  </si>
  <si>
    <t>folder in locale directory where osmnx output road nodes and edges (wgs84 epsg4326) are located</t>
  </si>
  <si>
    <t>pos_source</t>
  </si>
  <si>
    <t>path to source feature for public open space analysis relative to data directory</t>
  </si>
  <si>
    <t>pos_queries</t>
  </si>
  <si>
    <t>Queries used for public open space</t>
  </si>
  <si>
    <t>pos_inclusion</t>
  </si>
  <si>
    <t>Relative dir path* and name of a geodatabase feature used to override area for calculating POS where different than study region</t>
  </si>
  <si>
    <t>suffix</t>
  </si>
  <si>
    <t>some study regions may require a suffix for further differentiation (e.g. '_osmnx' or '_psma' could be used if trying out different road network methods)</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</si>
  <si>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</si>
  <si>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</si>
  <si>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 'relative dir path' is used to identify folder located with the project 'data' folder, which is specified in the project configuration file.</t>
  </si>
  <si>
    <t>osm_and_open_space_defs</t>
  </si>
  <si>
    <t>Used to prepare Open Street Map for import, and to define open spaces, areas of open space, and special feature attributes (public access, water feature, etc)</t>
  </si>
  <si>
    <t>required_tags</t>
  </si>
  <si>
    <t>these are key values which may or may not exist for a particular study region, but which must be created to ensure queries function as intended</t>
  </si>
  <si>
    <t>os_landuse</t>
  </si>
  <si>
    <t>values for the key 'landuse' which flag a polygon for consideration as 'open space'</t>
  </si>
  <si>
    <t>os_boundary</t>
  </si>
  <si>
    <t>values for the key 'boundary' which flag a polygon for consideration as 'open space'</t>
  </si>
  <si>
    <t>exclusion_key</t>
  </si>
  <si>
    <t>keys which if not null flag a polygon for exclusion from consideration as being open space</t>
  </si>
  <si>
    <t>exclusion_field</t>
  </si>
  <si>
    <t>a key which may contain values which can be used to flag a polygon for exclusion from consideration as being open space</t>
  </si>
  <si>
    <t>exclusion_list</t>
  </si>
  <si>
    <t>values for the corresponding key in 'exclusion_field' which if present flag a polygon for exclusion from open space</t>
  </si>
  <si>
    <t>inclusion explanation</t>
  </si>
  <si>
    <t>an explanation justifying the exclusion field and list criteria from the preceding two columns</t>
  </si>
  <si>
    <t>water_tags_for_natural_landuse_leisure</t>
  </si>
  <si>
    <t>values which if present for the keys 'natural','landuse' or 'leisure' imply presence of a water feature (blue space)</t>
  </si>
  <si>
    <t>linear_waterway</t>
  </si>
  <si>
    <t>values for the keys 'natural','landuse','leisure' and 'waterway' which imply the feature is linear waterway</t>
  </si>
  <si>
    <t>water_sports</t>
  </si>
  <si>
    <t>sports associated with water which if present imply a polygon has a water feature</t>
  </si>
  <si>
    <t>point_line_fields</t>
  </si>
  <si>
    <t>if a point or line intersects an open space polygon, the key:value pairs present for the keys listed here should be associated with that open space</t>
  </si>
  <si>
    <t>linear_feature_criteria</t>
  </si>
  <si>
    <t>criteria used to determine if a feature is 'linear' (which can be problematic when aggregating areas of open space)</t>
  </si>
  <si>
    <t>identifying_tags_to_exclude_other_than_%name%</t>
  </si>
  <si>
    <t>tags which should be purged from open space attributes due to ability to identify location (problematic when linking with sensitive data)</t>
  </si>
  <si>
    <t>os_add_as_tags</t>
  </si>
  <si>
    <t>keys from open spaces which should be retained as attributes for those features when nested as elements within an area of open space</t>
  </si>
  <si>
    <t>public_field</t>
  </si>
  <si>
    <t>keys used to flag an area as being not private (or else as public)</t>
  </si>
  <si>
    <t>public_not_in</t>
  </si>
  <si>
    <t>if an area is public the key listed in 'public_field' should not have the values listed here</t>
  </si>
  <si>
    <t>additional_public_criteria</t>
  </si>
  <si>
    <t>additional sql criteria used to determine whether a feature is public</t>
  </si>
  <si>
    <t>Used in scripts to locate and interpret destination resources</t>
  </si>
  <si>
    <t>code</t>
  </si>
  <si>
    <t>a code which once assigned is unique to a destination category (e.g. destinations of code 6 are supermarkets, irrespective of data source used)</t>
  </si>
  <si>
    <t>destination</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</si>
  <si>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</si>
  <si>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domain</t>
  </si>
  <si>
    <t>a liveability domain to which this destination may relate</t>
  </si>
  <si>
    <t>cutoff</t>
  </si>
  <si>
    <t>if there is a threshold distance within which access to this is to be evaluated, specify this here</t>
  </si>
  <si>
    <t>counts</t>
  </si>
  <si>
    <t>if there is a threshold distance within which counts are to be made for these destinations, specify this here</t>
  </si>
  <si>
    <t>osm_dest_definitions</t>
  </si>
  <si>
    <t>Used to define destinations sourced from OpenStreetMap, in preparation for integration with other destination data sources</t>
  </si>
  <si>
    <t>dest_name</t>
  </si>
  <si>
    <t>the name for the destination to be used when imported to postgresql database</t>
  </si>
  <si>
    <t>dest_full_name</t>
  </si>
  <si>
    <t>the plain language name</t>
  </si>
  <si>
    <t>key</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</si>
  <si>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</si>
  <si>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</si>
  <si>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global_freq_2018_nov</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</si>
  <si>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</si>
  <si>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</si>
  <si>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</si>
  <si>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</si>
  <si>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</si>
  <si>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note</t>
  </si>
  <si>
    <t>some note which I have written for this destination, ie. thoughts on its usage</t>
  </si>
  <si>
    <t>query</t>
  </si>
  <si>
    <t>an SQL query to check if any line, point or polygon features match this destination (likely, the latter two, if any)</t>
  </si>
  <si>
    <t>open_space_defs</t>
  </si>
  <si>
    <t>Separate lists of values which are used to define what is an 'open space' (in a broad sense)</t>
  </si>
  <si>
    <t>possible_os_tags</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</si>
  <si>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</si>
  <si>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</si>
  <si>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specific_inclusion_criteria</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</si>
  <si>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</si>
  <si>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</si>
  <si>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</si>
  <si>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</si>
  <si>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linear_feature_criteria_AND</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</si>
  <si>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</si>
  <si>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</si>
  <si>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</si>
  <si>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responsible</t>
  </si>
  <si>
    <t>osm_data</t>
  </si>
  <si>
    <t>supermarket_osm</t>
  </si>
  <si>
    <t>bakery_osm</t>
  </si>
  <si>
    <t>meat_seafood_osm</t>
  </si>
  <si>
    <t>fruit_veg_osm</t>
  </si>
  <si>
    <t>deli_osm</t>
  </si>
  <si>
    <t>convenience_osm</t>
  </si>
  <si>
    <t>petrolstation_osm</t>
  </si>
  <si>
    <t>newsagent_osm</t>
  </si>
  <si>
    <t>amenity</t>
  </si>
  <si>
    <t>golf IS NULL</t>
  </si>
  <si>
    <t>highway</t>
  </si>
  <si>
    <t>shop</t>
  </si>
  <si>
    <t>supermarket</t>
  </si>
  <si>
    <t>building</t>
  </si>
  <si>
    <t>Supermarket</t>
  </si>
  <si>
    <t>A large store for groceries and other goods.</t>
  </si>
  <si>
    <t>Food</t>
  </si>
  <si>
    <t>if not null then is a supermarket</t>
  </si>
  <si>
    <t>A building built as a supermarket</t>
  </si>
  <si>
    <t>grocery</t>
  </si>
  <si>
    <t>Bakery</t>
  </si>
  <si>
    <t>bakery</t>
  </si>
  <si>
    <t>A shop selling bread</t>
  </si>
  <si>
    <t>Clusters of fresh food proprieters might indicate historical village hubs (or shopping centres, idk)</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</si>
  <si>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</si>
  <si>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</si>
  <si>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</si>
  <si>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</si>
  <si>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</si>
  <si>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</si>
  <si>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</si>
  <si>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</si>
  <si>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</si>
  <si>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</si>
  <si>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</si>
  <si>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</si>
  <si>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</si>
  <si>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</si>
  <si>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</si>
  <si>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deli</t>
  </si>
  <si>
    <t>A delicatessen store</t>
  </si>
  <si>
    <t>cheese</t>
  </si>
  <si>
    <t>A shop mainly selling cheese.</t>
  </si>
  <si>
    <t>Convenience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</si>
  <si>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</si>
  <si>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</si>
  <si>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</si>
  <si>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</si>
  <si>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</si>
  <si>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</si>
  <si>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</si>
  <si>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newsagent</t>
  </si>
  <si>
    <t>A shop selling newspapers and magazines.</t>
  </si>
  <si>
    <t>newsagency</t>
  </si>
  <si>
    <t>market_osm</t>
  </si>
  <si>
    <t>Market</t>
  </si>
  <si>
    <t>marketplace</t>
  </si>
  <si>
    <t>A marketplace where trade is regulated.</t>
  </si>
  <si>
    <t>Convenience; Community, Culture and Leisure</t>
  </si>
  <si>
    <t>Perhaps safest to consider as 'convenience' (although potentially distinct from, or more than this)</t>
  </si>
  <si>
    <t>market</t>
  </si>
  <si>
    <t>included for completeness</t>
  </si>
  <si>
    <t>market_place</t>
  </si>
  <si>
    <t>public_market</t>
  </si>
  <si>
    <t>destination_class</t>
  </si>
  <si>
    <t>dest_name_full</t>
  </si>
  <si>
    <t>Bangkok</t>
  </si>
  <si>
    <t>bangkok</t>
  </si>
  <si>
    <t>intersection_tolerance</t>
  </si>
  <si>
    <t>tolerance in metres for cleaning intersections</t>
  </si>
  <si>
    <t>/home/jovyan/work/data</t>
  </si>
  <si>
    <t>postgres</t>
  </si>
  <si>
    <t>study_region</t>
  </si>
  <si>
    <t>Person doing the analysis</t>
  </si>
  <si>
    <t>carl.higgs@rmit.edu.au</t>
  </si>
  <si>
    <t>Full study region name</t>
  </si>
  <si>
    <t>Downloaded OpenStreetMap (OSM) data</t>
  </si>
  <si>
    <t>osm_date</t>
  </si>
  <si>
    <t>Date at which OSM download was current</t>
  </si>
  <si>
    <t>Used to flag and mitigate potential geometry discrepencies</t>
  </si>
  <si>
    <t>alias</t>
  </si>
  <si>
    <t>name_s</t>
  </si>
  <si>
    <t>name_f</t>
  </si>
  <si>
    <t>target_region</t>
  </si>
  <si>
    <t>index_if_tabular</t>
  </si>
  <si>
    <t>data_type</t>
  </si>
  <si>
    <t>vector</t>
  </si>
  <si>
    <t>epsg</t>
  </si>
  <si>
    <t>osmnx_retain_all</t>
  </si>
  <si>
    <t>osm</t>
  </si>
  <si>
    <t>buffered_study_region_name</t>
  </si>
  <si>
    <t>Buffered study region's name for map display purposes</t>
  </si>
  <si>
    <t>map_attribution</t>
  </si>
  <si>
    <t>mapping</t>
  </si>
  <si>
    <t>Text displayed in footer of map outputs</t>
  </si>
  <si>
    <t>Healthy Liveable Cities group, RMIT University  2019</t>
  </si>
  <si>
    <t>licence_url</t>
  </si>
  <si>
    <t>admin_db</t>
  </si>
  <si>
    <t>name of point data locations used for sampling</t>
  </si>
  <si>
    <t>sampling_points</t>
  </si>
  <si>
    <t>point_sampling_interval</t>
  </si>
  <si>
    <t>interval in metres along which network is to be sampled</t>
  </si>
  <si>
    <t>boundaries</t>
  </si>
  <si>
    <t>linkage_layer</t>
  </si>
  <si>
    <t>linkage_id</t>
  </si>
  <si>
    <t>table_out_name</t>
  </si>
  <si>
    <t>excel_sheet</t>
  </si>
  <si>
    <t>map_field</t>
  </si>
  <si>
    <t>map_heading</t>
  </si>
  <si>
    <t>resolution</t>
  </si>
  <si>
    <t>fill_na</t>
  </si>
  <si>
    <t>coalesce_na</t>
  </si>
  <si>
    <t>legend_bins</t>
  </si>
  <si>
    <t>point_overlay_xy</t>
  </si>
  <si>
    <t>point_overlay_hover_field</t>
  </si>
  <si>
    <t>point_overlay_name</t>
  </si>
  <si>
    <t>density</t>
  </si>
  <si>
    <t>authors</t>
  </si>
  <si>
    <t>documentation</t>
  </si>
  <si>
    <t>version</t>
  </si>
  <si>
    <t>Version of documentation</t>
  </si>
  <si>
    <t>Authors of project</t>
  </si>
  <si>
    <t>default_interactive_map</t>
  </si>
  <si>
    <t>The default first map shown in 'interactive maps' section</t>
  </si>
  <si>
    <t>raster_band</t>
  </si>
  <si>
    <t>raster_nodata</t>
  </si>
  <si>
    <t>raster_range</t>
  </si>
  <si>
    <t>aggregation</t>
  </si>
  <si>
    <t>raster_mult</t>
  </si>
  <si>
    <t>raster_offset</t>
  </si>
  <si>
    <t>raster_statistic</t>
  </si>
  <si>
    <t>data_name</t>
  </si>
  <si>
    <t>method_description_data</t>
  </si>
  <si>
    <t>method_description_ind</t>
  </si>
  <si>
    <t>Study region boundaries</t>
  </si>
  <si>
    <t>Auckland</t>
  </si>
  <si>
    <t>Adelaide</t>
  </si>
  <si>
    <t>Belfast</t>
  </si>
  <si>
    <t>Barcelona</t>
  </si>
  <si>
    <t>Chennai</t>
  </si>
  <si>
    <t>Hanoi</t>
  </si>
  <si>
    <t>Ghent</t>
  </si>
  <si>
    <t>Melbourne</t>
  </si>
  <si>
    <t>Hong Kong</t>
  </si>
  <si>
    <t>Olomouc</t>
  </si>
  <si>
    <t>Odense</t>
  </si>
  <si>
    <t>Vic</t>
  </si>
  <si>
    <t>Valencia</t>
  </si>
  <si>
    <t>Sydney</t>
  </si>
  <si>
    <t>NZ</t>
  </si>
  <si>
    <t>US</t>
  </si>
  <si>
    <t>AU</t>
  </si>
  <si>
    <t>GB</t>
  </si>
  <si>
    <t>ES</t>
  </si>
  <si>
    <t>TH</t>
  </si>
  <si>
    <t>IN</t>
  </si>
  <si>
    <t>VN</t>
  </si>
  <si>
    <t>BE</t>
  </si>
  <si>
    <t>PT</t>
  </si>
  <si>
    <t>HK</t>
  </si>
  <si>
    <t>BR</t>
  </si>
  <si>
    <t>CZ</t>
  </si>
  <si>
    <t>DK</t>
  </si>
  <si>
    <t>auckland</t>
  </si>
  <si>
    <t>adelaide</t>
  </si>
  <si>
    <t>belfast</t>
  </si>
  <si>
    <t>barcelona</t>
  </si>
  <si>
    <t>chennai</t>
  </si>
  <si>
    <t>hanoi</t>
  </si>
  <si>
    <t>ghent</t>
  </si>
  <si>
    <t>melbourne</t>
  </si>
  <si>
    <t>olomouc</t>
  </si>
  <si>
    <t>odense</t>
  </si>
  <si>
    <t>vic</t>
  </si>
  <si>
    <t>valencia</t>
  </si>
  <si>
    <t>sydney</t>
  </si>
  <si>
    <t>hong_kong</t>
  </si>
  <si>
    <t>33N</t>
  </si>
  <si>
    <t>23S</t>
  </si>
  <si>
    <t>31N</t>
  </si>
  <si>
    <t>32N</t>
  </si>
  <si>
    <t>30N</t>
  </si>
  <si>
    <t>50N</t>
  </si>
  <si>
    <t>44N</t>
  </si>
  <si>
    <t>48N</t>
  </si>
  <si>
    <t>utm</t>
  </si>
  <si>
    <t>UTM grid if EPSG code is not known (used to manually derive EPSG code: 326** is for Northern Hemisphere, 327** is for Southern Hemisphere)</t>
  </si>
  <si>
    <t>12N</t>
  </si>
  <si>
    <t>na</t>
  </si>
  <si>
    <t>City boundary</t>
  </si>
  <si>
    <t>Sao Paulo</t>
  </si>
  <si>
    <t>sao_paulo</t>
  </si>
  <si>
    <t>phoenix</t>
  </si>
  <si>
    <t>Phoenix</t>
  </si>
  <si>
    <t>Lisbon</t>
  </si>
  <si>
    <t>Seattle</t>
  </si>
  <si>
    <t>seattle</t>
  </si>
  <si>
    <t>mexico_city</t>
  </si>
  <si>
    <t>baltimore</t>
  </si>
  <si>
    <t>graz</t>
  </si>
  <si>
    <t>bern</t>
  </si>
  <si>
    <t>cologne</t>
  </si>
  <si>
    <t>lisbon</t>
  </si>
  <si>
    <t>Mexico City</t>
  </si>
  <si>
    <t>Baltimore</t>
  </si>
  <si>
    <t>Graz</t>
  </si>
  <si>
    <t>Bern</t>
  </si>
  <si>
    <t>Cologne</t>
  </si>
  <si>
    <t>NG</t>
  </si>
  <si>
    <t>MX</t>
  </si>
  <si>
    <t>AT</t>
  </si>
  <si>
    <t>CH</t>
  </si>
  <si>
    <t>DE</t>
  </si>
  <si>
    <t>14N</t>
  </si>
  <si>
    <t>18N</t>
  </si>
  <si>
    <t>10N</t>
  </si>
  <si>
    <t>47N</t>
  </si>
  <si>
    <t>pre-condition</t>
  </si>
  <si>
    <t>pt_any</t>
  </si>
  <si>
    <t>Public transport stop (any)</t>
  </si>
  <si>
    <t>public_transport</t>
  </si>
  <si>
    <t>platform</t>
  </si>
  <si>
    <t>stop_position</t>
  </si>
  <si>
    <t>bus_stop</t>
  </si>
  <si>
    <t>railway</t>
  </si>
  <si>
    <t>station</t>
  </si>
  <si>
    <t>ferry_terminal</t>
  </si>
  <si>
    <t>tram_stop</t>
  </si>
  <si>
    <t>stop</t>
  </si>
  <si>
    <t>Perth</t>
  </si>
  <si>
    <t>population_target</t>
  </si>
  <si>
    <t>population</t>
  </si>
  <si>
    <t>raster:Int64</t>
  </si>
  <si>
    <t>CC BY 4.0</t>
  </si>
  <si>
    <t>https://creativecommons.org/licenses/by/4.0/deed.ast</t>
  </si>
  <si>
    <t>GHS-POP</t>
  </si>
  <si>
    <t>https://ghsl.jrc.ec.europa.eu/ghs_pop2019.php</t>
  </si>
  <si>
    <t>EU JRC</t>
  </si>
  <si>
    <t>mean</t>
  </si>
  <si>
    <t>target year for population data</t>
  </si>
  <si>
    <t>population_data</t>
  </si>
  <si>
    <t>urban_data</t>
  </si>
  <si>
    <t>urban</t>
  </si>
  <si>
    <t>9 arcsec</t>
  </si>
  <si>
    <t>ghs_pop_2015_wgs84_2019a</t>
  </si>
  <si>
    <t>Global Human Settlements population data: 2015, WGS84 (EU JRC, 2019)</t>
  </si>
  <si>
    <t>Global Human Settlements urban centres: 2015 (EU JRC, 2019)</t>
  </si>
  <si>
    <t>GHS-URBAN</t>
  </si>
  <si>
    <t>urban_region</t>
  </si>
  <si>
    <t>urban region</t>
  </si>
  <si>
    <t>./data/GHS/WGS84</t>
  </si>
  <si>
    <t>Fresh food</t>
  </si>
  <si>
    <t>Public transport</t>
  </si>
  <si>
    <t>public transport (any)</t>
  </si>
  <si>
    <t>detail_name</t>
  </si>
  <si>
    <t>detail_name_full</t>
  </si>
  <si>
    <t>fresh_food_market</t>
  </si>
  <si>
    <t>Fresh Food / Market</t>
  </si>
  <si>
    <t>name</t>
  </si>
  <si>
    <t>Tortillería</t>
  </si>
  <si>
    <t>miscellaneous</t>
  </si>
  <si>
    <t>Notes for this region</t>
  </si>
  <si>
    <t>Vic appears to be well represented for its size and population with OSM destinations, however unlike all other cities it does not intersect an 'urban area' identified by the Global Human Settlements dataset.  In this regard, it should be noted that Vic is exceptional compared with other cities, which were all identified as being largely 'urban'.</t>
  </si>
  <si>
    <t>Global Healthy Liveable Cities Indicator Study Collaboration</t>
  </si>
  <si>
    <t>Abuja</t>
  </si>
  <si>
    <t>project_settings</t>
  </si>
  <si>
    <t>region_settings</t>
  </si>
  <si>
    <t>Carl Higgs, 2 March 2020</t>
  </si>
  <si>
    <t>Defines global project settings, imported to python as parameters</t>
  </si>
  <si>
    <t>Used to define study region specific settings, parameters and lcoations</t>
  </si>
  <si>
    <t>see the project_settings sheet for explanations of each field</t>
  </si>
  <si>
    <t>Global Liveability Indicators - study region configuation file</t>
  </si>
  <si>
    <t>Lagos</t>
  </si>
  <si>
    <t>maiduguri</t>
  </si>
  <si>
    <t>Maiduguri</t>
  </si>
  <si>
    <t>beach,river,water,waterway,wetland,access,leisure,natural,sport,landuse,playground,boundary,recreation_ground,golf,military,agricultural,forestry,tourism,shop,supermarket,amenity,building,community_centre,place_of_worship,tourism,cuisine,gambling,place,highway,swimming_pool</t>
  </si>
  <si>
    <t>common,conservation,forest,garden,leisure,park,pitch,recreation_ground,sport,trees,village_green,winter_sports,wood,dog_park,nature_reserve,off_leash ,sports_centre</t>
  </si>
  <si>
    <t>protected_area,national_park,nature_reserve,forest,water_protection_area,state_forest,state_park,regional_park,park,county_park</t>
  </si>
  <si>
    <t>military,agricultural,forestry</t>
  </si>
  <si>
    <t>atoll,awash_rock,bay,beach,coastal,coastline,coastline_old,glacier,high-water,hot_spring,island,islet,lake,marsh,oasis,old_coastline_import,peninsula,pond,river,river_terrace,riverbank,riverbed,shoal,spring,strait,stream,swamp,swimming_pool,underwater_rock,unprotected_spring,unprotected_well,water,water_park,waterfall,waterhole,waterway,wetland</t>
  </si>
  <si>
    <t>addr:city,addr:full,addr:place,addr:postcode,addr:province,addr:street,website,wikipedia,description,addr:housenumber,addr:interpolation,designation,email,phone,ref:capad2014_osm,nswlpi:cadid,wikidata,url</t>
  </si>
  <si>
    <t>river,riverbank,riverbed,strait,waterway,stream,ditch,river,drain,canal,rapids,drystream,brook,derelict_canal,fairway</t>
  </si>
  <si>
    <t>swimming,surfing,canoe,scuba_diving,rowing,sailing,fishing,water_ski,water_sports,diving,windsurfing,canoeing,kayak</t>
  </si>
  <si>
    <t>os_excluded_keys</t>
  </si>
  <si>
    <t>os_excluded_values</t>
  </si>
  <si>
    <t>os_water_sports</t>
  </si>
  <si>
    <t>os_inclusion</t>
  </si>
  <si>
    <t>os_required</t>
  </si>
  <si>
    <t>variable</t>
  </si>
  <si>
    <t>criteria</t>
  </si>
  <si>
    <t>type</t>
  </si>
  <si>
    <t>comma-seperated list</t>
  </si>
  <si>
    <t>json</t>
  </si>
  <si>
    <t>( area_ha &gt; 0.5 AND roundness &lt; 0.25) OR ( waterway IS NOT NULL OR river IS NOT NULL )</t>
  </si>
  <si>
    <t>string</t>
  </si>
  <si>
    <t>explanation</t>
  </si>
  <si>
    <t>These tags are to be joined in a comma seperated list, once they have been enclosed in single quotation marks</t>
  </si>
  <si>
    <t>Tags are joined using OR logic, and are used to define exclusion criteria where values are not null</t>
  </si>
  <si>
    <t>Where the keys in this json snippet are found to have values in their associated lists, these are grounds for exclusion.  This snippet is used to format exclusion criteria using OR logic.</t>
  </si>
  <si>
    <t>This is an SQL expression for used to define a linear feature based on morphological or attribute criteria.</t>
  </si>
  <si>
    <t>Additional string for public area criteria</t>
  </si>
  <si>
    <t>join</t>
  </si>
  <si>
    <t>comprehension</t>
  </si>
  <si>
    <t>,</t>
  </si>
  <si>
    <t>'{x}'</t>
  </si>
  <si>
    <t>leisure IS NOT NULL,natural IS NOT NULL,sport IS NOT NULL,beach IS NOT NULL,river IS NOT NULL,water IS NOT NULL,waterway IS NOT NULL,wetland IS NOT NULL,place  =  'square',highway = 'pedestrian'</t>
  </si>
  <si>
    <t xml:space="preserve"> OR </t>
  </si>
  <si>
    <t>p.{x}</t>
  </si>
  <si>
    <t>{"access":["employee","no","private","privates","staff"],"landuse":["military","industrial"]}</t>
  </si>
  <si>
    <t>{"amenity":["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
"leisure":["golf_course","horse_riding"," racetrack","summer_camp","sports_club","stadium","sports_centre"],
"area":["school"],
"recreation_ground":["showground","school_playing_field","horse_racing","show_grounds","school_playing_fields"],
"sport":["archery","badminton","bocce","boules","bowls","croquet","dog_racing","equestrian","futsal","gokarts","golf","greyhound_racing","horse_racing","karting","lacross","lacrosse","lawn_bowls","motocross","motor","motorcycle","polo","shooting","trugo"],
"access":["customers","private","no"],
"tourism":["alpine_hut","apartment","aquarium","bed_and_breakfast","caravan_site","chalet","gallery","guest_house","hostel","hotel","information","motel","museum","theme_park","zoo"],
"garden:type":["residential","residental","private","commercial","pub","school","roof_garden"]}</t>
  </si>
  <si>
    <t>"{x}" IS NOT NULL</t>
  </si>
  <si>
    <t>"{0}" IN {1}</t>
  </si>
  <si>
    <t>("{0}" IS NULL OR "{0}" NOT IN {1})</t>
  </si>
  <si>
    <t xml:space="preserve"> AND </t>
  </si>
  <si>
    <t>"os_id","area_ha","beach","river","public_access","within_public","amenity","access","boundary","golf","landuse","leisure","natural","playground","recreation_ground","sport","tourism","water","wetland","waterway","wood","water_feature","min_bounding_circle_area","min_bounding_circle_diameter","roundness","linear_feature","acceptable_linear_feature","highway","place"</t>
  </si>
  <si>
    <t>Keys to be joined in a comma seperated list (already in double quotation marks)</t>
  </si>
  <si>
    <t>A table of datasets (e.g. for study region boundaries, or population data) detailing provenance, currency, licence requirements, storage location, and any usage notes</t>
  </si>
  <si>
    <t>area_data</t>
  </si>
  <si>
    <t>./data/boundaries.gpkg:Abuja</t>
  </si>
  <si>
    <t>./data/boundaries.gpkg:Lagos</t>
  </si>
  <si>
    <t>./data/boundaries.gpkg:Maiduguri</t>
  </si>
  <si>
    <t>./data/boundaries.gpkg:Mexico City</t>
  </si>
  <si>
    <t>./data/boundaries.gpkg:Baltimore</t>
  </si>
  <si>
    <t>./data/boundaries.gpkg:Phoenix</t>
  </si>
  <si>
    <t>./data/boundaries.gpkg:Seattle</t>
  </si>
  <si>
    <t>./data/boundaries.gpkg:Sao Paulo</t>
  </si>
  <si>
    <t>./data/boundaries.gpkg:Hong Kong</t>
  </si>
  <si>
    <t>./data/boundaries.gpkg:Chennai</t>
  </si>
  <si>
    <t>./data/boundaries.gpkg:Bangkok</t>
  </si>
  <si>
    <t>./data/boundaries.gpkg:Hanoi</t>
  </si>
  <si>
    <t>./data/boundaries.gpkg:Graz</t>
  </si>
  <si>
    <t>./data/boundaries.gpkg:Ghent</t>
  </si>
  <si>
    <t>./data/boundaries.gpkg:Bern</t>
  </si>
  <si>
    <t>./data/boundaries.gpkg:Olomouc</t>
  </si>
  <si>
    <t>./data/boundaries.gpkg:Cologne</t>
  </si>
  <si>
    <t>./data/boundaries.gpkg:Odense</t>
  </si>
  <si>
    <t>./data/boundaries.gpkg:Barcelona</t>
  </si>
  <si>
    <t>./data/boundaries.gpkg:Valencia</t>
  </si>
  <si>
    <t>./data/boundaries.gpkg:Vic</t>
  </si>
  <si>
    <t>./data/boundaries.gpkg:Belfast</t>
  </si>
  <si>
    <t>./data/boundaries.gpkg:Lisbon</t>
  </si>
  <si>
    <t>./data/boundaries.gpkg:Adelaide</t>
  </si>
  <si>
    <t>./data/boundaries.gpkg:Melbourne</t>
  </si>
  <si>
    <t>./data/boundaries.gpkg:Sydney</t>
  </si>
  <si>
    <t>./data/boundaries.gpkg:Auckland</t>
  </si>
  <si>
    <t>./data/boundaries.gpkg:Perth</t>
  </si>
  <si>
    <t>area_data_source</t>
  </si>
  <si>
    <t>area_data_source_url</t>
  </si>
  <si>
    <t>area_data_licence</t>
  </si>
  <si>
    <t>area_data_licence_url</t>
  </si>
  <si>
    <t>The name of the provider of this data</t>
  </si>
  <si>
    <t>URL for the source dataset, or its provider</t>
  </si>
  <si>
    <t>Licence for the data</t>
  </si>
  <si>
    <t>URL for the data licence</t>
  </si>
  <si>
    <t>Based on advice of collaborator following data review, use GHS boundary</t>
  </si>
  <si>
    <t>If the GHS urban instersection is not to be used</t>
  </si>
  <si>
    <t>First pass criteria (ie. broad "open space" for post hoc classification into typologies)</t>
  </si>
  <si>
    <t>os_linear</t>
  </si>
  <si>
    <t>These tag keys are assumed to be present on OSM features in order to evaluate values (null or otherwise); if they don't exist, they are created with null values when setting up OSM data</t>
  </si>
  <si>
    <t>protected_area,national_park,nature_reserve,forest,state_forest,state_park,regional_park,park,county_park</t>
  </si>
  <si>
    <t>{x}</t>
  </si>
  <si>
    <t>golf IS NULL, water_feature = FALSE</t>
  </si>
  <si>
    <t>atoll,awash_rock,bay,coastal,coastline,coastline_old,glacier,high-water,hot_spring,island,islet,lake,marsh,oasis,old_coastline_import,peninsula,pond,river,river_terrace,riverbank,riverbed,shoal,spring,strait,stream,swamp,swimming_pool,underwater_rock,unprotected_spring,unprotected_well,water,water_park,waterfall,waterhole,waterway,wetland</t>
  </si>
  <si>
    <t>These tags are to be joined in a comma seperated list, once they have been enclosed in single quotation marks. These tags are indicative of water features which will be excluded from consideration.</t>
  </si>
  <si>
    <t>os_water</t>
  </si>
  <si>
    <t>These tags are to be joined in a comma seperated list, once they have been enclosed in single quotation marks  Beach and riverbank are omitted here, but otherwise these value tags indicate areas of blue space which will be excluded when determining both access and size of parks.  The limitation of this is, that it won't count a lake in a park as contributing to the size of the park if the containing park polygon has a hole cut in it where the lake would be.  However, the laternative could lead to misclassification of public open space (e.g. inclusion of rivers etc).  This is evaluated against keys of natural, landuse, and leisure.</t>
  </si>
  <si>
    <t>These tags are to be joined in a comma seperated list, once they have been enclosed in single quotation marks.  These are linear features which may or may not be public open space, but need to be treated with care so they don't link together to form large areas of open space</t>
  </si>
  <si>
    <t>beach,river,water,waterway,wetland,access,leisure,natural,sport,landuse,playground,boundary,recreation_ground,golf,military,agricultural,forestry,tourism,shop,supermarket,amenity,building,community_centre,place_of_worship,tourism,cuisine,gambling,place,highway,swimming_pool,garden:type</t>
  </si>
  <si>
    <t>These tags are to be joined in a comma seperated list, once they have been enclosed in single quotation marks.   I omitted 'pitch' (which are private basketball courts in some places, e.g. Sao Paulo), and blue space tags (e.g. river) which are not relevant for this project.  Note that while wood is included here, it is marked as being not public below (as there are many places tagged as natural=wood on OSM which would not be thought of as public open space)</t>
  </si>
  <si>
    <t>leisure IS NOT NULL,beach IS NOT NULL,place  =  'square',highway = 'pedestrian'</t>
  </si>
  <si>
    <t>These are specific inclusion criteria which are to be joined as an OR query, using a specific table alias.  Hence, it is easier to autogenerate this SQL snippet than write it out.  I omitted natural is not null, and sport is not null as these seem to return too many false positives when trying to identify those open spaces which might be public.</t>
  </si>
  <si>
    <t>Where the keys in this json snippet are found to have values in their associated lists, these are used to indicate areas which are not flagged as public.   Incorporating Olomouc feedback regarding garden_type.  Also areas which are not necessarily public, except if located within the bounds of a broader public area were excluded (added pitch as an excluded form of leisure, and 'wood' as an excluded form of natural).  Also added 'building=yes'.  These modifications are now serving for this to more specifically signal public open space.</t>
  </si>
  <si>
    <t>common,conservation,forest,garden,leisure,park,recreation_ground,sport,trees,village_green,winter_sports,wood,dog_park,nature_reserve,off_leash,sports_centre,riverbank,beach</t>
  </si>
  <si>
    <t>{"amenity":["aged_care","animal_boarding","allotments","animal_boarding","bank","bar","biergarten","boatyard","carpark","childcare","casino","church","club","club_house","college","conference_centre","embassy","fast_food","garden_centre","grave_yard","hospital","gym","kindergarten","monastery","motel","nursing_home","parking","parking_space","prison","retirement","retirement_home","retirement_village","school","scout_hut","university"],
"leisure":["garden","golf_course","horse_riding","pitch","racetrack","summer_camp","sports_club","stadium","sports_centre"],
"building":["yes"],
"area":["school"],
"natural":["fell","bay","bog","cliff","geyser","reef","scrub","sinkhole","strait","volcano","wetland","wood","water"],
"recreation_ground":["showground","school_playing_field","horse_racing","show_grounds","school_playing_fields"],
"sport":["archery","badminton","bocce","boules","bowls","croquet","dog_racing","equestrian","futsal","gokarts","golf","greyhound_racing","horse_racing","karting","lacross","lacrosse","lawn_bowls","motocross","motor","motorcycle","polo","shooting","snooker","trugo"],
"access":["customers","private","no"],
"tourism":["alpine_hut","apartment","aquarium","bed_and_breakfast","caravan_site","chalet","gallery","guest_house","hostel","hotel","information","motel","museum","theme_park","zoo"],
"garden:type":["residential","residental","private","commercial","pub","school","roof_garden"]}</t>
  </si>
  <si>
    <t>GHS:UC_NM_MN='Baltimore'</t>
  </si>
  <si>
    <t>GHS:UC_NM_MN='Seattle'</t>
  </si>
  <si>
    <t>GHS:UC_NM_MN='Maiduguri'</t>
  </si>
  <si>
    <t>Restaurant</t>
  </si>
  <si>
    <t>restaurant</t>
  </si>
  <si>
    <t>restaurant_osm</t>
  </si>
  <si>
    <t>cafe_osm</t>
  </si>
  <si>
    <t>cafe</t>
  </si>
  <si>
    <t>food_court_osm</t>
  </si>
  <si>
    <t>food_court</t>
  </si>
  <si>
    <t>fastfood_osm</t>
  </si>
  <si>
    <t>Fast food</t>
  </si>
  <si>
    <t>fast_food</t>
  </si>
  <si>
    <t>pub_osm</t>
  </si>
  <si>
    <t>Pub</t>
  </si>
  <si>
    <t>pub</t>
  </si>
  <si>
    <t>bar_osm</t>
  </si>
  <si>
    <t>Bar</t>
  </si>
  <si>
    <t>bar</t>
  </si>
  <si>
    <t>Café</t>
  </si>
  <si>
    <t>Food court</t>
  </si>
  <si>
    <t>A pub or public house is an establishment that sells alcoholic drinks that can be consumed on the premises. Pubs commonly sell food which also can be eaten on the premises. They are characterised by a traditional appearance and a relaxed atmosphere. You can usually sit down and there is usually no loud music to disturb conversation. A pub would be a good location to meet after a day's mapping for OpenStreetMap.
Historically, pubs originate in Britain, Ireland, Australia, Canada and New Zealand, and can be traced back to Roman taverns.</t>
  </si>
  <si>
    <t>The tag amenity=bar is used to map a bar: a purpose-built commercial establishment that sells alcoholic drinks to be consumed on the premises. They are characterised by a noisy and vibrant atmosphere, similar to a party. They usually do not sell food to be eaten as a meal. The music is usually loud and you often have to stand. Sometimes it has a dancefloor, but it's not the main attraction.
Whereas pubs (amenity=pub) tend to have a similar appearance to traditional houses, bars usually have a more commercial appearance.
In Mediterranean countries, the word "bar" has a different meaning (although this doesn't necessarily mean the tag should be applied differently). Here a bar is integral part of the lifestyle. You go there in the morning to have breakfast, at lunch they serve simple meals, all day long (if not closed after lunch) people use them to get a quick coffee and in the evening it's a meeting place to get an aperitif before dinner. Some are open in the evening and night though mostly they close in the evening, some also sell tobacco, sweets and stamps. Unlike a pub this kind of bar is open for breakfast and coffee plays a way bigger role than beer.
If the bar is not the principal activity (for example a hotel or restaurant that also has a bar) then that could be tagged with the principal activity and also tagged with bar=yes</t>
  </si>
  <si>
    <t>Note ambiguity -- guidelines indicate that bars don't usually serve food, but that in mediterranean countries its common to go there for meals!!</t>
  </si>
  <si>
    <t>A food court is a usually indoor place or area within a facility that is contiguous with the counters of multiple food vendors and provides a common area for self-serve dining. Food courts may be found in shopping malls and airports, and in various regions may be a standalone development. In some places of learning such as high schools and universities, food courts have also come to replace or complement traditional cafeterias.</t>
  </si>
  <si>
    <t>amenity=restaurant is applied to generally formal eating places with sit-down facilities selling full meals served by waiters and often licensed (where allowed) to sell alcoholic drinks.</t>
  </si>
  <si>
    <t>amenity=cafe (café) is for a generally informal place with sit-down facilities selling beverages and light meals and/or snacks. This includes coffee-shops and tea shops selling perhaps tea, coffee and cakes through to bistros selling meals with alcoholic drinks.</t>
  </si>
  <si>
    <t>Fast food is for a place concentrating on very fast counter-only service and take-away food.
The food has a short preparation and serving time, usually because it is industrially prepared food and requires very few additional preparation steps. Food is typically served on disposable plates or in boxes, and often to be eaten with plastic cutlery. Food is typically paid for at the counter prior to consuming. There may be sit-down facilities ranging from one or two to many easy-to-clean chairs and tables.
The most obvious examples are the ubiquitous US chains such as McDonald's, but also includes places like Subway sandwich shops, and may include "fast casual" places like Chipotle Mexican Grill, Hot Dog booths, China take away, carts/food trucks (only ones that appear regularly at the same place) and more.</t>
  </si>
  <si>
    <t>urban boundary data (defined in datasets worksheet)</t>
  </si>
  <si>
    <t>population raster dataset (defined in datasets worksheet)</t>
  </si>
  <si>
    <t>./data/GHS/GHS_STAT_UCDB2015MT_GLOBE_R2019A/GHS_STAT_UCDB2015MT_GLOBE_R2019A_V1_2.gpkg</t>
  </si>
  <si>
    <t>/home/jovyan/work/process/data</t>
  </si>
  <si>
    <t>not_urban_intersection</t>
  </si>
  <si>
    <t>planet-latest_2020-08-13.osm.pbf</t>
  </si>
  <si>
    <t>The year being targetted by this analysis</t>
  </si>
  <si>
    <t>1600 m study region buffer</t>
  </si>
  <si>
    <t>If false, only retain main connected network when retrieving OSM roads</t>
  </si>
  <si>
    <t>network</t>
  </si>
  <si>
    <t>Second pass criteria (removed boundary=protected_area)</t>
  </si>
  <si>
    <t>national_park,nature_reserve,forest,state_forest,state_park,regional_park,park,county_park</t>
  </si>
  <si>
    <t>network_not_using_buffered_region</t>
  </si>
  <si>
    <t>Instead of using buffered study region, use regular study region for excerpting network from OSM.  This may allow for looping over true islands to extract individual networks (eg. Hong Kong), which may not be possible with the buffered region (which results in only retaining larget network segment)</t>
  </si>
  <si>
    <t>network_connection_threshold</t>
  </si>
  <si>
    <t xml:space="preserve">Minimum distance to retain </t>
  </si>
  <si>
    <t>network_polygon_iteration</t>
  </si>
  <si>
    <t>Iterate over polygons for network retrieval, and then combin</t>
  </si>
  <si>
    <t>custom_destinations</t>
  </si>
  <si>
    <t>Custom destinations to use, in addition to those from OSM.  Use a comma seperated list specifying file name (located in study region folder, once generated), category plain name field, category full name field, Y coordinate, X coordinate, EPSG number</t>
  </si>
  <si>
    <t>Maiduguri_shops_convenience_complete_2020-07-13_categorised_final.csv,dest_name,dest_name_full,Latitude,Longitude,4326</t>
  </si>
  <si>
    <t>continent</t>
  </si>
  <si>
    <t>country</t>
  </si>
  <si>
    <t>Fully country name</t>
  </si>
  <si>
    <t>Continent name</t>
  </si>
  <si>
    <t>Nigeria</t>
  </si>
  <si>
    <t>Two character country code (ISO3166 Alpha-2 code)</t>
  </si>
  <si>
    <t>Africa</t>
  </si>
  <si>
    <t>Mexico</t>
  </si>
  <si>
    <t>America, North</t>
  </si>
  <si>
    <t>United States</t>
  </si>
  <si>
    <t>Brazil</t>
  </si>
  <si>
    <t>America, South</t>
  </si>
  <si>
    <t>Asia</t>
  </si>
  <si>
    <t>India</t>
  </si>
  <si>
    <t>Thailand</t>
  </si>
  <si>
    <t>Vietnam</t>
  </si>
  <si>
    <t>Austria</t>
  </si>
  <si>
    <t>Europe</t>
  </si>
  <si>
    <t>Belgium</t>
  </si>
  <si>
    <t>Switzerland</t>
  </si>
  <si>
    <t xml:space="preserve">Czech Republic </t>
  </si>
  <si>
    <t>Germany</t>
  </si>
  <si>
    <t>Denmark</t>
  </si>
  <si>
    <t>Spain</t>
  </si>
  <si>
    <t>Portugal</t>
  </si>
  <si>
    <t>Australia</t>
  </si>
  <si>
    <t>Australasia</t>
  </si>
  <si>
    <t>New Zealand</t>
  </si>
  <si>
    <t>China (SAR)</t>
  </si>
  <si>
    <t>United Kingdom</t>
  </si>
  <si>
    <t>custom_destinations_attribution</t>
  </si>
  <si>
    <t xml:space="preserve">Custom destination attribution </t>
  </si>
  <si>
    <t>Dr Garba Sambo (University of Maiduguri) and Assoc. Prof. Adewale Oyeyemi (University of Maiduguri)</t>
  </si>
  <si>
    <t>pop_min_threshold</t>
  </si>
  <si>
    <t>urban sample points intersecting hex grid cells with estimated population less than this will be excluded from analysis</t>
  </si>
  <si>
    <t>GHS:UC_NM_MN='Mexico City'</t>
  </si>
  <si>
    <t>GHS:UC_NM_MN='Phoenix'</t>
  </si>
  <si>
    <t>GHS:UC_NM_MN='SÃ£o Paulo'</t>
  </si>
  <si>
    <t>GHS:UC_NM_MN='Hong Kong'</t>
  </si>
  <si>
    <t>GHS:UC_NM_MN='Chennai'</t>
  </si>
  <si>
    <t>GHS:UC_NM_MN='Bangkok'</t>
  </si>
  <si>
    <t>GHS:UC_NM_MN='Hanoi'</t>
  </si>
  <si>
    <t>GHS:UC_NM_MN='Graz'</t>
  </si>
  <si>
    <t>GHS:UC_NM_MN='Ghent'</t>
  </si>
  <si>
    <t>GHS:UC_NM_MN='Bern'</t>
  </si>
  <si>
    <t>GHS:UC_NM_MN='Olomouc'</t>
  </si>
  <si>
    <t>GHS:UC_NM_MN='Cologne'</t>
  </si>
  <si>
    <t>GHS:UC_NM_MN='Odense'</t>
  </si>
  <si>
    <t>GHS:UC_NM_MN='Barcelona'</t>
  </si>
  <si>
    <t>GHS:UC_NM_MN='Valencia'</t>
  </si>
  <si>
    <t>GHS:UC_NM_MN='Belfast'</t>
  </si>
  <si>
    <t>GHS:UC_NM_MN='Lisbon'</t>
  </si>
  <si>
    <t>GHS:UC_NM_MN='Adelaide'</t>
  </si>
  <si>
    <t>GHS:UC_NM_MN='Melbourne'</t>
  </si>
  <si>
    <t>GHS:UC_NM_MN='Sydney'</t>
  </si>
  <si>
    <t>GHS:UC_NM_MN='Auckland'</t>
  </si>
  <si>
    <t>Region boundary data (path relative to project directory, or GHS:variable='value')</t>
  </si>
  <si>
    <t>covariates</t>
  </si>
  <si>
    <t>comma seperated list of additional air pollution covariate variables to be linked for study regions</t>
  </si>
  <si>
    <t>E_EC2E_T15,E_EC2O_T15,E_EPM2_T15,E_CPM2_T14</t>
  </si>
  <si>
    <t>Air pollution</t>
  </si>
  <si>
    <t>Additional data linkage of study region covariates is defined in project and region settings.  These variables are defined here.</t>
  </si>
  <si>
    <t>Total emission of CO 2 from the transport sector, using non-short-cycle-organic fuels in 2015</t>
  </si>
  <si>
    <t>Total emission of CO 2 from the energy sector, using short-cycle-organic fuels in 2015</t>
  </si>
  <si>
    <t>Total emission of PM 2.5 from the transport sector in 2015</t>
  </si>
  <si>
    <t>E_EC2E_T15</t>
  </si>
  <si>
    <t>E_EC2O_T15</t>
  </si>
  <si>
    <t>E_EPM2_T15</t>
  </si>
  <si>
    <t>E_CPM2_T14</t>
  </si>
  <si>
    <t>Total concertation of PM 2.5 for reference epoch 2014</t>
  </si>
  <si>
    <t>The GHS UCDB (1.2) is to be used where available (all cities, except Vic) for linkage of Urban Centre scale estimates of the following air pollution measures</t>
  </si>
  <si>
    <t>For Vic, it may be possible to locate equivalent estimate, so the capability of linkage of a complimentary dataset of air pollution covariates using these variable names (e.g. a custom prepared CSV based on estimates from a separate data source) may be implemented pending capacity to code and locate such estimates</t>
  </si>
  <si>
    <t>Variable</t>
  </si>
  <si>
    <t>Description</t>
  </si>
  <si>
    <t>covariate_data</t>
  </si>
  <si>
    <t>GHS or other linkage of covariate data (GHS:variable='value', or path:variable='value' for a dataset with equivalently named fields defined in project parameters for air_pollution_covariates)</t>
  </si>
  <si>
    <t>linkage_covariate_list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</si>
</sst>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i/>
      <sz val="11"/>
      <color theme="1"/>
      <name val="Calibri"/>
      <family val="2"/>
      <scheme val="minor"/>
    </font>
    <font>
      <i/>
      <sz val="11"/>
      <color theme="1"/>
      <name val="Calibri"/>
      <family val="2"/>
      <scheme val="minor"/>
    </font>
    <font>
      <i/>
      <sz val="11"/>
      <name val="Calibri"/>
      <family val="2"/>
      <scheme val="minor"/>
    </font>
    <font>
      <i/>
      <sz val="12"/>
      <color rgb="FF000000"/>
      <name val="Calibri"/>
      <family val="2"/>
      <scheme val="minor"/>
    </font>
    <font>
      <b/>
      <sz val="10"/>
      <color theme="1"/>
      <name val="Arial"/>
      <family val="2"/>
    </font>
    <font>
      <sz val="10"/>
      <color theme="1"/>
      <name val="Arial"/>
      <family val="2"/>
    </font>
    <font>
      <sz val="10"/>
      <color rgb="FF000000"/>
      <name val="Arial"/>
      <family val="2"/>
    </font>
    <font>
      <sz val="11"/>
      <color theme="0" tint="-0.249977111117893"/>
      <name val="Calibri"/>
      <family val="2"/>
      <scheme val="minor"/>
    </font>
    <font>
      <b/>
      <i/>
      <sz val="10"/>
      <color theme="1"/>
      <name val="Arial"/>
      <family val="2"/>
    </font>
    <font>
      <i/>
      <sz val="10"/>
      <color theme="1"/>
      <name val="Arial"/>
      <family val="2"/>
    </font>
    <font>
      <i/>
      <sz val="10"/>
      <color rgb="FF00000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s>
  <borders count="4">
    <border>
      <left/>
      <right/>
      <top/>
      <bottom/>
      <diagonal/>
    </border>
    <border>
      <left/>
      <right/>
      <top/>
      <bottom style="thin">
        <color indexed="64"/>
      </bottom>
      <diagonal/>
    </border>
    <border>
      <left/>
      <right/>
      <top style="thin">
        <color indexed="64"/>
      </top>
      <bottom/>
      <diagonal/>
    </border>
    <border>
      <left/>
      <right/>
      <top/>
      <bottom style="hair">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center"/>
    </xf>
    <xf numFmtId="0" fontId="5" fillId="0" borderId="0" xfId="0" applyFont="1"/>
    <xf numFmtId="0" fontId="0" fillId="0" borderId="0" xfId="0" applyAlignment="1">
      <alignment vertical="top"/>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1"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1" fillId="0" borderId="0" xfId="0" applyFont="1" applyAlignment="1">
      <alignment vertical="top" wrapText="1"/>
    </xf>
    <xf numFmtId="0" fontId="0" fillId="0" borderId="3" xfId="0" applyBorder="1" applyAlignment="1">
      <alignment vertical="top"/>
    </xf>
    <xf numFmtId="0" fontId="5" fillId="0" borderId="3" xfId="0" applyFont="1" applyBorder="1" applyAlignment="1">
      <alignment vertical="top"/>
    </xf>
    <xf numFmtId="0" fontId="0" fillId="0" borderId="3" xfId="0" applyBorder="1" applyAlignment="1">
      <alignment vertical="top" wrapText="1"/>
    </xf>
    <xf numFmtId="0" fontId="0" fillId="0" borderId="0" xfId="0" applyAlignment="1">
      <alignment horizontal="left"/>
    </xf>
    <xf numFmtId="0" fontId="3" fillId="2" borderId="0" xfId="0" applyFont="1" applyFill="1"/>
    <xf numFmtId="0" fontId="3" fillId="2" borderId="0" xfId="0" applyFont="1" applyFill="1" applyAlignment="1">
      <alignment horizontal="left"/>
    </xf>
    <xf numFmtId="0" fontId="4" fillId="3" borderId="0" xfId="0" applyFont="1" applyFill="1"/>
    <xf numFmtId="0" fontId="5" fillId="0" borderId="0" xfId="0" applyFont="1" applyAlignment="1">
      <alignment horizontal="right" vertical="top"/>
    </xf>
    <xf numFmtId="0" fontId="5" fillId="0" borderId="2" xfId="0" applyFont="1" applyBorder="1" applyAlignment="1">
      <alignment vertical="top"/>
    </xf>
    <xf numFmtId="0" fontId="1" fillId="0" borderId="2" xfId="0" applyFont="1" applyBorder="1" applyAlignment="1">
      <alignment vertical="top"/>
    </xf>
    <xf numFmtId="0" fontId="1" fillId="0" borderId="0" xfId="0" applyFont="1" applyAlignment="1">
      <alignment horizontal="right" vertical="top"/>
    </xf>
    <xf numFmtId="0" fontId="4" fillId="0" borderId="3" xfId="0" applyFont="1" applyBorder="1" applyAlignment="1">
      <alignment vertical="top"/>
    </xf>
    <xf numFmtId="0" fontId="1" fillId="0" borderId="3" xfId="0" applyFont="1" applyBorder="1" applyAlignment="1">
      <alignment vertical="top"/>
    </xf>
    <xf numFmtId="0" fontId="0" fillId="0" borderId="3" xfId="0" applyBorder="1" applyAlignment="1">
      <alignment horizontal="left" vertical="top" wrapText="1"/>
    </xf>
    <xf numFmtId="0" fontId="1" fillId="0" borderId="3" xfId="0" applyFont="1" applyBorder="1" applyAlignment="1">
      <alignment horizontal="right" vertical="top"/>
    </xf>
    <xf numFmtId="0" fontId="6" fillId="0" borderId="0" xfId="0" applyFont="1" applyAlignment="1">
      <alignment horizontal="right" vertical="top"/>
    </xf>
    <xf numFmtId="0" fontId="6" fillId="0" borderId="0" xfId="0" applyFont="1" applyAlignment="1">
      <alignment horizontal="right" vertical="top" wrapText="1"/>
    </xf>
    <xf numFmtId="0" fontId="5" fillId="0" borderId="3" xfId="0" applyFont="1" applyBorder="1" applyAlignment="1">
      <alignment horizontal="right" vertical="top"/>
    </xf>
    <xf numFmtId="0" fontId="7" fillId="0" borderId="0" xfId="0" applyFont="1" applyAlignment="1">
      <alignment horizontal="right" vertical="top" wrapText="1"/>
    </xf>
    <xf numFmtId="0" fontId="5" fillId="0" borderId="0" xfId="0" applyFont="1" applyAlignment="1">
      <alignment horizontal="right" vertical="top" wrapText="1"/>
    </xf>
    <xf numFmtId="0" fontId="1" fillId="0" borderId="0" xfId="0" applyFont="1"/>
    <xf numFmtId="0" fontId="0" fillId="0" borderId="0" xfId="0" quotePrefix="1"/>
    <xf numFmtId="0" fontId="9" fillId="0" borderId="0" xfId="0" applyFont="1"/>
    <xf numFmtId="3" fontId="9" fillId="0" borderId="0" xfId="0" applyNumberFormat="1" applyFont="1" applyAlignment="1">
      <alignment horizontal="right"/>
    </xf>
    <xf numFmtId="0" fontId="1" fillId="0" borderId="0" xfId="0" applyFont="1" applyAlignment="1">
      <alignment horizontal="right"/>
    </xf>
    <xf numFmtId="0" fontId="2" fillId="0" borderId="0" xfId="1"/>
    <xf numFmtId="0" fontId="0" fillId="0" borderId="0" xfId="0" applyFont="1" applyBorder="1"/>
    <xf numFmtId="0" fontId="0" fillId="0" borderId="0" xfId="0" applyFont="1" applyBorder="1" applyAlignment="1">
      <alignment horizontal="left"/>
    </xf>
    <xf numFmtId="0" fontId="0" fillId="0" borderId="0" xfId="0" applyFont="1" applyFill="1" applyBorder="1"/>
    <xf numFmtId="0" fontId="2" fillId="0" borderId="0" xfId="1" applyBorder="1"/>
    <xf numFmtId="0" fontId="1" fillId="0" borderId="1" xfId="0" applyFont="1" applyBorder="1" applyAlignment="1">
      <alignment vertical="top"/>
    </xf>
    <xf numFmtId="0" fontId="1" fillId="0" borderId="1" xfId="0" applyFont="1" applyBorder="1" applyAlignment="1">
      <alignment horizontal="left" vertical="top"/>
    </xf>
    <xf numFmtId="0" fontId="1" fillId="0" borderId="1" xfId="0" applyFont="1" applyBorder="1" applyAlignment="1">
      <alignment horizontal="center" vertical="top"/>
    </xf>
    <xf numFmtId="0" fontId="0" fillId="0" borderId="0" xfId="0" applyFont="1" applyBorder="1" applyAlignment="1">
      <alignment horizontal="center"/>
    </xf>
    <xf numFmtId="0" fontId="1" fillId="0" borderId="1" xfId="0" applyFont="1" applyBorder="1" applyAlignment="1">
      <alignment horizontal="right" vertical="top"/>
    </xf>
    <xf numFmtId="0" fontId="0" fillId="0" borderId="0" xfId="0" applyFont="1" applyBorder="1" applyAlignment="1">
      <alignment horizontal="right"/>
    </xf>
    <xf numFmtId="0" fontId="5" fillId="0" borderId="0" xfId="0" applyFont="1" applyAlignment="1">
      <alignment horizontal="left"/>
    </xf>
    <xf numFmtId="0" fontId="2" fillId="0" borderId="0" xfId="1" applyAlignment="1">
      <alignment horizontal="right"/>
    </xf>
    <xf numFmtId="0" fontId="0" fillId="0" borderId="1" xfId="0" applyBorder="1" applyAlignment="1">
      <alignment vertical="top"/>
    </xf>
    <xf numFmtId="0" fontId="5" fillId="0" borderId="1" xfId="0" applyFont="1" applyBorder="1" applyAlignment="1">
      <alignment horizontal="right" vertical="top"/>
    </xf>
    <xf numFmtId="0" fontId="0" fillId="0" borderId="1" xfId="0" applyBorder="1" applyAlignment="1">
      <alignment vertical="top" wrapText="1"/>
    </xf>
    <xf numFmtId="0" fontId="5" fillId="0" borderId="2" xfId="0" applyFont="1" applyBorder="1" applyAlignment="1">
      <alignment horizontal="left" vertical="top"/>
    </xf>
    <xf numFmtId="0" fontId="5" fillId="0" borderId="0" xfId="0" applyFont="1" applyAlignment="1">
      <alignment horizontal="left" vertical="top"/>
    </xf>
    <xf numFmtId="0" fontId="0" fillId="0" borderId="0" xfId="0" quotePrefix="1" applyAlignment="1">
      <alignment vertical="top"/>
    </xf>
    <xf numFmtId="0" fontId="0" fillId="0" borderId="0" xfId="0" quotePrefix="1" applyFont="1" applyFill="1" applyBorder="1"/>
    <xf numFmtId="0" fontId="11" fillId="0" borderId="0" xfId="0" applyFont="1" applyAlignment="1">
      <alignment vertical="top"/>
    </xf>
    <xf numFmtId="0" fontId="11" fillId="0" borderId="0" xfId="0" applyFont="1" applyAlignment="1">
      <alignment vertical="top" wrapText="1"/>
    </xf>
    <xf numFmtId="0" fontId="3" fillId="0" borderId="0" xfId="0" applyFont="1" applyAlignment="1">
      <alignment vertical="top"/>
    </xf>
    <xf numFmtId="0" fontId="8" fillId="0" borderId="1" xfId="0" applyFont="1" applyBorder="1" applyAlignment="1">
      <alignment vertical="top"/>
    </xf>
    <xf numFmtId="0" fontId="12" fillId="0" borderId="1" xfId="0" applyFont="1" applyBorder="1" applyAlignment="1">
      <alignment vertical="top"/>
    </xf>
    <xf numFmtId="0" fontId="8" fillId="0" borderId="0" xfId="0" applyFont="1" applyAlignment="1">
      <alignment vertical="top"/>
    </xf>
    <xf numFmtId="0" fontId="9" fillId="0" borderId="0" xfId="0" applyFont="1" applyAlignment="1">
      <alignment vertical="top"/>
    </xf>
    <xf numFmtId="3" fontId="9" fillId="0" borderId="0" xfId="0" applyNumberFormat="1" applyFont="1" applyAlignment="1">
      <alignment horizontal="right" vertical="top"/>
    </xf>
    <xf numFmtId="0" fontId="13" fillId="0" borderId="0" xfId="0" applyFont="1" applyAlignment="1">
      <alignment vertical="top"/>
    </xf>
    <xf numFmtId="0" fontId="9" fillId="0" borderId="0" xfId="0" applyFont="1" applyAlignment="1">
      <alignment horizontal="right" vertical="top"/>
    </xf>
    <xf numFmtId="0" fontId="14" fillId="0" borderId="0" xfId="0" applyFont="1" applyAlignment="1">
      <alignment vertical="top"/>
    </xf>
    <xf numFmtId="0" fontId="1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arl Higgs" id="{60569731-8E61-48AF-908B-0BFD1E3D99E2}"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1" dT="2019-08-22T01:01:26.47" personId="{60569731-8E61-48AF-908B-0BFD1E3D99E2}" id="{D52FF28B-5CE6-4F14-9B92-65F700826438}">
    <text>When mapping, if not applicable (NA) values are present these can be replaced with a value if listed below; else, they will be displayed as NA (e.g. light grey)</text>
  </threadedComment>
  <threadedComment ref="AD1" dT="2019-08-21T06:53:34.62" personId="{60569731-8E61-48AF-908B-0BFD1E3D99E2}" id="{1A28977B-6800-433D-BA0F-EFFA46B00CDA}">
    <text>Use the Python Pandas function forward-fill fillna method (https://pandas.pydata.org/pandas-docs/stable/reference/api/pandas.DataFrame.fillna.html) to replace blanks with the previous row value for specified fields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reativecommons.org/licenses/by/4.0/deed.ast" TargetMode="External"/><Relationship Id="rId1" Type="http://schemas.openxmlformats.org/officeDocument/2006/relationships/hyperlink" Target="https://ghsl.jrc.ec.europa.eu/ghs_pop2019.php"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8"/>
  <sheetViews>
    <sheetView showGridLines="0" topLeftCell="A4" workbookViewId="0">
      <selection activeCell="C12" sqref="C12"/>
    </sheetView>
  </sheetViews>
  <sheetFormatPr defaultRowHeight="15" x14ac:dyDescent="0.25"/>
  <cols>
    <col min="1" max="1" width="15.5703125" style="3" customWidth="1"/>
    <col min="2" max="2" width="21.42578125" style="3" customWidth="1"/>
    <col min="3" max="3" width="107.140625" style="5" customWidth="1"/>
  </cols>
  <sheetData>
    <row r="1" spans="1:3" x14ac:dyDescent="0.25">
      <c r="A1" s="7" t="s">
        <v>476</v>
      </c>
      <c r="B1" s="7"/>
    </row>
    <row r="2" spans="1:3" x14ac:dyDescent="0.25">
      <c r="A2" s="3" t="s">
        <v>12</v>
      </c>
    </row>
    <row r="4" spans="1:3" x14ac:dyDescent="0.25">
      <c r="A4" s="3" t="s">
        <v>472</v>
      </c>
    </row>
    <row r="6" spans="1:3" x14ac:dyDescent="0.25">
      <c r="A6" s="7" t="s">
        <v>88</v>
      </c>
      <c r="B6" s="7" t="s">
        <v>15</v>
      </c>
      <c r="C6" s="10" t="s">
        <v>13</v>
      </c>
    </row>
    <row r="7" spans="1:3" ht="30" x14ac:dyDescent="0.25">
      <c r="A7" s="8" t="s">
        <v>14</v>
      </c>
      <c r="B7" s="9"/>
      <c r="C7" s="5" t="s">
        <v>521</v>
      </c>
    </row>
    <row r="8" spans="1:3" ht="30" x14ac:dyDescent="0.25">
      <c r="A8" s="9"/>
      <c r="B8" s="9" t="s">
        <v>9</v>
      </c>
      <c r="C8" s="5" t="s">
        <v>16</v>
      </c>
    </row>
    <row r="9" spans="1:3" x14ac:dyDescent="0.25">
      <c r="A9" s="9"/>
      <c r="B9" s="9" t="s">
        <v>10</v>
      </c>
      <c r="C9" s="5" t="s">
        <v>17</v>
      </c>
    </row>
    <row r="10" spans="1:3" x14ac:dyDescent="0.25">
      <c r="A10" s="9"/>
      <c r="B10" s="9" t="s">
        <v>4</v>
      </c>
      <c r="C10" s="5" t="s">
        <v>18</v>
      </c>
    </row>
    <row r="11" spans="1:3" x14ac:dyDescent="0.25">
      <c r="A11" s="9"/>
      <c r="B11" s="9" t="s">
        <v>6</v>
      </c>
      <c r="C11" s="5" t="s">
        <v>19</v>
      </c>
    </row>
    <row r="12" spans="1:3" x14ac:dyDescent="0.25">
      <c r="A12" s="9"/>
      <c r="B12" s="9" t="s">
        <v>7</v>
      </c>
      <c r="C12" s="5" t="s">
        <v>20</v>
      </c>
    </row>
    <row r="13" spans="1:3" x14ac:dyDescent="0.25">
      <c r="A13" s="9"/>
      <c r="B13" s="9" t="s">
        <v>11</v>
      </c>
      <c r="C13" s="5" t="s">
        <v>21</v>
      </c>
    </row>
    <row r="14" spans="1:3" ht="30" x14ac:dyDescent="0.25">
      <c r="A14" s="9"/>
      <c r="B14" s="9" t="s">
        <v>3</v>
      </c>
      <c r="C14" s="5" t="s">
        <v>22</v>
      </c>
    </row>
    <row r="15" spans="1:3" x14ac:dyDescent="0.25">
      <c r="B15" s="9" t="s">
        <v>2</v>
      </c>
      <c r="C15" s="5" t="s">
        <v>23</v>
      </c>
    </row>
    <row r="16" spans="1:3" x14ac:dyDescent="0.25">
      <c r="B16" s="9" t="s">
        <v>1</v>
      </c>
      <c r="C16" s="5" t="s">
        <v>24</v>
      </c>
    </row>
    <row r="17" spans="1:4" ht="30" x14ac:dyDescent="0.25">
      <c r="B17" s="9" t="s">
        <v>8</v>
      </c>
      <c r="C17" s="5" t="s">
        <v>25</v>
      </c>
    </row>
    <row r="18" spans="1:4" x14ac:dyDescent="0.25">
      <c r="B18" s="9" t="s">
        <v>5</v>
      </c>
      <c r="C18" s="5" t="s">
        <v>27</v>
      </c>
    </row>
    <row r="19" spans="1:4" x14ac:dyDescent="0.25">
      <c r="B19" s="9" t="s">
        <v>0</v>
      </c>
      <c r="C19" s="5" t="s">
        <v>26</v>
      </c>
    </row>
    <row r="20" spans="1:4" x14ac:dyDescent="0.25">
      <c r="A20" s="11"/>
      <c r="B20" s="12"/>
      <c r="C20" s="13"/>
    </row>
    <row r="21" spans="1:4" x14ac:dyDescent="0.25">
      <c r="A21" s="19" t="s">
        <v>470</v>
      </c>
      <c r="B21" s="20"/>
      <c r="C21" s="52" t="s">
        <v>473</v>
      </c>
    </row>
    <row r="22" spans="1:4" x14ac:dyDescent="0.25">
      <c r="A22" s="8"/>
      <c r="B22" s="7"/>
      <c r="C22" s="5" t="s">
        <v>475</v>
      </c>
      <c r="D22" s="21"/>
    </row>
    <row r="23" spans="1:4" x14ac:dyDescent="0.25">
      <c r="A23" s="22"/>
      <c r="B23" s="23"/>
      <c r="C23" s="24" t="s">
        <v>90</v>
      </c>
      <c r="D23" s="25"/>
    </row>
    <row r="24" spans="1:4" x14ac:dyDescent="0.25">
      <c r="A24" s="9" t="s">
        <v>471</v>
      </c>
      <c r="B24" s="26"/>
      <c r="C24" s="4" t="s">
        <v>474</v>
      </c>
      <c r="D24" s="18" t="s">
        <v>91</v>
      </c>
    </row>
    <row r="25" spans="1:4" x14ac:dyDescent="0.25">
      <c r="B25" s="26" t="s">
        <v>92</v>
      </c>
      <c r="C25" s="5" t="s">
        <v>93</v>
      </c>
      <c r="D25" s="18"/>
    </row>
    <row r="26" spans="1:4" x14ac:dyDescent="0.25">
      <c r="B26" s="26" t="s">
        <v>94</v>
      </c>
      <c r="C26" s="5" t="s">
        <v>95</v>
      </c>
      <c r="D26" s="18"/>
    </row>
    <row r="27" spans="1:4" x14ac:dyDescent="0.25">
      <c r="B27" s="27" t="s">
        <v>96</v>
      </c>
      <c r="C27" s="5" t="s">
        <v>97</v>
      </c>
      <c r="D27" s="18"/>
    </row>
    <row r="28" spans="1:4" x14ac:dyDescent="0.25">
      <c r="B28" s="27" t="s">
        <v>98</v>
      </c>
      <c r="C28" s="5" t="s">
        <v>99</v>
      </c>
      <c r="D28" s="18"/>
    </row>
    <row r="29" spans="1:4" ht="30" x14ac:dyDescent="0.25">
      <c r="B29" s="27" t="s">
        <v>100</v>
      </c>
      <c r="C29" s="5" t="s">
        <v>101</v>
      </c>
      <c r="D29" s="18"/>
    </row>
    <row r="30" spans="1:4" x14ac:dyDescent="0.25">
      <c r="B30" s="26" t="s">
        <v>102</v>
      </c>
      <c r="C30" s="5" t="s">
        <v>103</v>
      </c>
      <c r="D30" s="18"/>
    </row>
    <row r="31" spans="1:4" ht="30" x14ac:dyDescent="0.25">
      <c r="B31" s="26" t="s">
        <v>104</v>
      </c>
      <c r="C31" s="5" t="s">
        <v>105</v>
      </c>
      <c r="D31" s="18"/>
    </row>
    <row r="32" spans="1:4" ht="30" x14ac:dyDescent="0.25">
      <c r="B32" s="26" t="s">
        <v>106</v>
      </c>
      <c r="C32" s="5" t="s">
        <v>107</v>
      </c>
      <c r="D32" s="18"/>
    </row>
    <row r="33" spans="1:4" x14ac:dyDescent="0.25">
      <c r="B33" s="26" t="s">
        <v>108</v>
      </c>
      <c r="C33" s="5" t="s">
        <v>109</v>
      </c>
      <c r="D33" s="18"/>
    </row>
    <row r="34" spans="1:4" x14ac:dyDescent="0.25">
      <c r="B34" s="26" t="s">
        <v>110</v>
      </c>
      <c r="C34" s="5" t="s">
        <v>111</v>
      </c>
      <c r="D34" s="18"/>
    </row>
    <row r="35" spans="1:4" x14ac:dyDescent="0.25">
      <c r="B35" s="26" t="s">
        <v>112</v>
      </c>
      <c r="C35" s="5" t="s">
        <v>113</v>
      </c>
      <c r="D35" s="18"/>
    </row>
    <row r="36" spans="1:4" x14ac:dyDescent="0.25">
      <c r="B36" s="26" t="s">
        <v>114</v>
      </c>
      <c r="C36" s="5" t="s">
        <v>115</v>
      </c>
      <c r="D36" s="18"/>
    </row>
    <row r="37" spans="1:4" ht="30" x14ac:dyDescent="0.25">
      <c r="B37" s="18" t="s">
        <v>116</v>
      </c>
      <c r="C37" s="5" t="s">
        <v>117</v>
      </c>
      <c r="D37" s="18"/>
    </row>
    <row r="38" spans="1:4" ht="30" x14ac:dyDescent="0.25">
      <c r="B38" s="18" t="s">
        <v>118</v>
      </c>
      <c r="C38" s="5" t="s">
        <v>119</v>
      </c>
      <c r="D38" s="18"/>
    </row>
    <row r="39" spans="1:4" ht="45" x14ac:dyDescent="0.25">
      <c r="B39" s="18" t="s">
        <v>120</v>
      </c>
      <c r="C39" s="5" t="s">
        <v>121</v>
      </c>
      <c r="D39" s="18"/>
    </row>
    <row r="40" spans="1:4" x14ac:dyDescent="0.25">
      <c r="D40" s="18"/>
    </row>
    <row r="41" spans="1:4" ht="30" x14ac:dyDescent="0.25">
      <c r="A41" s="11"/>
      <c r="B41" s="11"/>
      <c r="C41" s="13" t="s">
        <v>122</v>
      </c>
      <c r="D41" s="28"/>
    </row>
    <row r="42" spans="1:4" x14ac:dyDescent="0.25">
      <c r="A42" s="9" t="s">
        <v>123</v>
      </c>
      <c r="C42" s="53" t="s">
        <v>124</v>
      </c>
    </row>
    <row r="43" spans="1:4" ht="30" x14ac:dyDescent="0.25">
      <c r="A43" s="9"/>
      <c r="B43" s="18" t="s">
        <v>125</v>
      </c>
      <c r="C43" s="5" t="s">
        <v>126</v>
      </c>
      <c r="D43" s="18"/>
    </row>
    <row r="44" spans="1:4" x14ac:dyDescent="0.25">
      <c r="A44" s="9"/>
      <c r="B44" s="18" t="s">
        <v>127</v>
      </c>
      <c r="C44" s="5" t="s">
        <v>128</v>
      </c>
      <c r="D44" s="18"/>
    </row>
    <row r="45" spans="1:4" x14ac:dyDescent="0.25">
      <c r="A45" s="9"/>
      <c r="B45" s="18" t="s">
        <v>129</v>
      </c>
      <c r="C45" s="5" t="s">
        <v>130</v>
      </c>
      <c r="D45" s="18"/>
    </row>
    <row r="46" spans="1:4" x14ac:dyDescent="0.25">
      <c r="A46" s="9"/>
      <c r="B46" s="18" t="s">
        <v>131</v>
      </c>
      <c r="C46" s="5" t="s">
        <v>132</v>
      </c>
      <c r="D46" s="18"/>
    </row>
    <row r="47" spans="1:4" ht="15" customHeight="1" x14ac:dyDescent="0.25">
      <c r="A47" s="9"/>
      <c r="B47" s="18" t="s">
        <v>133</v>
      </c>
      <c r="C47" s="5" t="s">
        <v>134</v>
      </c>
      <c r="D47" s="18"/>
    </row>
    <row r="48" spans="1:4" x14ac:dyDescent="0.25">
      <c r="A48" s="9"/>
      <c r="B48" s="18" t="s">
        <v>135</v>
      </c>
      <c r="C48" s="5" t="s">
        <v>136</v>
      </c>
      <c r="D48" s="18"/>
    </row>
    <row r="49" spans="1:4" x14ac:dyDescent="0.25">
      <c r="A49" s="9"/>
      <c r="B49" s="18" t="s">
        <v>137</v>
      </c>
      <c r="C49" s="5" t="s">
        <v>138</v>
      </c>
      <c r="D49" s="18"/>
    </row>
    <row r="50" spans="1:4" x14ac:dyDescent="0.25">
      <c r="A50" s="9"/>
      <c r="B50" s="18" t="s">
        <v>139</v>
      </c>
      <c r="C50" s="5" t="s">
        <v>140</v>
      </c>
      <c r="D50" s="18"/>
    </row>
    <row r="51" spans="1:4" x14ac:dyDescent="0.25">
      <c r="A51" s="9"/>
      <c r="B51" s="18" t="s">
        <v>141</v>
      </c>
      <c r="C51" s="5" t="s">
        <v>142</v>
      </c>
      <c r="D51" s="18"/>
    </row>
    <row r="52" spans="1:4" x14ac:dyDescent="0.25">
      <c r="A52" s="9"/>
      <c r="B52" s="18" t="s">
        <v>143</v>
      </c>
      <c r="C52" s="5" t="s">
        <v>144</v>
      </c>
      <c r="D52" s="18"/>
    </row>
    <row r="53" spans="1:4" ht="30" x14ac:dyDescent="0.25">
      <c r="A53" s="9"/>
      <c r="B53" s="18" t="s">
        <v>145</v>
      </c>
      <c r="C53" s="5" t="s">
        <v>146</v>
      </c>
      <c r="D53" s="18"/>
    </row>
    <row r="54" spans="1:4" x14ac:dyDescent="0.25">
      <c r="A54" s="9"/>
      <c r="B54" s="18" t="s">
        <v>147</v>
      </c>
      <c r="C54" s="5" t="s">
        <v>148</v>
      </c>
      <c r="D54" s="18"/>
    </row>
    <row r="55" spans="1:4" ht="30" x14ac:dyDescent="0.25">
      <c r="A55" s="9"/>
      <c r="B55" s="18" t="s">
        <v>149</v>
      </c>
      <c r="C55" s="5" t="s">
        <v>150</v>
      </c>
      <c r="D55" s="18"/>
    </row>
    <row r="56" spans="1:4" ht="30" x14ac:dyDescent="0.25">
      <c r="B56" s="18" t="s">
        <v>151</v>
      </c>
      <c r="C56" s="5" t="s">
        <v>152</v>
      </c>
      <c r="D56" s="18"/>
    </row>
    <row r="57" spans="1:4" x14ac:dyDescent="0.25">
      <c r="B57" s="18" t="s">
        <v>153</v>
      </c>
      <c r="C57" s="5" t="s">
        <v>154</v>
      </c>
      <c r="D57" s="18"/>
    </row>
    <row r="58" spans="1:4" x14ac:dyDescent="0.25">
      <c r="B58" s="18" t="s">
        <v>155</v>
      </c>
      <c r="C58" s="5" t="s">
        <v>156</v>
      </c>
      <c r="D58" s="18"/>
    </row>
    <row r="59" spans="1:4" x14ac:dyDescent="0.25">
      <c r="B59" s="18" t="s">
        <v>157</v>
      </c>
      <c r="C59" s="5" t="s">
        <v>158</v>
      </c>
      <c r="D59" s="18"/>
    </row>
    <row r="60" spans="1:4" x14ac:dyDescent="0.25">
      <c r="A60" s="11"/>
      <c r="B60" s="28"/>
      <c r="C60" s="13"/>
      <c r="D60" s="28"/>
    </row>
    <row r="61" spans="1:4" x14ac:dyDescent="0.25">
      <c r="A61" s="9" t="s">
        <v>82</v>
      </c>
      <c r="C61" s="53" t="s">
        <v>159</v>
      </c>
    </row>
    <row r="62" spans="1:4" ht="30" x14ac:dyDescent="0.25">
      <c r="B62" s="18" t="s">
        <v>160</v>
      </c>
      <c r="C62" s="5" t="s">
        <v>161</v>
      </c>
      <c r="D62" s="18"/>
    </row>
    <row r="63" spans="1:4" ht="45" x14ac:dyDescent="0.25">
      <c r="B63" s="18" t="s">
        <v>162</v>
      </c>
      <c r="C63" s="5" t="s">
        <v>163</v>
      </c>
      <c r="D63" s="18"/>
    </row>
    <row r="64" spans="1:4" x14ac:dyDescent="0.25">
      <c r="B64" s="18" t="s">
        <v>164</v>
      </c>
      <c r="C64" s="5" t="s">
        <v>165</v>
      </c>
      <c r="D64" s="18"/>
    </row>
    <row r="65" spans="1:4" x14ac:dyDescent="0.25">
      <c r="B65" s="18" t="s">
        <v>166</v>
      </c>
      <c r="C65" s="5" t="s">
        <v>167</v>
      </c>
      <c r="D65" s="18"/>
    </row>
    <row r="66" spans="1:4" x14ac:dyDescent="0.25">
      <c r="A66" s="11"/>
      <c r="B66" s="28" t="s">
        <v>168</v>
      </c>
      <c r="C66" s="13" t="s">
        <v>169</v>
      </c>
      <c r="D66" s="28"/>
    </row>
    <row r="67" spans="1:4" x14ac:dyDescent="0.25">
      <c r="A67" s="9" t="s">
        <v>170</v>
      </c>
      <c r="C67" s="53" t="s">
        <v>171</v>
      </c>
    </row>
    <row r="68" spans="1:4" ht="15.75" x14ac:dyDescent="0.25">
      <c r="B68" s="29" t="s">
        <v>172</v>
      </c>
      <c r="C68" s="5" t="s">
        <v>173</v>
      </c>
      <c r="D68" s="18"/>
    </row>
    <row r="69" spans="1:4" ht="15.75" x14ac:dyDescent="0.25">
      <c r="B69" s="29" t="s">
        <v>174</v>
      </c>
      <c r="C69" s="5" t="s">
        <v>175</v>
      </c>
      <c r="D69" s="18"/>
    </row>
    <row r="70" spans="1:4" ht="15.75" x14ac:dyDescent="0.25">
      <c r="B70" s="29" t="s">
        <v>176</v>
      </c>
      <c r="C70" s="5" t="s">
        <v>177</v>
      </c>
      <c r="D70" s="18"/>
    </row>
    <row r="71" spans="1:4" ht="30" x14ac:dyDescent="0.25">
      <c r="B71" s="29" t="s">
        <v>30</v>
      </c>
      <c r="C71" s="5" t="s">
        <v>178</v>
      </c>
      <c r="D71" s="18"/>
    </row>
    <row r="72" spans="1:4" ht="15" customHeight="1" x14ac:dyDescent="0.25">
      <c r="B72" s="29" t="s">
        <v>179</v>
      </c>
      <c r="C72" s="5" t="s">
        <v>180</v>
      </c>
      <c r="D72" s="18"/>
    </row>
    <row r="73" spans="1:4" x14ac:dyDescent="0.25">
      <c r="B73" s="30" t="s">
        <v>32</v>
      </c>
      <c r="C73" s="5" t="s">
        <v>181</v>
      </c>
      <c r="D73" s="18"/>
    </row>
    <row r="74" spans="1:4" x14ac:dyDescent="0.25">
      <c r="B74" s="30" t="s">
        <v>164</v>
      </c>
      <c r="C74" s="5" t="s">
        <v>182</v>
      </c>
      <c r="D74" s="18"/>
    </row>
    <row r="75" spans="1:4" ht="30" x14ac:dyDescent="0.25">
      <c r="B75" s="29" t="s">
        <v>166</v>
      </c>
      <c r="C75" s="5" t="s">
        <v>183</v>
      </c>
      <c r="D75" s="18"/>
    </row>
    <row r="76" spans="1:4" ht="15.75" x14ac:dyDescent="0.25">
      <c r="B76" s="29" t="s">
        <v>168</v>
      </c>
      <c r="C76" s="5" t="s">
        <v>184</v>
      </c>
      <c r="D76" s="18"/>
    </row>
    <row r="77" spans="1:4" x14ac:dyDescent="0.25">
      <c r="B77" s="18" t="s">
        <v>185</v>
      </c>
      <c r="C77" s="5" t="s">
        <v>186</v>
      </c>
      <c r="D77" s="18"/>
    </row>
    <row r="78" spans="1:4" x14ac:dyDescent="0.25">
      <c r="A78" s="11"/>
      <c r="B78" s="28" t="s">
        <v>187</v>
      </c>
      <c r="C78" s="13" t="s">
        <v>188</v>
      </c>
      <c r="D78" s="28"/>
    </row>
    <row r="79" spans="1:4" x14ac:dyDescent="0.25">
      <c r="A79" s="3" t="s">
        <v>189</v>
      </c>
      <c r="C79" s="53" t="s">
        <v>190</v>
      </c>
    </row>
    <row r="80" spans="1:4" ht="60" x14ac:dyDescent="0.25">
      <c r="B80" s="18" t="s">
        <v>191</v>
      </c>
      <c r="C80" s="5" t="s">
        <v>192</v>
      </c>
      <c r="D80" s="18"/>
    </row>
    <row r="81" spans="1:4" ht="30" x14ac:dyDescent="0.25">
      <c r="B81" s="18" t="s">
        <v>127</v>
      </c>
      <c r="C81" s="5" t="s">
        <v>193</v>
      </c>
      <c r="D81" s="18"/>
    </row>
    <row r="82" spans="1:4" ht="75" x14ac:dyDescent="0.25">
      <c r="B82" s="18" t="s">
        <v>194</v>
      </c>
      <c r="C82" s="5" t="s">
        <v>195</v>
      </c>
      <c r="D82" s="18"/>
    </row>
    <row r="83" spans="1:4" x14ac:dyDescent="0.25">
      <c r="B83" s="18" t="s">
        <v>137</v>
      </c>
      <c r="C83" s="5" t="s">
        <v>196</v>
      </c>
      <c r="D83" s="18"/>
    </row>
    <row r="84" spans="1:4" x14ac:dyDescent="0.25">
      <c r="B84" s="18" t="s">
        <v>139</v>
      </c>
      <c r="C84" s="5" t="s">
        <v>197</v>
      </c>
      <c r="D84" s="18"/>
    </row>
    <row r="85" spans="1:4" x14ac:dyDescent="0.25">
      <c r="B85" s="18" t="s">
        <v>143</v>
      </c>
      <c r="C85" s="5" t="s">
        <v>198</v>
      </c>
      <c r="D85" s="18"/>
    </row>
    <row r="86" spans="1:4" ht="15" customHeight="1" x14ac:dyDescent="0.25">
      <c r="B86" s="18" t="s">
        <v>199</v>
      </c>
      <c r="C86" s="5" t="s">
        <v>200</v>
      </c>
      <c r="D86" s="18"/>
    </row>
    <row r="87" spans="1:4" ht="30" x14ac:dyDescent="0.25">
      <c r="B87" s="18" t="s">
        <v>149</v>
      </c>
      <c r="C87" s="5" t="s">
        <v>201</v>
      </c>
      <c r="D87" s="18"/>
    </row>
    <row r="88" spans="1:4" ht="30" x14ac:dyDescent="0.25">
      <c r="A88" s="49"/>
      <c r="B88" s="50" t="s">
        <v>151</v>
      </c>
      <c r="C88" s="51" t="s">
        <v>202</v>
      </c>
      <c r="D88"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BF1A-C929-463D-A334-3406512FE43F}">
  <dimension ref="A1:D40"/>
  <sheetViews>
    <sheetView tabSelected="1" topLeftCell="A4" zoomScaleNormal="100" workbookViewId="0">
      <selection activeCell="A20" sqref="A20"/>
    </sheetView>
  </sheetViews>
  <sheetFormatPr defaultRowHeight="15" x14ac:dyDescent="0.25"/>
  <cols>
    <col min="1" max="1" width="30.28515625" customWidth="1"/>
    <col min="2" max="2" width="17.28515625" style="2" customWidth="1"/>
    <col min="3" max="3" width="54.5703125" style="2" customWidth="1"/>
    <col min="4" max="4" width="59.42578125" style="14" customWidth="1"/>
  </cols>
  <sheetData>
    <row r="1" spans="1:4" x14ac:dyDescent="0.25">
      <c r="A1" s="15" t="s">
        <v>29</v>
      </c>
      <c r="B1" s="17" t="s">
        <v>31</v>
      </c>
      <c r="C1" s="17" t="s">
        <v>32</v>
      </c>
      <c r="D1" s="16" t="s">
        <v>89</v>
      </c>
    </row>
    <row r="2" spans="1:4" x14ac:dyDescent="0.25">
      <c r="A2" t="s">
        <v>33</v>
      </c>
      <c r="B2" s="2" t="s">
        <v>34</v>
      </c>
      <c r="C2" s="2" t="s">
        <v>35</v>
      </c>
      <c r="D2" s="14" t="s">
        <v>610</v>
      </c>
    </row>
    <row r="3" spans="1:4" x14ac:dyDescent="0.25">
      <c r="A3" t="s">
        <v>39</v>
      </c>
      <c r="B3" s="2" t="s">
        <v>34</v>
      </c>
      <c r="C3" s="2" t="s">
        <v>41</v>
      </c>
      <c r="D3" s="14" t="s">
        <v>40</v>
      </c>
    </row>
    <row r="4" spans="1:4" x14ac:dyDescent="0.25">
      <c r="A4" t="s">
        <v>42</v>
      </c>
      <c r="B4" s="2" t="s">
        <v>34</v>
      </c>
      <c r="C4" s="2" t="s">
        <v>44</v>
      </c>
      <c r="D4" s="14" t="s">
        <v>43</v>
      </c>
    </row>
    <row r="5" spans="1:4" x14ac:dyDescent="0.25">
      <c r="A5" t="s">
        <v>45</v>
      </c>
      <c r="B5" s="2" t="s">
        <v>34</v>
      </c>
      <c r="C5" s="2" t="s">
        <v>46</v>
      </c>
      <c r="D5" s="14">
        <v>1600</v>
      </c>
    </row>
    <row r="6" spans="1:4" x14ac:dyDescent="0.25">
      <c r="A6" t="s">
        <v>295</v>
      </c>
      <c r="B6" s="2" t="s">
        <v>34</v>
      </c>
      <c r="C6" s="2" t="s">
        <v>296</v>
      </c>
      <c r="D6" s="14" t="s">
        <v>614</v>
      </c>
    </row>
    <row r="7" spans="1:4" x14ac:dyDescent="0.25">
      <c r="A7" t="s">
        <v>47</v>
      </c>
      <c r="B7" s="2" t="s">
        <v>34</v>
      </c>
      <c r="C7" s="2" t="s">
        <v>48</v>
      </c>
      <c r="D7" s="14">
        <v>250</v>
      </c>
    </row>
    <row r="8" spans="1:4" s="14" customFormat="1" x14ac:dyDescent="0.25">
      <c r="A8" t="s">
        <v>49</v>
      </c>
      <c r="B8" s="2" t="s">
        <v>34</v>
      </c>
      <c r="C8" s="2" t="s">
        <v>50</v>
      </c>
      <c r="D8" s="14">
        <v>250</v>
      </c>
    </row>
    <row r="9" spans="1:4" s="14" customFormat="1" x14ac:dyDescent="0.25">
      <c r="A9" t="s">
        <v>51</v>
      </c>
      <c r="B9" s="2" t="s">
        <v>34</v>
      </c>
      <c r="C9" s="2" t="s">
        <v>52</v>
      </c>
      <c r="D9" s="14">
        <v>6</v>
      </c>
    </row>
    <row r="10" spans="1:4" s="14" customFormat="1" x14ac:dyDescent="0.25">
      <c r="A10" t="s">
        <v>120</v>
      </c>
      <c r="B10" s="2" t="s">
        <v>34</v>
      </c>
      <c r="C10" s="2" t="s">
        <v>284</v>
      </c>
      <c r="D10" s="14">
        <v>0</v>
      </c>
    </row>
    <row r="11" spans="1:4" x14ac:dyDescent="0.25">
      <c r="A11" t="s">
        <v>36</v>
      </c>
      <c r="B11" s="2" t="s">
        <v>34</v>
      </c>
      <c r="C11" s="2" t="s">
        <v>613</v>
      </c>
      <c r="D11" s="14">
        <v>2020</v>
      </c>
    </row>
    <row r="12" spans="1:4" s="14" customFormat="1" x14ac:dyDescent="0.25">
      <c r="A12" t="s">
        <v>302</v>
      </c>
      <c r="B12" s="2" t="s">
        <v>54</v>
      </c>
      <c r="C12" s="2" t="s">
        <v>84</v>
      </c>
      <c r="D12" s="14" t="s">
        <v>276</v>
      </c>
    </row>
    <row r="13" spans="1:4" s="14" customFormat="1" x14ac:dyDescent="0.25">
      <c r="A13" t="s">
        <v>53</v>
      </c>
      <c r="B13" s="2" t="s">
        <v>54</v>
      </c>
      <c r="C13" s="2" t="s">
        <v>56</v>
      </c>
      <c r="D13" s="14" t="s">
        <v>83</v>
      </c>
    </row>
    <row r="14" spans="1:4" s="14" customFormat="1" x14ac:dyDescent="0.25">
      <c r="A14" t="s">
        <v>55</v>
      </c>
      <c r="B14" s="2" t="s">
        <v>54</v>
      </c>
      <c r="C14" s="2" t="s">
        <v>56</v>
      </c>
      <c r="D14" s="14">
        <v>5433</v>
      </c>
    </row>
    <row r="15" spans="1:4" s="14" customFormat="1" x14ac:dyDescent="0.25">
      <c r="A15" t="s">
        <v>57</v>
      </c>
      <c r="B15" s="2" t="s">
        <v>54</v>
      </c>
      <c r="C15" s="2" t="s">
        <v>56</v>
      </c>
      <c r="D15" s="14" t="s">
        <v>85</v>
      </c>
    </row>
    <row r="16" spans="1:4" s="14" customFormat="1" x14ac:dyDescent="0.25">
      <c r="A16" t="s">
        <v>58</v>
      </c>
      <c r="B16" s="2" t="s">
        <v>54</v>
      </c>
      <c r="C16" s="2" t="s">
        <v>56</v>
      </c>
      <c r="D16" s="14" t="s">
        <v>86</v>
      </c>
    </row>
    <row r="17" spans="1:4" s="14" customFormat="1" x14ac:dyDescent="0.25">
      <c r="A17" t="s">
        <v>204</v>
      </c>
      <c r="B17" s="2" t="s">
        <v>294</v>
      </c>
      <c r="C17" s="2" t="s">
        <v>281</v>
      </c>
      <c r="D17" s="14" t="s">
        <v>612</v>
      </c>
    </row>
    <row r="18" spans="1:4" s="14" customFormat="1" x14ac:dyDescent="0.25">
      <c r="A18" t="s">
        <v>282</v>
      </c>
      <c r="B18" s="2" t="s">
        <v>294</v>
      </c>
      <c r="C18" s="2" t="s">
        <v>283</v>
      </c>
      <c r="D18" s="14">
        <v>20200813</v>
      </c>
    </row>
    <row r="19" spans="1:4" s="14" customFormat="1" x14ac:dyDescent="0.25">
      <c r="A19" t="s">
        <v>293</v>
      </c>
      <c r="B19" s="2" t="s">
        <v>294</v>
      </c>
      <c r="C19" s="2" t="s">
        <v>615</v>
      </c>
      <c r="D19" s="14" t="str">
        <f>"False"</f>
        <v>False</v>
      </c>
    </row>
    <row r="20" spans="1:4" x14ac:dyDescent="0.25">
      <c r="A20" t="s">
        <v>60</v>
      </c>
      <c r="B20" s="2" t="s">
        <v>61</v>
      </c>
      <c r="C20" s="2" t="s">
        <v>62</v>
      </c>
      <c r="D20" s="14" t="s">
        <v>87</v>
      </c>
    </row>
    <row r="21" spans="1:4" x14ac:dyDescent="0.25">
      <c r="A21" t="s">
        <v>104</v>
      </c>
      <c r="B21" s="2" t="s">
        <v>61</v>
      </c>
      <c r="C21" s="2" t="s">
        <v>303</v>
      </c>
      <c r="D21" s="14" t="s">
        <v>304</v>
      </c>
    </row>
    <row r="22" spans="1:4" x14ac:dyDescent="0.25">
      <c r="A22" t="s">
        <v>305</v>
      </c>
      <c r="B22" s="2" t="s">
        <v>61</v>
      </c>
      <c r="C22" s="2" t="s">
        <v>306</v>
      </c>
      <c r="D22" s="14">
        <v>30</v>
      </c>
    </row>
    <row r="23" spans="1:4" x14ac:dyDescent="0.25">
      <c r="A23" t="s">
        <v>273</v>
      </c>
      <c r="B23" s="2" t="s">
        <v>63</v>
      </c>
      <c r="C23" s="2" t="s">
        <v>274</v>
      </c>
      <c r="D23" s="14">
        <v>12</v>
      </c>
    </row>
    <row r="24" spans="1:4" x14ac:dyDescent="0.25">
      <c r="A24" t="s">
        <v>64</v>
      </c>
      <c r="B24" s="2" t="s">
        <v>63</v>
      </c>
      <c r="C24" s="2" t="s">
        <v>56</v>
      </c>
      <c r="D24" s="14" t="s">
        <v>65</v>
      </c>
    </row>
    <row r="25" spans="1:4" x14ac:dyDescent="0.25">
      <c r="A25" t="s">
        <v>66</v>
      </c>
      <c r="B25" s="2" t="s">
        <v>63</v>
      </c>
      <c r="C25" s="2" t="s">
        <v>56</v>
      </c>
      <c r="D25" s="14" t="s">
        <v>67</v>
      </c>
    </row>
    <row r="26" spans="1:4" x14ac:dyDescent="0.25">
      <c r="A26" t="s">
        <v>68</v>
      </c>
      <c r="B26" s="2" t="s">
        <v>69</v>
      </c>
      <c r="C26" s="2" t="s">
        <v>70</v>
      </c>
      <c r="D26" s="14">
        <v>1600</v>
      </c>
    </row>
    <row r="27" spans="1:4" s="14" customFormat="1" x14ac:dyDescent="0.25">
      <c r="A27" t="s">
        <v>71</v>
      </c>
      <c r="B27" s="2" t="s">
        <v>69</v>
      </c>
      <c r="C27" s="2" t="s">
        <v>72</v>
      </c>
      <c r="D27" s="14">
        <v>500</v>
      </c>
    </row>
    <row r="28" spans="1:4" s="14" customFormat="1" x14ac:dyDescent="0.25">
      <c r="A28" t="s">
        <v>73</v>
      </c>
      <c r="B28" s="2" t="s">
        <v>69</v>
      </c>
      <c r="C28" s="2" t="s">
        <v>74</v>
      </c>
      <c r="D28" s="14">
        <v>50</v>
      </c>
    </row>
    <row r="29" spans="1:4" s="14" customFormat="1" x14ac:dyDescent="0.25">
      <c r="A29" t="s">
        <v>75</v>
      </c>
      <c r="B29" s="2" t="s">
        <v>69</v>
      </c>
      <c r="C29" s="2" t="s">
        <v>76</v>
      </c>
      <c r="D29" s="14">
        <v>1600</v>
      </c>
    </row>
    <row r="30" spans="1:4" s="14" customFormat="1" x14ac:dyDescent="0.25">
      <c r="A30" t="s">
        <v>77</v>
      </c>
      <c r="B30" s="2" t="s">
        <v>69</v>
      </c>
      <c r="C30" s="2" t="s">
        <v>78</v>
      </c>
      <c r="D30" s="14">
        <v>1600</v>
      </c>
    </row>
    <row r="31" spans="1:4" s="14" customFormat="1" x14ac:dyDescent="0.25">
      <c r="A31" t="s">
        <v>79</v>
      </c>
      <c r="B31" s="2" t="s">
        <v>80</v>
      </c>
      <c r="C31" s="2" t="s">
        <v>81</v>
      </c>
      <c r="D31" s="14">
        <v>5</v>
      </c>
    </row>
    <row r="32" spans="1:4" s="14" customFormat="1" x14ac:dyDescent="0.25">
      <c r="A32" t="s">
        <v>297</v>
      </c>
      <c r="B32" s="2" t="s">
        <v>298</v>
      </c>
      <c r="C32" s="2" t="s">
        <v>299</v>
      </c>
      <c r="D32" s="14" t="s">
        <v>300</v>
      </c>
    </row>
    <row r="33" spans="1:4" s="14" customFormat="1" x14ac:dyDescent="0.25">
      <c r="A33" t="s">
        <v>322</v>
      </c>
      <c r="B33" s="2" t="s">
        <v>323</v>
      </c>
      <c r="C33" s="2" t="s">
        <v>326</v>
      </c>
      <c r="D33" s="14" t="s">
        <v>468</v>
      </c>
    </row>
    <row r="34" spans="1:4" s="14" customFormat="1" x14ac:dyDescent="0.25">
      <c r="A34" t="s">
        <v>324</v>
      </c>
      <c r="B34" s="2" t="s">
        <v>323</v>
      </c>
      <c r="C34" s="2" t="s">
        <v>325</v>
      </c>
      <c r="D34" s="14">
        <v>1.1000000000000001</v>
      </c>
    </row>
    <row r="35" spans="1:4" s="14" customFormat="1" x14ac:dyDescent="0.25">
      <c r="A35" t="s">
        <v>327</v>
      </c>
      <c r="B35" s="2" t="s">
        <v>323</v>
      </c>
      <c r="C35" s="2" t="s">
        <v>328</v>
      </c>
      <c r="D35" s="14" t="s">
        <v>393</v>
      </c>
    </row>
    <row r="36" spans="1:4" x14ac:dyDescent="0.25">
      <c r="A36" t="s">
        <v>445</v>
      </c>
      <c r="B36" s="2" t="s">
        <v>436</v>
      </c>
      <c r="C36" s="2" t="s">
        <v>608</v>
      </c>
      <c r="D36" s="14" t="s">
        <v>436</v>
      </c>
    </row>
    <row r="37" spans="1:4" x14ac:dyDescent="0.25">
      <c r="A37" t="s">
        <v>435</v>
      </c>
      <c r="B37" s="2" t="s">
        <v>436</v>
      </c>
      <c r="C37" s="2" t="s">
        <v>444</v>
      </c>
      <c r="D37" s="14">
        <v>2015</v>
      </c>
    </row>
    <row r="38" spans="1:4" x14ac:dyDescent="0.25">
      <c r="A38" t="s">
        <v>661</v>
      </c>
      <c r="B38" s="2" t="s">
        <v>436</v>
      </c>
      <c r="C38" s="2" t="s">
        <v>662</v>
      </c>
      <c r="D38" s="14">
        <v>5</v>
      </c>
    </row>
    <row r="39" spans="1:4" x14ac:dyDescent="0.25">
      <c r="A39" t="s">
        <v>446</v>
      </c>
      <c r="B39" s="2" t="s">
        <v>447</v>
      </c>
      <c r="C39" s="2" t="s">
        <v>607</v>
      </c>
      <c r="D39" s="14" t="s">
        <v>453</v>
      </c>
    </row>
    <row r="40" spans="1:4" x14ac:dyDescent="0.25">
      <c r="A40" t="s">
        <v>704</v>
      </c>
      <c r="B40" s="2" t="s">
        <v>685</v>
      </c>
      <c r="C40" s="2" t="s">
        <v>686</v>
      </c>
      <c r="D40" s="14" t="s">
        <v>687</v>
      </c>
    </row>
  </sheetData>
  <autoFilter ref="A1:D35" xr:uid="{555E7DD2-3783-4E1D-82EE-0D15C5F56F09}"/>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355D-4426-4406-A37B-14B20C191AA3}">
  <dimension ref="A1:AB22"/>
  <sheetViews>
    <sheetView zoomScale="115" zoomScaleNormal="115" workbookViewId="0">
      <selection activeCell="C22" sqref="C22"/>
    </sheetView>
  </sheetViews>
  <sheetFormatPr defaultRowHeight="15" x14ac:dyDescent="0.25"/>
  <cols>
    <col min="1" max="1" width="30.28515625" customWidth="1"/>
    <col min="2" max="2" width="17.28515625" style="2" customWidth="1"/>
    <col min="3" max="3" width="54.5703125" style="2" customWidth="1"/>
    <col min="4" max="4" width="10.28515625" style="14" customWidth="1"/>
    <col min="5" max="24" width="10.28515625" customWidth="1"/>
    <col min="25" max="25" width="10.28515625" style="14" customWidth="1"/>
    <col min="26" max="28" width="10.28515625" customWidth="1"/>
  </cols>
  <sheetData>
    <row r="1" spans="1:28" x14ac:dyDescent="0.25">
      <c r="A1" s="15" t="s">
        <v>29</v>
      </c>
      <c r="B1" s="17" t="s">
        <v>31</v>
      </c>
      <c r="C1" s="17" t="s">
        <v>32</v>
      </c>
      <c r="D1" s="16" t="s">
        <v>478</v>
      </c>
      <c r="E1" s="16" t="s">
        <v>402</v>
      </c>
      <c r="F1" s="16" t="s">
        <v>403</v>
      </c>
      <c r="G1" s="16" t="s">
        <v>397</v>
      </c>
      <c r="H1" s="16" t="s">
        <v>401</v>
      </c>
      <c r="I1" s="16" t="s">
        <v>396</v>
      </c>
      <c r="J1" s="16" t="s">
        <v>381</v>
      </c>
      <c r="K1" s="16" t="s">
        <v>372</v>
      </c>
      <c r="L1" s="16" t="s">
        <v>272</v>
      </c>
      <c r="M1" s="16" t="s">
        <v>373</v>
      </c>
      <c r="N1" s="16" t="s">
        <v>404</v>
      </c>
      <c r="O1" s="16" t="s">
        <v>374</v>
      </c>
      <c r="P1" s="16" t="s">
        <v>405</v>
      </c>
      <c r="Q1" s="16" t="s">
        <v>376</v>
      </c>
      <c r="R1" s="16" t="s">
        <v>406</v>
      </c>
      <c r="S1" s="16" t="s">
        <v>377</v>
      </c>
      <c r="T1" s="16" t="s">
        <v>371</v>
      </c>
      <c r="U1" s="16" t="s">
        <v>379</v>
      </c>
      <c r="V1" s="16" t="s">
        <v>378</v>
      </c>
      <c r="W1" s="16" t="s">
        <v>370</v>
      </c>
      <c r="X1" s="16" t="s">
        <v>407</v>
      </c>
      <c r="Y1" s="16" t="s">
        <v>369</v>
      </c>
      <c r="Z1" s="16" t="s">
        <v>375</v>
      </c>
      <c r="AA1" s="16" t="s">
        <v>380</v>
      </c>
      <c r="AB1" s="16" t="s">
        <v>368</v>
      </c>
    </row>
    <row r="2" spans="1:28" x14ac:dyDescent="0.25">
      <c r="A2" t="s">
        <v>33</v>
      </c>
      <c r="B2" s="2" t="s">
        <v>277</v>
      </c>
      <c r="C2" s="2" t="s">
        <v>35</v>
      </c>
      <c r="D2" s="14" t="s">
        <v>275</v>
      </c>
      <c r="E2" s="14" t="s">
        <v>275</v>
      </c>
      <c r="F2" s="14" t="s">
        <v>275</v>
      </c>
      <c r="G2" s="14" t="s">
        <v>275</v>
      </c>
      <c r="H2" s="14" t="s">
        <v>275</v>
      </c>
      <c r="I2" s="14" t="s">
        <v>275</v>
      </c>
      <c r="J2" s="14" t="s">
        <v>275</v>
      </c>
      <c r="K2" s="14" t="s">
        <v>275</v>
      </c>
      <c r="L2" s="14" t="s">
        <v>275</v>
      </c>
      <c r="M2" s="14" t="s">
        <v>275</v>
      </c>
      <c r="N2" s="14" t="s">
        <v>275</v>
      </c>
      <c r="O2" s="14" t="s">
        <v>275</v>
      </c>
      <c r="P2" s="14" t="s">
        <v>275</v>
      </c>
      <c r="Q2" s="14" t="s">
        <v>275</v>
      </c>
      <c r="R2" s="14" t="s">
        <v>275</v>
      </c>
      <c r="S2" s="14" t="s">
        <v>275</v>
      </c>
      <c r="T2" s="14" t="s">
        <v>275</v>
      </c>
      <c r="U2" s="14" t="s">
        <v>275</v>
      </c>
      <c r="V2" s="14" t="s">
        <v>275</v>
      </c>
      <c r="W2" s="14" t="s">
        <v>275</v>
      </c>
      <c r="X2" s="14" t="s">
        <v>275</v>
      </c>
      <c r="Y2" s="14" t="s">
        <v>275</v>
      </c>
      <c r="Z2" s="14" t="s">
        <v>275</v>
      </c>
      <c r="AA2" s="14" t="s">
        <v>275</v>
      </c>
      <c r="AB2" s="14" t="s">
        <v>275</v>
      </c>
    </row>
    <row r="3" spans="1:28" x14ac:dyDescent="0.25">
      <c r="A3" t="s">
        <v>92</v>
      </c>
      <c r="B3" s="2" t="s">
        <v>277</v>
      </c>
      <c r="C3" s="2" t="s">
        <v>280</v>
      </c>
      <c r="D3" s="14" t="s">
        <v>479</v>
      </c>
      <c r="E3" t="s">
        <v>408</v>
      </c>
      <c r="F3" t="s">
        <v>409</v>
      </c>
      <c r="G3" t="s">
        <v>398</v>
      </c>
      <c r="H3" t="s">
        <v>400</v>
      </c>
      <c r="I3" t="s">
        <v>395</v>
      </c>
      <c r="J3" t="s">
        <v>348</v>
      </c>
      <c r="K3" t="s">
        <v>344</v>
      </c>
      <c r="L3" t="s">
        <v>271</v>
      </c>
      <c r="M3" t="s">
        <v>345</v>
      </c>
      <c r="N3" t="s">
        <v>410</v>
      </c>
      <c r="O3" t="s">
        <v>346</v>
      </c>
      <c r="P3" t="s">
        <v>411</v>
      </c>
      <c r="Q3" t="s">
        <v>349</v>
      </c>
      <c r="R3" t="s">
        <v>412</v>
      </c>
      <c r="S3" t="s">
        <v>350</v>
      </c>
      <c r="T3" t="s">
        <v>343</v>
      </c>
      <c r="U3" t="s">
        <v>352</v>
      </c>
      <c r="V3" t="s">
        <v>351</v>
      </c>
      <c r="W3" t="s">
        <v>342</v>
      </c>
      <c r="X3" t="s">
        <v>399</v>
      </c>
      <c r="Y3" s="14" t="s">
        <v>341</v>
      </c>
      <c r="Z3" t="s">
        <v>347</v>
      </c>
      <c r="AA3" t="s">
        <v>353</v>
      </c>
      <c r="AB3" t="s">
        <v>340</v>
      </c>
    </row>
    <row r="4" spans="1:28" x14ac:dyDescent="0.25">
      <c r="A4" t="s">
        <v>203</v>
      </c>
      <c r="B4" s="2" t="s">
        <v>277</v>
      </c>
      <c r="C4" s="2" t="s">
        <v>278</v>
      </c>
      <c r="D4" s="14" t="s">
        <v>279</v>
      </c>
      <c r="E4" s="14" t="s">
        <v>279</v>
      </c>
      <c r="F4" s="14" t="s">
        <v>279</v>
      </c>
      <c r="G4" s="14" t="s">
        <v>279</v>
      </c>
      <c r="H4" s="14" t="s">
        <v>279</v>
      </c>
      <c r="I4" s="14" t="s">
        <v>279</v>
      </c>
      <c r="J4" s="14" t="s">
        <v>279</v>
      </c>
      <c r="K4" s="14" t="s">
        <v>279</v>
      </c>
      <c r="L4" s="14" t="s">
        <v>279</v>
      </c>
      <c r="M4" s="14" t="s">
        <v>279</v>
      </c>
      <c r="N4" s="14" t="s">
        <v>279</v>
      </c>
      <c r="O4" s="14" t="s">
        <v>279</v>
      </c>
      <c r="P4" s="14" t="s">
        <v>279</v>
      </c>
      <c r="Q4" s="14" t="s">
        <v>279</v>
      </c>
      <c r="R4" s="14" t="s">
        <v>279</v>
      </c>
      <c r="S4" s="14" t="s">
        <v>279</v>
      </c>
      <c r="T4" s="14" t="s">
        <v>279</v>
      </c>
      <c r="U4" s="14" t="s">
        <v>279</v>
      </c>
      <c r="V4" s="14" t="s">
        <v>279</v>
      </c>
      <c r="W4" s="14" t="s">
        <v>279</v>
      </c>
      <c r="X4" s="14" t="s">
        <v>279</v>
      </c>
      <c r="Y4" s="14" t="s">
        <v>279</v>
      </c>
      <c r="Z4" s="14" t="s">
        <v>279</v>
      </c>
      <c r="AA4" s="14" t="s">
        <v>279</v>
      </c>
      <c r="AB4" s="14" t="s">
        <v>279</v>
      </c>
    </row>
    <row r="5" spans="1:28" x14ac:dyDescent="0.25">
      <c r="A5" t="s">
        <v>98</v>
      </c>
      <c r="B5" s="2" t="s">
        <v>277</v>
      </c>
      <c r="C5" s="2" t="s">
        <v>633</v>
      </c>
      <c r="D5" s="14" t="s">
        <v>413</v>
      </c>
      <c r="E5" t="s">
        <v>414</v>
      </c>
      <c r="F5" t="s">
        <v>355</v>
      </c>
      <c r="G5" t="s">
        <v>355</v>
      </c>
      <c r="H5" t="s">
        <v>355</v>
      </c>
      <c r="I5" t="s">
        <v>365</v>
      </c>
      <c r="J5" t="s">
        <v>364</v>
      </c>
      <c r="K5" t="s">
        <v>360</v>
      </c>
      <c r="L5" t="s">
        <v>359</v>
      </c>
      <c r="M5" t="s">
        <v>361</v>
      </c>
      <c r="N5" t="s">
        <v>415</v>
      </c>
      <c r="O5" t="s">
        <v>362</v>
      </c>
      <c r="P5" t="s">
        <v>416</v>
      </c>
      <c r="Q5" t="s">
        <v>366</v>
      </c>
      <c r="R5" t="s">
        <v>417</v>
      </c>
      <c r="S5" t="s">
        <v>367</v>
      </c>
      <c r="T5" t="s">
        <v>358</v>
      </c>
      <c r="U5" t="s">
        <v>358</v>
      </c>
      <c r="V5" t="s">
        <v>358</v>
      </c>
      <c r="W5" t="s">
        <v>357</v>
      </c>
      <c r="X5" t="s">
        <v>363</v>
      </c>
      <c r="Y5" s="14" t="s">
        <v>356</v>
      </c>
      <c r="Z5" t="s">
        <v>356</v>
      </c>
      <c r="AA5" t="s">
        <v>356</v>
      </c>
      <c r="AB5" t="s">
        <v>354</v>
      </c>
    </row>
    <row r="6" spans="1:28" x14ac:dyDescent="0.25">
      <c r="A6" t="s">
        <v>629</v>
      </c>
      <c r="B6" s="2" t="s">
        <v>277</v>
      </c>
      <c r="C6" s="2" t="s">
        <v>630</v>
      </c>
      <c r="D6" s="14" t="s">
        <v>632</v>
      </c>
      <c r="E6" t="s">
        <v>635</v>
      </c>
      <c r="F6" t="s">
        <v>637</v>
      </c>
      <c r="G6" t="s">
        <v>637</v>
      </c>
      <c r="H6" t="s">
        <v>637</v>
      </c>
      <c r="I6" t="s">
        <v>638</v>
      </c>
      <c r="J6" t="s">
        <v>656</v>
      </c>
      <c r="K6" t="s">
        <v>641</v>
      </c>
      <c r="L6" t="s">
        <v>642</v>
      </c>
      <c r="M6" t="s">
        <v>643</v>
      </c>
      <c r="N6" t="s">
        <v>644</v>
      </c>
      <c r="O6" t="s">
        <v>646</v>
      </c>
      <c r="P6" t="s">
        <v>647</v>
      </c>
      <c r="Q6" t="s">
        <v>648</v>
      </c>
      <c r="R6" t="s">
        <v>649</v>
      </c>
      <c r="S6" t="s">
        <v>650</v>
      </c>
      <c r="T6" t="s">
        <v>651</v>
      </c>
      <c r="U6" t="s">
        <v>651</v>
      </c>
      <c r="V6" t="s">
        <v>651</v>
      </c>
      <c r="W6" t="s">
        <v>657</v>
      </c>
      <c r="X6" t="s">
        <v>652</v>
      </c>
      <c r="Y6" s="14" t="s">
        <v>653</v>
      </c>
      <c r="Z6" s="14" t="s">
        <v>653</v>
      </c>
      <c r="AA6" s="14" t="s">
        <v>653</v>
      </c>
      <c r="AB6" s="14" t="s">
        <v>655</v>
      </c>
    </row>
    <row r="7" spans="1:28" x14ac:dyDescent="0.25">
      <c r="A7" t="s">
        <v>628</v>
      </c>
      <c r="B7" s="2" t="s">
        <v>277</v>
      </c>
      <c r="C7" s="2" t="s">
        <v>631</v>
      </c>
      <c r="D7" s="14" t="s">
        <v>634</v>
      </c>
      <c r="E7" t="s">
        <v>636</v>
      </c>
      <c r="F7" t="s">
        <v>636</v>
      </c>
      <c r="G7" t="s">
        <v>636</v>
      </c>
      <c r="H7" t="s">
        <v>636</v>
      </c>
      <c r="I7" t="s">
        <v>639</v>
      </c>
      <c r="J7" t="s">
        <v>640</v>
      </c>
      <c r="K7" t="s">
        <v>640</v>
      </c>
      <c r="L7" t="s">
        <v>640</v>
      </c>
      <c r="M7" t="s">
        <v>640</v>
      </c>
      <c r="N7" t="s">
        <v>645</v>
      </c>
      <c r="O7" t="s">
        <v>645</v>
      </c>
      <c r="P7" t="s">
        <v>645</v>
      </c>
      <c r="Q7" t="s">
        <v>645</v>
      </c>
      <c r="R7" t="s">
        <v>645</v>
      </c>
      <c r="S7" t="s">
        <v>645</v>
      </c>
      <c r="T7" t="s">
        <v>645</v>
      </c>
      <c r="U7" t="s">
        <v>645</v>
      </c>
      <c r="V7" t="s">
        <v>645</v>
      </c>
      <c r="W7" t="s">
        <v>645</v>
      </c>
      <c r="X7" t="s">
        <v>645</v>
      </c>
      <c r="Y7" s="14" t="s">
        <v>654</v>
      </c>
      <c r="Z7" s="14" t="s">
        <v>654</v>
      </c>
      <c r="AA7" s="14" t="s">
        <v>654</v>
      </c>
      <c r="AB7" s="14" t="s">
        <v>654</v>
      </c>
    </row>
    <row r="8" spans="1:28" s="14" customFormat="1" x14ac:dyDescent="0.25">
      <c r="A8" s="14" t="s">
        <v>390</v>
      </c>
      <c r="B8" s="2" t="s">
        <v>277</v>
      </c>
      <c r="C8" s="47" t="s">
        <v>391</v>
      </c>
      <c r="D8" s="14" t="s">
        <v>384</v>
      </c>
      <c r="E8" s="14" t="s">
        <v>418</v>
      </c>
      <c r="F8" s="14" t="s">
        <v>419</v>
      </c>
      <c r="G8" s="14" t="s">
        <v>392</v>
      </c>
      <c r="H8" s="14" t="s">
        <v>420</v>
      </c>
      <c r="I8" s="14" t="s">
        <v>383</v>
      </c>
      <c r="J8" s="14" t="s">
        <v>387</v>
      </c>
      <c r="K8" s="14" t="s">
        <v>388</v>
      </c>
      <c r="L8" s="14" t="s">
        <v>421</v>
      </c>
      <c r="M8" s="14" t="s">
        <v>389</v>
      </c>
      <c r="N8" s="14" t="s">
        <v>382</v>
      </c>
      <c r="O8" s="14" t="s">
        <v>384</v>
      </c>
      <c r="P8" s="14" t="s">
        <v>382</v>
      </c>
      <c r="Q8" s="14" t="s">
        <v>382</v>
      </c>
      <c r="R8" s="14" t="s">
        <v>384</v>
      </c>
      <c r="S8" s="14" t="s">
        <v>385</v>
      </c>
      <c r="U8" s="14" t="s">
        <v>386</v>
      </c>
    </row>
    <row r="9" spans="1:28" s="14" customFormat="1" x14ac:dyDescent="0.25">
      <c r="A9" s="14" t="s">
        <v>37</v>
      </c>
      <c r="B9" s="2" t="s">
        <v>277</v>
      </c>
      <c r="C9" s="47" t="s">
        <v>38</v>
      </c>
      <c r="D9" s="14">
        <v>32633</v>
      </c>
      <c r="E9" s="14">
        <v>32614</v>
      </c>
      <c r="F9" s="14">
        <v>32618</v>
      </c>
      <c r="G9" s="14">
        <v>32612</v>
      </c>
      <c r="H9" s="14">
        <v>32610</v>
      </c>
      <c r="I9" s="14">
        <v>32723</v>
      </c>
      <c r="J9" s="14">
        <v>32650</v>
      </c>
      <c r="K9" s="14">
        <v>32644</v>
      </c>
      <c r="L9" s="14">
        <v>32647</v>
      </c>
      <c r="M9" s="14">
        <v>32648</v>
      </c>
      <c r="N9" s="14">
        <v>32633</v>
      </c>
      <c r="O9" s="14">
        <v>32631</v>
      </c>
      <c r="P9" s="14">
        <v>32633</v>
      </c>
      <c r="Q9" s="14">
        <v>32633</v>
      </c>
      <c r="R9" s="14">
        <v>32631</v>
      </c>
      <c r="S9" s="14">
        <v>32632</v>
      </c>
      <c r="T9" s="14">
        <v>25831</v>
      </c>
      <c r="U9" s="14">
        <v>25830</v>
      </c>
      <c r="V9" s="14">
        <v>25831</v>
      </c>
      <c r="W9" s="14">
        <v>29902</v>
      </c>
      <c r="X9" s="14">
        <v>3763</v>
      </c>
      <c r="Y9" s="14">
        <v>7845</v>
      </c>
      <c r="Z9" s="14">
        <v>7845</v>
      </c>
      <c r="AA9" s="14">
        <v>7845</v>
      </c>
      <c r="AB9" s="14">
        <v>2193</v>
      </c>
    </row>
    <row r="10" spans="1:28" x14ac:dyDescent="0.25">
      <c r="A10" t="s">
        <v>522</v>
      </c>
      <c r="B10" s="2" t="s">
        <v>59</v>
      </c>
      <c r="C10" s="2" t="s">
        <v>684</v>
      </c>
      <c r="D10" s="14" t="s">
        <v>581</v>
      </c>
      <c r="E10" s="39" t="s">
        <v>526</v>
      </c>
      <c r="F10" s="14" t="s">
        <v>579</v>
      </c>
      <c r="G10" s="39" t="s">
        <v>528</v>
      </c>
      <c r="H10" s="14" t="s">
        <v>580</v>
      </c>
      <c r="I10" s="39" t="s">
        <v>530</v>
      </c>
      <c r="J10" s="39" t="s">
        <v>531</v>
      </c>
      <c r="K10" s="39" t="s">
        <v>532</v>
      </c>
      <c r="L10" s="39" t="s">
        <v>533</v>
      </c>
      <c r="M10" s="39" t="s">
        <v>534</v>
      </c>
      <c r="N10" s="39" t="s">
        <v>535</v>
      </c>
      <c r="O10" s="39" t="s">
        <v>536</v>
      </c>
      <c r="P10" s="39" t="s">
        <v>537</v>
      </c>
      <c r="Q10" s="39" t="s">
        <v>538</v>
      </c>
      <c r="R10" s="39" t="s">
        <v>539</v>
      </c>
      <c r="S10" s="39" t="s">
        <v>540</v>
      </c>
      <c r="T10" s="39" t="s">
        <v>541</v>
      </c>
      <c r="U10" s="39" t="s">
        <v>542</v>
      </c>
      <c r="V10" s="39" t="s">
        <v>543</v>
      </c>
      <c r="W10" s="39" t="s">
        <v>544</v>
      </c>
      <c r="X10" s="39" t="s">
        <v>545</v>
      </c>
      <c r="Y10" s="39" t="s">
        <v>546</v>
      </c>
      <c r="Z10" s="39" t="s">
        <v>547</v>
      </c>
      <c r="AA10" s="39" t="s">
        <v>548</v>
      </c>
      <c r="AB10" s="39" t="s">
        <v>549</v>
      </c>
    </row>
    <row r="11" spans="1:28" x14ac:dyDescent="0.25">
      <c r="A11" t="s">
        <v>551</v>
      </c>
      <c r="B11" s="2" t="s">
        <v>59</v>
      </c>
      <c r="C11" s="2" t="s">
        <v>555</v>
      </c>
      <c r="D11" s="39"/>
      <c r="E11" s="39"/>
      <c r="F11" s="39"/>
      <c r="G11" s="39"/>
      <c r="H11" s="39"/>
      <c r="I11" s="39"/>
      <c r="J11" s="39"/>
      <c r="K11" s="39"/>
      <c r="L11" s="39"/>
      <c r="M11" s="39"/>
      <c r="N11" s="39"/>
      <c r="O11" s="39"/>
      <c r="P11" s="39"/>
      <c r="Q11" s="39"/>
      <c r="R11" s="39"/>
      <c r="S11" s="39"/>
      <c r="T11" s="39"/>
      <c r="U11" s="39"/>
      <c r="V11" s="39"/>
      <c r="W11" s="39"/>
      <c r="X11" s="39"/>
      <c r="Y11" s="39"/>
      <c r="Z11" s="39"/>
      <c r="AA11" s="39"/>
      <c r="AB11" s="39"/>
    </row>
    <row r="12" spans="1:28" x14ac:dyDescent="0.25">
      <c r="A12" t="s">
        <v>552</v>
      </c>
      <c r="B12" s="2" t="s">
        <v>59</v>
      </c>
      <c r="C12" s="2" t="s">
        <v>556</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row>
    <row r="13" spans="1:28" x14ac:dyDescent="0.25">
      <c r="A13" t="s">
        <v>553</v>
      </c>
      <c r="B13" s="2" t="s">
        <v>59</v>
      </c>
      <c r="C13" s="2" t="s">
        <v>557</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row>
    <row r="14" spans="1:28" x14ac:dyDescent="0.25">
      <c r="A14" t="s">
        <v>554</v>
      </c>
      <c r="B14" s="2" t="s">
        <v>59</v>
      </c>
      <c r="C14" s="2" t="s">
        <v>558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row>
    <row r="15" spans="1:28" x14ac:dyDescent="0.25">
      <c r="A15" t="s">
        <v>611</v>
      </c>
      <c r="B15" s="2" t="s">
        <v>465</v>
      </c>
      <c r="C15" s="2" t="s">
        <v>560</v>
      </c>
      <c r="D15" s="39"/>
      <c r="E15" s="39"/>
      <c r="F15" s="39"/>
      <c r="G15" s="39"/>
      <c r="H15" s="39"/>
      <c r="I15" s="39"/>
      <c r="J15" s="39"/>
      <c r="K15" s="39"/>
      <c r="L15" s="39"/>
      <c r="M15" s="39"/>
      <c r="N15" s="39"/>
      <c r="O15" s="39"/>
      <c r="P15" s="39"/>
      <c r="Q15" s="39"/>
      <c r="R15" s="39"/>
      <c r="S15" s="39"/>
      <c r="T15" s="39"/>
      <c r="U15" s="39"/>
      <c r="V15" s="55" t="b">
        <v>1</v>
      </c>
      <c r="W15" s="39"/>
      <c r="X15" s="39"/>
      <c r="Y15" s="39"/>
      <c r="Z15" s="39"/>
      <c r="AA15" s="39"/>
      <c r="AB15" s="39"/>
    </row>
    <row r="16" spans="1:28" x14ac:dyDescent="0.25">
      <c r="A16" t="s">
        <v>185</v>
      </c>
      <c r="B16" s="2" t="s">
        <v>465</v>
      </c>
      <c r="C16" s="2" t="s">
        <v>466</v>
      </c>
      <c r="F16" t="s">
        <v>559</v>
      </c>
      <c r="H16" t="s">
        <v>559</v>
      </c>
      <c r="V16" t="s">
        <v>467</v>
      </c>
    </row>
    <row r="17" spans="1:28" x14ac:dyDescent="0.25">
      <c r="A17" t="s">
        <v>619</v>
      </c>
      <c r="B17" s="2" t="s">
        <v>616</v>
      </c>
      <c r="C17" s="2" t="s">
        <v>620</v>
      </c>
      <c r="J17" t="b">
        <v>1</v>
      </c>
    </row>
    <row r="18" spans="1:28" x14ac:dyDescent="0.25">
      <c r="A18" t="s">
        <v>623</v>
      </c>
      <c r="B18" s="2" t="s">
        <v>616</v>
      </c>
      <c r="C18" s="2" t="s">
        <v>624</v>
      </c>
      <c r="J18" t="b">
        <v>1</v>
      </c>
    </row>
    <row r="19" spans="1:28" x14ac:dyDescent="0.25">
      <c r="A19" t="s">
        <v>621</v>
      </c>
      <c r="B19" s="2" t="s">
        <v>616</v>
      </c>
      <c r="C19" s="2" t="s">
        <v>622</v>
      </c>
      <c r="J19">
        <v>200</v>
      </c>
    </row>
    <row r="20" spans="1:28" x14ac:dyDescent="0.25">
      <c r="A20" t="s">
        <v>625</v>
      </c>
      <c r="B20" s="2" t="s">
        <v>82</v>
      </c>
      <c r="C20" s="2" t="s">
        <v>626</v>
      </c>
      <c r="D20" s="14" t="s">
        <v>627</v>
      </c>
    </row>
    <row r="21" spans="1:28" x14ac:dyDescent="0.25">
      <c r="A21" t="s">
        <v>658</v>
      </c>
      <c r="B21" s="2" t="s">
        <v>82</v>
      </c>
      <c r="C21" s="2" t="s">
        <v>659</v>
      </c>
      <c r="D21" s="14" t="s">
        <v>660</v>
      </c>
    </row>
    <row r="22" spans="1:28" x14ac:dyDescent="0.25">
      <c r="A22" t="s">
        <v>702</v>
      </c>
      <c r="B22" s="2" t="s">
        <v>685</v>
      </c>
      <c r="C22" s="2" t="s">
        <v>703</v>
      </c>
      <c r="D22" t="s">
        <v>581</v>
      </c>
      <c r="E22" t="s">
        <v>663</v>
      </c>
      <c r="F22" t="s">
        <v>579</v>
      </c>
      <c r="G22" t="s">
        <v>664</v>
      </c>
      <c r="H22" t="s">
        <v>580</v>
      </c>
      <c r="I22" t="s">
        <v>665</v>
      </c>
      <c r="J22" t="s">
        <v>666</v>
      </c>
      <c r="K22" t="s">
        <v>667</v>
      </c>
      <c r="L22" t="s">
        <v>668</v>
      </c>
      <c r="M22" t="s">
        <v>669</v>
      </c>
      <c r="N22" t="s">
        <v>670</v>
      </c>
      <c r="O22" t="s">
        <v>671</v>
      </c>
      <c r="P22" t="s">
        <v>672</v>
      </c>
      <c r="Q22" t="s">
        <v>673</v>
      </c>
      <c r="R22" t="s">
        <v>674</v>
      </c>
      <c r="S22" t="s">
        <v>675</v>
      </c>
      <c r="T22" t="s">
        <v>676</v>
      </c>
      <c r="U22" t="s">
        <v>677</v>
      </c>
      <c r="W22" t="s">
        <v>678</v>
      </c>
      <c r="X22" t="s">
        <v>679</v>
      </c>
      <c r="Y22" t="s">
        <v>680</v>
      </c>
      <c r="Z22" t="s">
        <v>681</v>
      </c>
      <c r="AA22" t="s">
        <v>682</v>
      </c>
      <c r="AB22" t="s">
        <v>683</v>
      </c>
    </row>
  </sheetData>
  <autoFilter ref="A1:X14" xr:uid="{555E7DD2-3783-4E1D-82EE-0D15C5F56F09}"/>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R31"/>
  <sheetViews>
    <sheetView showGridLines="0" zoomScale="85" zoomScaleNormal="85" workbookViewId="0">
      <pane xSplit="4" ySplit="1" topLeftCell="G2" activePane="bottomRight" state="frozen"/>
      <selection pane="topRight" activeCell="E1" sqref="E1"/>
      <selection pane="bottomLeft" activeCell="A2" sqref="A2"/>
      <selection pane="bottomRight" activeCell="I30" sqref="I30"/>
    </sheetView>
  </sheetViews>
  <sheetFormatPr defaultRowHeight="15" customHeight="1" x14ac:dyDescent="0.25"/>
  <cols>
    <col min="1" max="1" width="17.42578125" customWidth="1"/>
    <col min="2" max="2" width="13" customWidth="1"/>
    <col min="3" max="3" width="46.140625" customWidth="1"/>
    <col min="4" max="4" width="33.140625" customWidth="1"/>
    <col min="5" max="5" width="91.7109375" customWidth="1"/>
    <col min="6" max="6" width="39.7109375" customWidth="1"/>
    <col min="7" max="7" width="24.85546875" customWidth="1"/>
    <col min="8" max="8" width="41.28515625" customWidth="1"/>
    <col min="9" max="9" width="103.85546875" customWidth="1"/>
    <col min="10" max="10" width="13.42578125" customWidth="1"/>
    <col min="11" max="11" width="13.42578125" style="6" customWidth="1"/>
    <col min="12" max="12" width="16.140625" style="14" customWidth="1"/>
    <col min="13" max="14" width="13.28515625" customWidth="1"/>
    <col min="15" max="15" width="11.28515625" customWidth="1"/>
    <col min="16" max="16" width="11" customWidth="1"/>
    <col min="17" max="17" width="18.5703125" customWidth="1"/>
    <col min="18" max="19" width="15.140625" customWidth="1"/>
    <col min="20" max="20" width="20.5703125" customWidth="1"/>
    <col min="21" max="21" width="17.140625" customWidth="1"/>
    <col min="22" max="22" width="14.28515625" customWidth="1"/>
    <col min="23" max="23" width="42" customWidth="1"/>
    <col min="24" max="24" width="15.140625" customWidth="1"/>
    <col min="25" max="25" width="57.5703125" customWidth="1"/>
    <col min="26" max="26" width="59.140625" customWidth="1"/>
    <col min="27" max="29" width="24.28515625" style="1" customWidth="1"/>
    <col min="30" max="30" width="12.85546875" customWidth="1"/>
    <col min="31" max="31" width="7.42578125" customWidth="1"/>
    <col min="32" max="32" width="18.5703125" customWidth="1"/>
    <col min="33" max="34" width="22.5703125" customWidth="1"/>
    <col min="35" max="40" width="16.140625" style="6" customWidth="1"/>
    <col min="41" max="41" width="30.42578125" customWidth="1"/>
    <col min="42" max="42" width="64.28515625" customWidth="1"/>
  </cols>
  <sheetData>
    <row r="1" spans="1:42" s="41" customFormat="1" ht="30" customHeight="1" x14ac:dyDescent="0.25">
      <c r="A1" s="41" t="s">
        <v>28</v>
      </c>
      <c r="B1" s="41" t="s">
        <v>288</v>
      </c>
      <c r="C1" s="41" t="s">
        <v>286</v>
      </c>
      <c r="D1" s="41" t="s">
        <v>285</v>
      </c>
      <c r="E1" s="41" t="s">
        <v>287</v>
      </c>
      <c r="F1" s="41" t="s">
        <v>336</v>
      </c>
      <c r="G1" s="41" t="s">
        <v>337</v>
      </c>
      <c r="H1" s="41" t="s">
        <v>338</v>
      </c>
      <c r="I1" s="41" t="s">
        <v>4</v>
      </c>
      <c r="J1" s="41" t="s">
        <v>290</v>
      </c>
      <c r="K1" s="45" t="s">
        <v>292</v>
      </c>
      <c r="L1" s="42" t="s">
        <v>289</v>
      </c>
      <c r="M1" s="41" t="s">
        <v>6</v>
      </c>
      <c r="N1" s="41" t="s">
        <v>7</v>
      </c>
      <c r="O1" s="41" t="s">
        <v>11</v>
      </c>
      <c r="P1" s="41" t="s">
        <v>3</v>
      </c>
      <c r="Q1" s="41" t="s">
        <v>2</v>
      </c>
      <c r="R1" s="41" t="s">
        <v>1</v>
      </c>
      <c r="S1" s="41" t="s">
        <v>301</v>
      </c>
      <c r="T1" s="41" t="s">
        <v>314</v>
      </c>
      <c r="U1" s="41" t="s">
        <v>308</v>
      </c>
      <c r="V1" s="41" t="s">
        <v>309</v>
      </c>
      <c r="W1" s="41" t="s">
        <v>310</v>
      </c>
      <c r="X1" s="41" t="s">
        <v>311</v>
      </c>
      <c r="Y1" s="41" t="s">
        <v>313</v>
      </c>
      <c r="Z1" s="41" t="s">
        <v>312</v>
      </c>
      <c r="AA1" s="43" t="s">
        <v>332</v>
      </c>
      <c r="AB1" s="43" t="s">
        <v>317</v>
      </c>
      <c r="AC1" s="43" t="s">
        <v>316</v>
      </c>
      <c r="AD1" s="41" t="s">
        <v>315</v>
      </c>
      <c r="AE1" s="41" t="s">
        <v>321</v>
      </c>
      <c r="AF1" s="41" t="s">
        <v>318</v>
      </c>
      <c r="AG1" s="41" t="s">
        <v>320</v>
      </c>
      <c r="AH1" s="41" t="s">
        <v>319</v>
      </c>
      <c r="AI1" s="45" t="s">
        <v>329</v>
      </c>
      <c r="AJ1" s="45" t="s">
        <v>331</v>
      </c>
      <c r="AK1" s="45" t="s">
        <v>333</v>
      </c>
      <c r="AL1" s="45" t="s">
        <v>334</v>
      </c>
      <c r="AM1" s="45" t="s">
        <v>335</v>
      </c>
      <c r="AN1" s="45" t="s">
        <v>330</v>
      </c>
      <c r="AO1" s="41" t="s">
        <v>5</v>
      </c>
      <c r="AP1" s="41" t="s">
        <v>0</v>
      </c>
    </row>
    <row r="2" spans="1:42" s="37" customFormat="1" ht="15" customHeight="1" x14ac:dyDescent="0.25">
      <c r="A2" s="37" t="s">
        <v>307</v>
      </c>
      <c r="B2" s="14" t="s">
        <v>469</v>
      </c>
      <c r="C2" s="37" t="s">
        <v>307</v>
      </c>
      <c r="D2" s="37" t="s">
        <v>307</v>
      </c>
      <c r="E2" s="39" t="s">
        <v>394</v>
      </c>
      <c r="F2" s="39" t="s">
        <v>339</v>
      </c>
      <c r="G2" s="39"/>
      <c r="H2" s="39"/>
      <c r="I2" s="39" t="s">
        <v>523</v>
      </c>
      <c r="J2" s="39" t="s">
        <v>291</v>
      </c>
      <c r="K2" s="46"/>
      <c r="L2" s="38"/>
      <c r="M2" s="40"/>
      <c r="R2"/>
      <c r="AA2" s="44"/>
      <c r="AB2" s="44"/>
      <c r="AC2" s="44"/>
      <c r="AI2" s="46"/>
      <c r="AJ2" s="46"/>
      <c r="AK2" s="46"/>
      <c r="AL2" s="46"/>
      <c r="AM2" s="46"/>
      <c r="AN2" s="46"/>
      <c r="AP2" s="39"/>
    </row>
    <row r="3" spans="1:42" s="37" customFormat="1" ht="15" customHeight="1" x14ac:dyDescent="0.25">
      <c r="A3" s="37" t="s">
        <v>307</v>
      </c>
      <c r="B3" s="14" t="s">
        <v>477</v>
      </c>
      <c r="C3" s="37" t="s">
        <v>307</v>
      </c>
      <c r="D3" s="37" t="s">
        <v>307</v>
      </c>
      <c r="E3" s="39" t="s">
        <v>394</v>
      </c>
      <c r="F3" s="39" t="s">
        <v>339</v>
      </c>
      <c r="G3" s="39"/>
      <c r="H3" s="39"/>
      <c r="I3" s="39" t="s">
        <v>524</v>
      </c>
      <c r="J3" s="39" t="s">
        <v>291</v>
      </c>
      <c r="K3" s="46"/>
      <c r="L3" s="38"/>
      <c r="M3" s="40"/>
      <c r="R3"/>
      <c r="AA3" s="44"/>
      <c r="AB3" s="44"/>
      <c r="AC3" s="44"/>
      <c r="AI3" s="46"/>
      <c r="AJ3" s="46"/>
      <c r="AK3" s="46"/>
      <c r="AL3" s="46"/>
      <c r="AM3" s="46"/>
      <c r="AN3" s="46"/>
      <c r="AP3" s="39"/>
    </row>
    <row r="4" spans="1:42" s="37" customFormat="1" ht="15" customHeight="1" x14ac:dyDescent="0.25">
      <c r="A4" s="37" t="s">
        <v>307</v>
      </c>
      <c r="B4" s="14" t="s">
        <v>479</v>
      </c>
      <c r="C4" s="37" t="s">
        <v>307</v>
      </c>
      <c r="D4" s="37" t="s">
        <v>307</v>
      </c>
      <c r="E4" s="39" t="s">
        <v>394</v>
      </c>
      <c r="F4" s="39" t="s">
        <v>339</v>
      </c>
      <c r="G4" s="39"/>
      <c r="H4" s="39"/>
      <c r="I4" s="39" t="s">
        <v>525</v>
      </c>
      <c r="J4" s="39" t="s">
        <v>291</v>
      </c>
      <c r="K4" s="46"/>
      <c r="L4" s="38"/>
      <c r="M4" s="40"/>
      <c r="R4"/>
      <c r="AA4" s="44"/>
      <c r="AB4" s="44"/>
      <c r="AC4" s="44"/>
      <c r="AI4" s="46"/>
      <c r="AJ4" s="46"/>
      <c r="AK4" s="46"/>
      <c r="AL4" s="46"/>
      <c r="AM4" s="46"/>
      <c r="AN4" s="46"/>
      <c r="AP4" s="39"/>
    </row>
    <row r="5" spans="1:42" s="37" customFormat="1" ht="15" customHeight="1" x14ac:dyDescent="0.25">
      <c r="A5" s="37" t="s">
        <v>307</v>
      </c>
      <c r="B5" t="s">
        <v>408</v>
      </c>
      <c r="C5" s="37" t="s">
        <v>307</v>
      </c>
      <c r="D5" s="37" t="s">
        <v>307</v>
      </c>
      <c r="E5" s="39" t="s">
        <v>394</v>
      </c>
      <c r="F5" s="39" t="s">
        <v>339</v>
      </c>
      <c r="G5" s="39"/>
      <c r="H5" s="39"/>
      <c r="I5" s="39" t="s">
        <v>526</v>
      </c>
      <c r="J5" s="39" t="s">
        <v>291</v>
      </c>
      <c r="K5" s="46"/>
      <c r="L5" s="38"/>
      <c r="M5" s="40"/>
      <c r="R5"/>
      <c r="AA5" s="44"/>
      <c r="AB5" s="44"/>
      <c r="AC5" s="44"/>
      <c r="AI5" s="46"/>
      <c r="AJ5" s="46"/>
      <c r="AK5" s="46"/>
      <c r="AL5" s="46"/>
      <c r="AM5" s="46"/>
      <c r="AN5" s="46"/>
      <c r="AP5" s="39"/>
    </row>
    <row r="6" spans="1:42" s="37" customFormat="1" ht="15" customHeight="1" x14ac:dyDescent="0.25">
      <c r="A6" s="37" t="s">
        <v>307</v>
      </c>
      <c r="B6" t="s">
        <v>409</v>
      </c>
      <c r="C6" s="37" t="s">
        <v>307</v>
      </c>
      <c r="D6" s="37" t="s">
        <v>307</v>
      </c>
      <c r="E6" s="39" t="s">
        <v>394</v>
      </c>
      <c r="F6" s="39" t="s">
        <v>339</v>
      </c>
      <c r="G6" s="39"/>
      <c r="H6" s="39"/>
      <c r="I6" s="39" t="s">
        <v>527</v>
      </c>
      <c r="J6" s="39" t="s">
        <v>291</v>
      </c>
      <c r="K6" s="46"/>
      <c r="L6" s="38"/>
      <c r="M6" s="40"/>
      <c r="R6"/>
      <c r="AA6" s="44"/>
      <c r="AB6" s="44"/>
      <c r="AC6" s="44"/>
      <c r="AI6" s="46"/>
      <c r="AJ6" s="46"/>
      <c r="AK6" s="46"/>
      <c r="AL6" s="46"/>
      <c r="AM6" s="46"/>
      <c r="AN6" s="46"/>
      <c r="AP6" s="39"/>
    </row>
    <row r="7" spans="1:42" s="37" customFormat="1" ht="15" customHeight="1" x14ac:dyDescent="0.25">
      <c r="A7" s="37" t="s">
        <v>307</v>
      </c>
      <c r="B7" t="s">
        <v>398</v>
      </c>
      <c r="C7" s="37" t="s">
        <v>307</v>
      </c>
      <c r="D7" s="37" t="s">
        <v>307</v>
      </c>
      <c r="E7" s="39" t="s">
        <v>394</v>
      </c>
      <c r="F7" s="39" t="s">
        <v>339</v>
      </c>
      <c r="G7" s="39"/>
      <c r="H7" s="39"/>
      <c r="I7" s="39" t="s">
        <v>528</v>
      </c>
      <c r="J7" s="39" t="s">
        <v>291</v>
      </c>
      <c r="K7" s="46"/>
      <c r="L7" s="38"/>
      <c r="M7" s="40"/>
      <c r="R7"/>
      <c r="AA7" s="44"/>
      <c r="AB7" s="44"/>
      <c r="AC7" s="44"/>
      <c r="AI7" s="46"/>
      <c r="AJ7" s="46"/>
      <c r="AK7" s="46"/>
      <c r="AL7" s="46"/>
      <c r="AM7" s="46"/>
      <c r="AN7" s="46"/>
      <c r="AP7" s="39"/>
    </row>
    <row r="8" spans="1:42" s="37" customFormat="1" ht="15" customHeight="1" x14ac:dyDescent="0.25">
      <c r="A8" s="37" t="s">
        <v>307</v>
      </c>
      <c r="B8" t="s">
        <v>400</v>
      </c>
      <c r="C8" s="37" t="s">
        <v>307</v>
      </c>
      <c r="D8" s="37" t="s">
        <v>307</v>
      </c>
      <c r="E8" s="39" t="s">
        <v>394</v>
      </c>
      <c r="F8" s="39" t="s">
        <v>339</v>
      </c>
      <c r="G8" s="39"/>
      <c r="H8" s="39"/>
      <c r="I8" s="39" t="s">
        <v>529</v>
      </c>
      <c r="J8" s="39" t="s">
        <v>291</v>
      </c>
      <c r="K8" s="46"/>
      <c r="L8" s="38"/>
      <c r="M8" s="40"/>
      <c r="R8"/>
      <c r="AA8" s="44"/>
      <c r="AB8" s="44"/>
      <c r="AC8" s="44"/>
      <c r="AI8" s="46"/>
      <c r="AJ8" s="46"/>
      <c r="AK8" s="46"/>
      <c r="AL8" s="46"/>
      <c r="AM8" s="46"/>
      <c r="AN8" s="46"/>
      <c r="AP8" s="39"/>
    </row>
    <row r="9" spans="1:42" s="37" customFormat="1" ht="15" customHeight="1" x14ac:dyDescent="0.25">
      <c r="A9" s="37" t="s">
        <v>307</v>
      </c>
      <c r="B9" t="s">
        <v>395</v>
      </c>
      <c r="C9" s="37" t="s">
        <v>307</v>
      </c>
      <c r="D9" s="37" t="s">
        <v>307</v>
      </c>
      <c r="E9" s="39" t="s">
        <v>394</v>
      </c>
      <c r="F9" s="39" t="s">
        <v>339</v>
      </c>
      <c r="G9" s="39"/>
      <c r="H9" s="39"/>
      <c r="I9" s="39" t="s">
        <v>530</v>
      </c>
      <c r="J9" s="39" t="s">
        <v>291</v>
      </c>
      <c r="K9" s="46"/>
      <c r="L9" s="38"/>
      <c r="M9" s="40"/>
      <c r="R9"/>
      <c r="AA9" s="44"/>
      <c r="AB9" s="44"/>
      <c r="AC9" s="44"/>
      <c r="AI9" s="46"/>
      <c r="AJ9" s="46"/>
      <c r="AK9" s="46"/>
      <c r="AL9" s="46"/>
      <c r="AM9" s="46"/>
      <c r="AN9" s="46"/>
      <c r="AP9" s="39"/>
    </row>
    <row r="10" spans="1:42" s="37" customFormat="1" ht="15" customHeight="1" x14ac:dyDescent="0.25">
      <c r="A10" s="37" t="s">
        <v>307</v>
      </c>
      <c r="B10" t="s">
        <v>348</v>
      </c>
      <c r="C10" s="37" t="s">
        <v>307</v>
      </c>
      <c r="D10" s="37" t="s">
        <v>307</v>
      </c>
      <c r="E10" s="39" t="s">
        <v>394</v>
      </c>
      <c r="F10" s="39" t="s">
        <v>339</v>
      </c>
      <c r="G10" s="39"/>
      <c r="H10" s="39"/>
      <c r="I10" s="39" t="s">
        <v>531</v>
      </c>
      <c r="J10" s="39" t="s">
        <v>291</v>
      </c>
      <c r="K10" s="46"/>
      <c r="L10" s="38"/>
      <c r="M10" s="40"/>
      <c r="R10"/>
      <c r="AA10" s="44"/>
      <c r="AB10" s="44"/>
      <c r="AC10" s="44"/>
      <c r="AI10" s="46"/>
      <c r="AJ10" s="46"/>
      <c r="AK10" s="46"/>
      <c r="AL10" s="46"/>
      <c r="AM10" s="46"/>
      <c r="AN10" s="46"/>
      <c r="AP10" s="39"/>
    </row>
    <row r="11" spans="1:42" s="37" customFormat="1" ht="15" customHeight="1" x14ac:dyDescent="0.25">
      <c r="A11" s="37" t="s">
        <v>307</v>
      </c>
      <c r="B11" t="s">
        <v>344</v>
      </c>
      <c r="C11" s="37" t="s">
        <v>307</v>
      </c>
      <c r="D11" s="37" t="s">
        <v>307</v>
      </c>
      <c r="E11" s="39" t="s">
        <v>394</v>
      </c>
      <c r="F11" s="39" t="s">
        <v>339</v>
      </c>
      <c r="G11" s="39"/>
      <c r="H11" s="39"/>
      <c r="I11" s="39" t="s">
        <v>532</v>
      </c>
      <c r="J11" s="39" t="s">
        <v>291</v>
      </c>
      <c r="K11" s="46"/>
      <c r="L11" s="38"/>
      <c r="M11" s="40"/>
      <c r="R11"/>
      <c r="AA11" s="44"/>
      <c r="AB11" s="44"/>
      <c r="AC11" s="44"/>
      <c r="AI11" s="46"/>
      <c r="AJ11" s="46"/>
      <c r="AK11" s="46"/>
      <c r="AL11" s="46"/>
      <c r="AM11" s="46"/>
      <c r="AN11" s="46"/>
      <c r="AP11" s="39"/>
    </row>
    <row r="12" spans="1:42" s="37" customFormat="1" ht="15" customHeight="1" x14ac:dyDescent="0.25">
      <c r="A12" s="37" t="s">
        <v>307</v>
      </c>
      <c r="B12" t="s">
        <v>271</v>
      </c>
      <c r="C12" s="37" t="s">
        <v>307</v>
      </c>
      <c r="D12" s="37" t="s">
        <v>307</v>
      </c>
      <c r="E12" s="39" t="s">
        <v>394</v>
      </c>
      <c r="F12" s="39" t="s">
        <v>339</v>
      </c>
      <c r="G12" s="39"/>
      <c r="H12" s="39"/>
      <c r="I12" s="39" t="s">
        <v>533</v>
      </c>
      <c r="J12" s="39" t="s">
        <v>291</v>
      </c>
      <c r="K12" s="46"/>
      <c r="L12" s="38"/>
      <c r="M12" s="40"/>
      <c r="R12"/>
      <c r="AA12" s="44"/>
      <c r="AB12" s="44"/>
      <c r="AC12" s="44"/>
      <c r="AI12" s="46"/>
      <c r="AJ12" s="46"/>
      <c r="AK12" s="46"/>
      <c r="AL12" s="46"/>
      <c r="AM12" s="46"/>
      <c r="AN12" s="46"/>
      <c r="AP12" s="39"/>
    </row>
    <row r="13" spans="1:42" s="37" customFormat="1" ht="15" customHeight="1" x14ac:dyDescent="0.25">
      <c r="A13" s="37" t="s">
        <v>307</v>
      </c>
      <c r="B13" t="s">
        <v>345</v>
      </c>
      <c r="C13" s="37" t="s">
        <v>307</v>
      </c>
      <c r="D13" s="37" t="s">
        <v>307</v>
      </c>
      <c r="E13" s="39" t="s">
        <v>394</v>
      </c>
      <c r="F13" s="39" t="s">
        <v>339</v>
      </c>
      <c r="G13" s="39"/>
      <c r="H13" s="39"/>
      <c r="I13" s="39" t="s">
        <v>534</v>
      </c>
      <c r="J13" s="39" t="s">
        <v>291</v>
      </c>
      <c r="K13" s="46"/>
      <c r="L13" s="38"/>
      <c r="M13" s="40"/>
      <c r="R13"/>
      <c r="AA13" s="44"/>
      <c r="AB13" s="44"/>
      <c r="AC13" s="44"/>
      <c r="AI13" s="46"/>
      <c r="AJ13" s="46"/>
      <c r="AK13" s="46"/>
      <c r="AL13" s="46"/>
      <c r="AM13" s="46"/>
      <c r="AN13" s="46"/>
      <c r="AP13" s="39"/>
    </row>
    <row r="14" spans="1:42" s="37" customFormat="1" ht="15" customHeight="1" x14ac:dyDescent="0.25">
      <c r="A14" s="37" t="s">
        <v>307</v>
      </c>
      <c r="B14" t="s">
        <v>410</v>
      </c>
      <c r="C14" s="37" t="s">
        <v>307</v>
      </c>
      <c r="D14" s="37" t="s">
        <v>307</v>
      </c>
      <c r="E14" s="39" t="s">
        <v>394</v>
      </c>
      <c r="F14" s="39" t="s">
        <v>339</v>
      </c>
      <c r="G14" s="39"/>
      <c r="H14" s="39"/>
      <c r="I14" s="39" t="s">
        <v>535</v>
      </c>
      <c r="J14" s="39" t="s">
        <v>291</v>
      </c>
      <c r="K14" s="46"/>
      <c r="L14" s="38"/>
      <c r="M14" s="40"/>
      <c r="R14"/>
      <c r="AA14" s="44"/>
      <c r="AB14" s="44"/>
      <c r="AC14" s="44"/>
      <c r="AI14" s="46"/>
      <c r="AJ14" s="46"/>
      <c r="AK14" s="46"/>
      <c r="AL14" s="46"/>
      <c r="AM14" s="46"/>
      <c r="AN14" s="46"/>
      <c r="AP14" s="39"/>
    </row>
    <row r="15" spans="1:42" s="37" customFormat="1" ht="15" customHeight="1" x14ac:dyDescent="0.25">
      <c r="A15" s="37" t="s">
        <v>307</v>
      </c>
      <c r="B15" t="s">
        <v>346</v>
      </c>
      <c r="C15" s="37" t="s">
        <v>307</v>
      </c>
      <c r="D15" s="37" t="s">
        <v>307</v>
      </c>
      <c r="E15" s="39" t="s">
        <v>394</v>
      </c>
      <c r="F15" s="39" t="s">
        <v>339</v>
      </c>
      <c r="G15" s="39"/>
      <c r="H15" s="39"/>
      <c r="I15" s="39" t="s">
        <v>536</v>
      </c>
      <c r="J15" s="39" t="s">
        <v>291</v>
      </c>
      <c r="K15" s="46"/>
      <c r="L15" s="38"/>
      <c r="M15" s="40"/>
      <c r="R15"/>
      <c r="AA15" s="44"/>
      <c r="AB15" s="44"/>
      <c r="AC15" s="44"/>
      <c r="AI15" s="46"/>
      <c r="AJ15" s="46"/>
      <c r="AK15" s="46"/>
      <c r="AL15" s="46"/>
      <c r="AM15" s="46"/>
      <c r="AN15" s="46"/>
      <c r="AP15" s="39"/>
    </row>
    <row r="16" spans="1:42" s="37" customFormat="1" ht="15" customHeight="1" x14ac:dyDescent="0.25">
      <c r="A16" s="37" t="s">
        <v>307</v>
      </c>
      <c r="B16" t="s">
        <v>411</v>
      </c>
      <c r="C16" s="37" t="s">
        <v>307</v>
      </c>
      <c r="D16" s="37" t="s">
        <v>307</v>
      </c>
      <c r="E16" s="39" t="s">
        <v>394</v>
      </c>
      <c r="F16" s="39" t="s">
        <v>339</v>
      </c>
      <c r="G16" s="39"/>
      <c r="H16" s="39"/>
      <c r="I16" s="39" t="s">
        <v>537</v>
      </c>
      <c r="J16" s="39" t="s">
        <v>291</v>
      </c>
      <c r="K16" s="46"/>
      <c r="L16" s="38"/>
      <c r="M16" s="40"/>
      <c r="R16"/>
      <c r="AA16" s="44"/>
      <c r="AB16" s="44"/>
      <c r="AC16" s="44"/>
      <c r="AI16" s="46"/>
      <c r="AJ16" s="46"/>
      <c r="AK16" s="46"/>
      <c r="AL16" s="46"/>
      <c r="AM16" s="46"/>
      <c r="AN16" s="46"/>
      <c r="AP16" s="39"/>
    </row>
    <row r="17" spans="1:44" s="37" customFormat="1" ht="15" customHeight="1" x14ac:dyDescent="0.25">
      <c r="A17" s="37" t="s">
        <v>307</v>
      </c>
      <c r="B17" t="s">
        <v>349</v>
      </c>
      <c r="C17" s="37" t="s">
        <v>307</v>
      </c>
      <c r="D17" s="37" t="s">
        <v>307</v>
      </c>
      <c r="E17" s="39" t="s">
        <v>394</v>
      </c>
      <c r="F17" s="39" t="s">
        <v>339</v>
      </c>
      <c r="G17" s="39"/>
      <c r="H17" s="39"/>
      <c r="I17" s="39" t="s">
        <v>538</v>
      </c>
      <c r="J17" s="39" t="s">
        <v>291</v>
      </c>
      <c r="K17" s="46"/>
      <c r="L17" s="38"/>
      <c r="M17" s="40"/>
      <c r="R17"/>
      <c r="AA17" s="44"/>
      <c r="AB17" s="44"/>
      <c r="AC17" s="44"/>
      <c r="AI17" s="46"/>
      <c r="AJ17" s="46"/>
      <c r="AK17" s="46"/>
      <c r="AL17" s="46"/>
      <c r="AM17" s="46"/>
      <c r="AN17" s="46"/>
      <c r="AP17" s="39"/>
    </row>
    <row r="18" spans="1:44" s="37" customFormat="1" ht="15" customHeight="1" x14ac:dyDescent="0.25">
      <c r="A18" s="37" t="s">
        <v>307</v>
      </c>
      <c r="B18" t="s">
        <v>412</v>
      </c>
      <c r="C18" s="37" t="s">
        <v>307</v>
      </c>
      <c r="D18" s="37" t="s">
        <v>307</v>
      </c>
      <c r="E18" s="39" t="s">
        <v>394</v>
      </c>
      <c r="F18" s="39" t="s">
        <v>339</v>
      </c>
      <c r="G18" s="39"/>
      <c r="H18" s="39"/>
      <c r="I18" s="39" t="s">
        <v>539</v>
      </c>
      <c r="J18" s="39" t="s">
        <v>291</v>
      </c>
      <c r="K18" s="46"/>
      <c r="L18" s="38"/>
      <c r="M18" s="40"/>
      <c r="R18"/>
      <c r="AA18" s="44"/>
      <c r="AB18" s="44"/>
      <c r="AC18" s="44"/>
      <c r="AI18" s="46"/>
      <c r="AJ18" s="46"/>
      <c r="AK18" s="46"/>
      <c r="AL18" s="46"/>
      <c r="AM18" s="46"/>
      <c r="AN18" s="46"/>
      <c r="AP18" s="39"/>
    </row>
    <row r="19" spans="1:44" s="37" customFormat="1" ht="15" customHeight="1" x14ac:dyDescent="0.25">
      <c r="A19" s="37" t="s">
        <v>307</v>
      </c>
      <c r="B19" t="s">
        <v>350</v>
      </c>
      <c r="C19" s="37" t="s">
        <v>307</v>
      </c>
      <c r="D19" s="37" t="s">
        <v>307</v>
      </c>
      <c r="E19" s="39" t="s">
        <v>394</v>
      </c>
      <c r="F19" s="39" t="s">
        <v>339</v>
      </c>
      <c r="G19" s="39"/>
      <c r="H19" s="39"/>
      <c r="I19" s="39" t="s">
        <v>540</v>
      </c>
      <c r="J19" s="39" t="s">
        <v>291</v>
      </c>
      <c r="K19" s="46"/>
      <c r="L19" s="38"/>
      <c r="M19" s="40"/>
      <c r="R19"/>
      <c r="AA19" s="44"/>
      <c r="AB19" s="44"/>
      <c r="AC19" s="44"/>
      <c r="AI19" s="46"/>
      <c r="AJ19" s="46"/>
      <c r="AK19" s="46"/>
      <c r="AL19" s="46"/>
      <c r="AM19" s="46"/>
      <c r="AN19" s="46"/>
      <c r="AP19" s="39"/>
    </row>
    <row r="20" spans="1:44" s="37" customFormat="1" ht="15" customHeight="1" x14ac:dyDescent="0.25">
      <c r="A20" s="37" t="s">
        <v>307</v>
      </c>
      <c r="B20" t="s">
        <v>343</v>
      </c>
      <c r="C20" s="37" t="s">
        <v>307</v>
      </c>
      <c r="D20" s="37" t="s">
        <v>307</v>
      </c>
      <c r="E20" s="39" t="s">
        <v>394</v>
      </c>
      <c r="F20" s="39" t="s">
        <v>339</v>
      </c>
      <c r="G20" s="39"/>
      <c r="H20" s="39"/>
      <c r="I20" s="39" t="s">
        <v>541</v>
      </c>
      <c r="J20" s="39" t="s">
        <v>291</v>
      </c>
      <c r="K20" s="46"/>
      <c r="L20" s="38"/>
      <c r="M20" s="40"/>
      <c r="R20"/>
      <c r="AA20" s="44"/>
      <c r="AB20" s="44"/>
      <c r="AC20" s="44"/>
      <c r="AI20" s="46"/>
      <c r="AJ20" s="46"/>
      <c r="AK20" s="46"/>
      <c r="AL20" s="46"/>
      <c r="AM20" s="46"/>
      <c r="AN20" s="46"/>
      <c r="AP20" s="39"/>
    </row>
    <row r="21" spans="1:44" s="37" customFormat="1" ht="15" customHeight="1" x14ac:dyDescent="0.25">
      <c r="A21" s="37" t="s">
        <v>307</v>
      </c>
      <c r="B21" t="s">
        <v>352</v>
      </c>
      <c r="C21" s="37" t="s">
        <v>307</v>
      </c>
      <c r="D21" s="37" t="s">
        <v>307</v>
      </c>
      <c r="E21" s="39" t="s">
        <v>394</v>
      </c>
      <c r="F21" s="39" t="s">
        <v>339</v>
      </c>
      <c r="G21" s="39"/>
      <c r="H21" s="39"/>
      <c r="I21" s="39" t="s">
        <v>542</v>
      </c>
      <c r="J21" s="39" t="s">
        <v>291</v>
      </c>
      <c r="K21" s="46"/>
      <c r="L21" s="38"/>
      <c r="M21" s="40"/>
      <c r="R21"/>
      <c r="AA21" s="44"/>
      <c r="AB21" s="44"/>
      <c r="AC21" s="44"/>
      <c r="AI21" s="46"/>
      <c r="AJ21" s="46"/>
      <c r="AK21" s="46"/>
      <c r="AL21" s="46"/>
      <c r="AM21" s="46"/>
      <c r="AN21" s="46"/>
      <c r="AP21" s="39"/>
    </row>
    <row r="22" spans="1:44" s="37" customFormat="1" ht="15" customHeight="1" x14ac:dyDescent="0.25">
      <c r="A22" s="37" t="s">
        <v>307</v>
      </c>
      <c r="B22" t="s">
        <v>351</v>
      </c>
      <c r="C22" s="37" t="s">
        <v>307</v>
      </c>
      <c r="D22" s="37" t="s">
        <v>307</v>
      </c>
      <c r="E22" s="39" t="s">
        <v>394</v>
      </c>
      <c r="F22" s="39" t="s">
        <v>339</v>
      </c>
      <c r="G22" s="39"/>
      <c r="H22" s="39"/>
      <c r="I22" s="39" t="s">
        <v>543</v>
      </c>
      <c r="J22" s="39" t="s">
        <v>291</v>
      </c>
      <c r="K22" s="46"/>
      <c r="L22" s="38"/>
      <c r="M22" s="40"/>
      <c r="R22"/>
      <c r="AA22" s="44"/>
      <c r="AB22" s="44"/>
      <c r="AC22" s="44"/>
      <c r="AI22" s="46"/>
      <c r="AJ22" s="46"/>
      <c r="AK22" s="46"/>
      <c r="AL22" s="46"/>
      <c r="AM22" s="46"/>
      <c r="AN22" s="46"/>
      <c r="AP22" s="39"/>
    </row>
    <row r="23" spans="1:44" s="37" customFormat="1" ht="15" customHeight="1" x14ac:dyDescent="0.25">
      <c r="A23" s="37" t="s">
        <v>307</v>
      </c>
      <c r="B23" t="s">
        <v>342</v>
      </c>
      <c r="C23" s="37" t="s">
        <v>307</v>
      </c>
      <c r="D23" s="37" t="s">
        <v>307</v>
      </c>
      <c r="E23" s="39" t="s">
        <v>394</v>
      </c>
      <c r="F23" s="39" t="s">
        <v>339</v>
      </c>
      <c r="G23" s="39"/>
      <c r="H23" s="39"/>
      <c r="I23" s="39" t="s">
        <v>544</v>
      </c>
      <c r="J23" s="39" t="s">
        <v>291</v>
      </c>
      <c r="K23" s="46"/>
      <c r="L23" s="38"/>
      <c r="M23" s="40"/>
      <c r="R23"/>
      <c r="AA23" s="44"/>
      <c r="AB23" s="44"/>
      <c r="AC23" s="44"/>
      <c r="AI23" s="46"/>
      <c r="AJ23" s="46"/>
      <c r="AK23" s="46"/>
      <c r="AL23" s="46"/>
      <c r="AM23" s="46"/>
      <c r="AN23" s="46"/>
      <c r="AP23" s="39"/>
    </row>
    <row r="24" spans="1:44" s="37" customFormat="1" ht="15" customHeight="1" x14ac:dyDescent="0.25">
      <c r="A24" s="37" t="s">
        <v>307</v>
      </c>
      <c r="B24" t="s">
        <v>399</v>
      </c>
      <c r="C24" s="37" t="s">
        <v>307</v>
      </c>
      <c r="D24" s="37" t="s">
        <v>307</v>
      </c>
      <c r="E24" s="39" t="s">
        <v>394</v>
      </c>
      <c r="F24" s="39" t="s">
        <v>339</v>
      </c>
      <c r="G24" s="39"/>
      <c r="H24" s="39"/>
      <c r="I24" s="39" t="s">
        <v>545</v>
      </c>
      <c r="J24" s="39" t="s">
        <v>291</v>
      </c>
      <c r="K24" s="46"/>
      <c r="L24" s="38"/>
      <c r="M24" s="40"/>
      <c r="R24"/>
      <c r="AA24" s="44"/>
      <c r="AB24" s="44"/>
      <c r="AC24" s="44"/>
      <c r="AI24" s="46"/>
      <c r="AJ24" s="46"/>
      <c r="AK24" s="46"/>
      <c r="AL24" s="46"/>
      <c r="AM24" s="46"/>
      <c r="AN24" s="46"/>
      <c r="AP24" s="39"/>
    </row>
    <row r="25" spans="1:44" s="37" customFormat="1" ht="15" customHeight="1" x14ac:dyDescent="0.25">
      <c r="A25" s="37" t="s">
        <v>307</v>
      </c>
      <c r="B25" s="14" t="s">
        <v>341</v>
      </c>
      <c r="C25" s="37" t="s">
        <v>307</v>
      </c>
      <c r="D25" s="37" t="s">
        <v>307</v>
      </c>
      <c r="E25" s="39" t="s">
        <v>394</v>
      </c>
      <c r="F25" s="39" t="s">
        <v>339</v>
      </c>
      <c r="G25" s="39"/>
      <c r="H25" s="39"/>
      <c r="I25" s="39" t="s">
        <v>546</v>
      </c>
      <c r="J25" s="39" t="s">
        <v>291</v>
      </c>
      <c r="K25" s="46"/>
      <c r="L25" s="38"/>
      <c r="M25" s="40"/>
      <c r="R25"/>
      <c r="AA25" s="44"/>
      <c r="AB25" s="44"/>
      <c r="AC25" s="44"/>
      <c r="AI25" s="46"/>
      <c r="AJ25" s="46"/>
      <c r="AK25" s="46"/>
      <c r="AL25" s="46"/>
      <c r="AM25" s="46"/>
      <c r="AN25" s="46"/>
      <c r="AP25" s="39"/>
    </row>
    <row r="26" spans="1:44" s="37" customFormat="1" ht="15" customHeight="1" x14ac:dyDescent="0.25">
      <c r="A26" s="37" t="s">
        <v>307</v>
      </c>
      <c r="B26" t="s">
        <v>347</v>
      </c>
      <c r="C26" s="37" t="s">
        <v>307</v>
      </c>
      <c r="D26" s="37" t="s">
        <v>307</v>
      </c>
      <c r="E26" s="39" t="s">
        <v>394</v>
      </c>
      <c r="F26" s="39" t="s">
        <v>339</v>
      </c>
      <c r="G26" s="39"/>
      <c r="H26" s="39"/>
      <c r="I26" s="39" t="s">
        <v>547</v>
      </c>
      <c r="J26" s="39" t="s">
        <v>291</v>
      </c>
      <c r="K26" s="46"/>
      <c r="L26" s="38"/>
      <c r="M26" s="40"/>
      <c r="R26"/>
      <c r="AA26" s="44"/>
      <c r="AB26" s="44"/>
      <c r="AC26" s="44"/>
      <c r="AI26" s="46"/>
      <c r="AJ26" s="46"/>
      <c r="AK26" s="46"/>
      <c r="AL26" s="46"/>
      <c r="AM26" s="46"/>
      <c r="AN26" s="46"/>
      <c r="AP26" s="39"/>
    </row>
    <row r="27" spans="1:44" s="37" customFormat="1" ht="15" customHeight="1" x14ac:dyDescent="0.25">
      <c r="A27" s="37" t="s">
        <v>307</v>
      </c>
      <c r="B27" t="s">
        <v>353</v>
      </c>
      <c r="C27" s="37" t="s">
        <v>307</v>
      </c>
      <c r="D27" s="37" t="s">
        <v>307</v>
      </c>
      <c r="E27" s="39" t="s">
        <v>394</v>
      </c>
      <c r="F27" s="39" t="s">
        <v>339</v>
      </c>
      <c r="G27" s="39"/>
      <c r="H27" s="39"/>
      <c r="I27" s="39" t="s">
        <v>548</v>
      </c>
      <c r="J27" s="39" t="s">
        <v>291</v>
      </c>
      <c r="K27" s="46"/>
      <c r="L27" s="38"/>
      <c r="M27" s="40"/>
      <c r="R27"/>
      <c r="AA27" s="44"/>
      <c r="AB27" s="44"/>
      <c r="AC27" s="44"/>
      <c r="AI27" s="46"/>
      <c r="AJ27" s="46"/>
      <c r="AK27" s="46"/>
      <c r="AL27" s="46"/>
      <c r="AM27" s="46"/>
      <c r="AN27" s="46"/>
      <c r="AP27" s="39"/>
    </row>
    <row r="28" spans="1:44" s="37" customFormat="1" ht="15" customHeight="1" x14ac:dyDescent="0.25">
      <c r="A28" s="37" t="s">
        <v>307</v>
      </c>
      <c r="B28" t="s">
        <v>340</v>
      </c>
      <c r="C28" s="37" t="s">
        <v>307</v>
      </c>
      <c r="D28" s="37" t="s">
        <v>307</v>
      </c>
      <c r="E28" s="39" t="s">
        <v>394</v>
      </c>
      <c r="F28" s="39" t="s">
        <v>339</v>
      </c>
      <c r="G28" s="39"/>
      <c r="H28" s="39"/>
      <c r="I28" s="39" t="s">
        <v>549</v>
      </c>
      <c r="J28" s="39" t="s">
        <v>291</v>
      </c>
      <c r="K28" s="46"/>
      <c r="L28" s="38"/>
      <c r="M28" s="40"/>
      <c r="R28"/>
      <c r="AA28" s="44"/>
      <c r="AB28" s="44"/>
      <c r="AC28" s="44"/>
      <c r="AI28" s="46"/>
      <c r="AJ28" s="46"/>
      <c r="AK28" s="46"/>
      <c r="AL28" s="46"/>
      <c r="AM28" s="46"/>
      <c r="AN28" s="46"/>
      <c r="AP28" s="39"/>
    </row>
    <row r="29" spans="1:44" s="37" customFormat="1" ht="15" customHeight="1" x14ac:dyDescent="0.25">
      <c r="A29" s="37" t="s">
        <v>307</v>
      </c>
      <c r="B29" t="s">
        <v>434</v>
      </c>
      <c r="C29" s="37" t="s">
        <v>307</v>
      </c>
      <c r="D29" s="37" t="s">
        <v>307</v>
      </c>
      <c r="E29" s="39" t="s">
        <v>394</v>
      </c>
      <c r="F29" s="39" t="s">
        <v>339</v>
      </c>
      <c r="G29" s="39"/>
      <c r="H29" s="39"/>
      <c r="I29" s="39" t="s">
        <v>550</v>
      </c>
      <c r="J29" s="39" t="s">
        <v>291</v>
      </c>
      <c r="K29" s="46"/>
      <c r="L29" s="38"/>
      <c r="M29" s="40"/>
      <c r="R29"/>
      <c r="AA29" s="44"/>
      <c r="AB29" s="44"/>
      <c r="AC29" s="44"/>
      <c r="AI29" s="46"/>
      <c r="AJ29" s="46"/>
      <c r="AK29" s="46"/>
      <c r="AL29" s="46"/>
      <c r="AM29" s="46"/>
      <c r="AN29" s="46"/>
      <c r="AP29" s="39"/>
    </row>
    <row r="30" spans="1:44" ht="15" customHeight="1" x14ac:dyDescent="0.25">
      <c r="A30" t="s">
        <v>436</v>
      </c>
      <c r="C30" s="39" t="s">
        <v>436</v>
      </c>
      <c r="D30" s="14" t="s">
        <v>449</v>
      </c>
      <c r="E30" t="s">
        <v>450</v>
      </c>
      <c r="F30" t="s">
        <v>440</v>
      </c>
      <c r="I30" s="32" t="s">
        <v>455</v>
      </c>
      <c r="J30" t="s">
        <v>437</v>
      </c>
      <c r="K30" s="6">
        <v>4326</v>
      </c>
      <c r="M30" s="48" t="s">
        <v>441</v>
      </c>
      <c r="N30" s="14">
        <v>20191101</v>
      </c>
      <c r="O30">
        <v>2019</v>
      </c>
      <c r="P30">
        <v>2015</v>
      </c>
      <c r="Q30" t="s">
        <v>442</v>
      </c>
      <c r="R30" t="s">
        <v>438</v>
      </c>
      <c r="S30" s="36" t="s">
        <v>439</v>
      </c>
      <c r="T30" t="s">
        <v>448</v>
      </c>
      <c r="AA30"/>
      <c r="AB30"/>
      <c r="AD30" s="1"/>
      <c r="AE30" s="1"/>
      <c r="AG30" s="1"/>
      <c r="AI30">
        <v>1</v>
      </c>
      <c r="AJ30"/>
      <c r="AK30"/>
      <c r="AM30" s="6" t="s">
        <v>443</v>
      </c>
      <c r="AN30" s="6">
        <v>-200</v>
      </c>
      <c r="AO30" s="6"/>
      <c r="AP30" s="6"/>
      <c r="AQ30" s="6"/>
      <c r="AR30" s="6"/>
    </row>
    <row r="31" spans="1:44" ht="15" customHeight="1" x14ac:dyDescent="0.25">
      <c r="A31" s="39" t="s">
        <v>453</v>
      </c>
      <c r="C31" s="39" t="s">
        <v>453</v>
      </c>
      <c r="D31" s="39" t="s">
        <v>454</v>
      </c>
      <c r="E31" s="39" t="s">
        <v>451</v>
      </c>
      <c r="F31" s="39" t="s">
        <v>452</v>
      </c>
      <c r="I31" t="s">
        <v>609</v>
      </c>
      <c r="J31" t="s">
        <v>291</v>
      </c>
      <c r="K31" s="6">
        <v>4326</v>
      </c>
    </row>
  </sheetData>
  <autoFilter ref="A1:AP29" xr:uid="{6FEED1B3-BE18-48B5-8BAC-E83DBF4F2846}"/>
  <hyperlinks>
    <hyperlink ref="M30" r:id="rId1" xr:uid="{E1DB76DA-9E16-416C-8A45-C7EF3FCDAF1B}"/>
    <hyperlink ref="S30" r:id="rId2" xr:uid="{F3A1009C-DF61-45AC-BC46-9D2026F08384}"/>
  </hyperlinks>
  <pageMargins left="0.7" right="0.7" top="0.75" bottom="0.75" header="0.3" footer="0.3"/>
  <pageSetup paperSize="9" orientation="portrait"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1447-AF3A-43C7-B427-AE4DFA442315}">
  <sheetPr>
    <pageSetUpPr fitToPage="1"/>
  </sheetPr>
  <dimension ref="A1:E11"/>
  <sheetViews>
    <sheetView workbookViewId="0">
      <pane ySplit="1" topLeftCell="A2" activePane="bottomLeft" state="frozen"/>
      <selection activeCell="B72" sqref="B72"/>
      <selection pane="bottomLeft" activeCell="B24" sqref="B24"/>
    </sheetView>
  </sheetViews>
  <sheetFormatPr defaultRowHeight="15" x14ac:dyDescent="0.25"/>
  <cols>
    <col min="1" max="1" width="57.140625" customWidth="1"/>
    <col min="2" max="2" width="51.85546875" customWidth="1"/>
    <col min="3" max="3" width="59" bestFit="1" customWidth="1"/>
    <col min="4" max="4" width="39.140625" customWidth="1"/>
    <col min="5" max="5" width="9.140625" style="6"/>
  </cols>
  <sheetData>
    <row r="1" spans="1:5" s="31" customFormat="1" x14ac:dyDescent="0.25">
      <c r="A1" s="31" t="s">
        <v>269</v>
      </c>
      <c r="B1" s="31" t="s">
        <v>162</v>
      </c>
      <c r="C1" s="31" t="s">
        <v>270</v>
      </c>
      <c r="D1" s="31" t="s">
        <v>164</v>
      </c>
      <c r="E1" s="35"/>
    </row>
    <row r="2" spans="1:5" x14ac:dyDescent="0.25">
      <c r="A2" t="s">
        <v>456</v>
      </c>
      <c r="B2" t="s">
        <v>205</v>
      </c>
      <c r="C2" t="s">
        <v>221</v>
      </c>
      <c r="D2" t="str">
        <f>INDEX(osm_dest_definitions!J:J,MATCH(destinations!$B2,osm_dest_definitions!$C:$C,0))</f>
        <v>Food</v>
      </c>
    </row>
    <row r="3" spans="1:5" x14ac:dyDescent="0.25">
      <c r="A3" t="s">
        <v>456</v>
      </c>
      <c r="B3" t="s">
        <v>206</v>
      </c>
      <c r="C3" t="str">
        <f>LOWER(INDEX(osm_dest_definitions!D:D,MATCH(destinations!$B3,osm_dest_definitions!$C:$C,0)))</f>
        <v>bakery</v>
      </c>
      <c r="D3" t="str">
        <f>INDEX(osm_dest_definitions!J:J,MATCH(destinations!$B3,osm_dest_definitions!$C:$C,0))</f>
        <v>Food</v>
      </c>
    </row>
    <row r="4" spans="1:5" x14ac:dyDescent="0.25">
      <c r="A4" t="s">
        <v>456</v>
      </c>
      <c r="B4" t="s">
        <v>207</v>
      </c>
      <c r="C4" t="str">
        <f>LOWER(INDEX(osm_dest_definitions!D:D,MATCH(destinations!$B4,osm_dest_definitions!$C:$C,0)))</f>
        <v>meat / seafood</v>
      </c>
      <c r="D4" t="str">
        <f>INDEX(osm_dest_definitions!J:J,MATCH(destinations!$B4,osm_dest_definitions!$C:$C,0))</f>
        <v>Food</v>
      </c>
    </row>
    <row r="5" spans="1:5" x14ac:dyDescent="0.25">
      <c r="A5" t="s">
        <v>456</v>
      </c>
      <c r="B5" t="s">
        <v>208</v>
      </c>
      <c r="C5" t="str">
        <f>LOWER(INDEX(osm_dest_definitions!D:D,MATCH(destinations!$B5,osm_dest_definitions!$C:$C,0)))</f>
        <v>fruit and veg</v>
      </c>
      <c r="D5" t="str">
        <f>INDEX(osm_dest_definitions!J:J,MATCH(destinations!$B5,osm_dest_definitions!$C:$C,0))</f>
        <v>Food</v>
      </c>
    </row>
    <row r="6" spans="1:5" x14ac:dyDescent="0.25">
      <c r="A6" t="s">
        <v>456</v>
      </c>
      <c r="B6" t="s">
        <v>209</v>
      </c>
      <c r="C6" t="str">
        <f>LOWER(INDEX(osm_dest_definitions!D:D,MATCH(destinations!$B6,osm_dest_definitions!$C:$C,0)))</f>
        <v>deli</v>
      </c>
      <c r="D6" t="str">
        <f>INDEX(osm_dest_definitions!J:J,MATCH(destinations!$B6,osm_dest_definitions!$C:$C,0))</f>
        <v>Food</v>
      </c>
    </row>
    <row r="7" spans="1:5" x14ac:dyDescent="0.25">
      <c r="A7" t="s">
        <v>248</v>
      </c>
      <c r="B7" t="s">
        <v>210</v>
      </c>
      <c r="C7" t="str">
        <f>LOWER(INDEX(osm_dest_definitions!D:D,MATCH(destinations!$B7,osm_dest_definitions!$C:$C,0)))</f>
        <v>convenience</v>
      </c>
      <c r="D7" t="str">
        <f>INDEX(osm_dest_definitions!J:J,MATCH(destinations!$B7,osm_dest_definitions!$C:$C,0))</f>
        <v>Convenience</v>
      </c>
    </row>
    <row r="8" spans="1:5" x14ac:dyDescent="0.25">
      <c r="A8" t="s">
        <v>260</v>
      </c>
      <c r="B8" t="s">
        <v>211</v>
      </c>
      <c r="C8" t="str">
        <f>LOWER(INDEX(osm_dest_definitions!D:D,MATCH(destinations!$B8,osm_dest_definitions!$C:$C,0)))</f>
        <v>convenience</v>
      </c>
      <c r="D8" t="str">
        <f>INDEX(osm_dest_definitions!J:J,MATCH(destinations!$B8,osm_dest_definitions!$C:$C,0))</f>
        <v>Convenience</v>
      </c>
    </row>
    <row r="9" spans="1:5" x14ac:dyDescent="0.25">
      <c r="A9" t="s">
        <v>260</v>
      </c>
      <c r="B9" t="s">
        <v>212</v>
      </c>
      <c r="C9" t="str">
        <f>LOWER(INDEX(osm_dest_definitions!D:D,MATCH(destinations!$B9,osm_dest_definitions!$C:$C,0)))</f>
        <v>convenience</v>
      </c>
      <c r="D9" t="str">
        <f>INDEX(osm_dest_definitions!J:J,MATCH(destinations!$B9,osm_dest_definitions!$C:$C,0))</f>
        <v>Convenience</v>
      </c>
    </row>
    <row r="10" spans="1:5" x14ac:dyDescent="0.25">
      <c r="A10" t="s">
        <v>260</v>
      </c>
      <c r="B10" t="s">
        <v>259</v>
      </c>
      <c r="C10" t="s">
        <v>265</v>
      </c>
      <c r="D10" t="s">
        <v>263</v>
      </c>
    </row>
    <row r="11" spans="1:5" x14ac:dyDescent="0.25">
      <c r="A11" t="s">
        <v>457</v>
      </c>
      <c r="B11" t="s">
        <v>423</v>
      </c>
      <c r="C11" t="s">
        <v>458</v>
      </c>
    </row>
  </sheetData>
  <pageMargins left="0.25" right="0.25" top="0.75" bottom="0.75" header="0.3" footer="0.3"/>
  <pageSetup paperSize="8" scale="6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2297-512B-4813-B0A7-E5F597D30FE1}">
  <sheetPr>
    <pageSetUpPr fitToPage="1"/>
  </sheetPr>
  <dimension ref="A1:L45"/>
  <sheetViews>
    <sheetView zoomScale="85" zoomScaleNormal="85" workbookViewId="0">
      <selection activeCell="B44" sqref="B44"/>
    </sheetView>
  </sheetViews>
  <sheetFormatPr defaultRowHeight="15" x14ac:dyDescent="0.25"/>
  <cols>
    <col min="1" max="3" width="19.7109375" style="3" customWidth="1"/>
    <col min="4" max="4" width="27.140625" style="3" customWidth="1"/>
    <col min="5" max="5" width="17.140625" style="3" customWidth="1"/>
    <col min="6" max="6" width="18.42578125" style="3" customWidth="1"/>
    <col min="7" max="8" width="16.85546875" style="3" customWidth="1"/>
    <col min="9" max="9" width="49.140625" style="9" customWidth="1"/>
    <col min="10" max="10" width="28.85546875" style="3" customWidth="1"/>
    <col min="11" max="11" width="16.7109375" style="3" customWidth="1"/>
    <col min="12" max="16384" width="9.140625" style="3"/>
  </cols>
  <sheetData>
    <row r="1" spans="1:12" x14ac:dyDescent="0.25">
      <c r="A1" s="59" t="s">
        <v>172</v>
      </c>
      <c r="B1" s="59" t="s">
        <v>174</v>
      </c>
      <c r="C1" s="59" t="s">
        <v>459</v>
      </c>
      <c r="D1" s="59" t="s">
        <v>460</v>
      </c>
      <c r="E1" s="59" t="s">
        <v>176</v>
      </c>
      <c r="F1" s="59" t="s">
        <v>30</v>
      </c>
      <c r="G1" s="59" t="s">
        <v>179</v>
      </c>
      <c r="H1" s="59" t="s">
        <v>422</v>
      </c>
      <c r="I1" s="60" t="s">
        <v>32</v>
      </c>
      <c r="J1" s="59" t="s">
        <v>164</v>
      </c>
      <c r="K1" s="59" t="s">
        <v>185</v>
      </c>
      <c r="L1" s="61"/>
    </row>
    <row r="2" spans="1:12" x14ac:dyDescent="0.25">
      <c r="A2" s="3" t="s">
        <v>461</v>
      </c>
      <c r="B2" s="62" t="s">
        <v>462</v>
      </c>
      <c r="C2" s="3" t="s">
        <v>205</v>
      </c>
      <c r="D2" s="62" t="s">
        <v>219</v>
      </c>
      <c r="E2" s="62" t="s">
        <v>216</v>
      </c>
      <c r="F2" s="62" t="s">
        <v>217</v>
      </c>
      <c r="G2" s="63">
        <v>343085</v>
      </c>
      <c r="H2" s="63"/>
      <c r="I2" s="64" t="s">
        <v>220</v>
      </c>
      <c r="J2" s="62" t="s">
        <v>221</v>
      </c>
      <c r="K2" s="62"/>
    </row>
    <row r="3" spans="1:12" x14ac:dyDescent="0.25">
      <c r="A3" s="3" t="s">
        <v>461</v>
      </c>
      <c r="B3" s="62" t="s">
        <v>462</v>
      </c>
      <c r="C3" s="3" t="s">
        <v>205</v>
      </c>
      <c r="D3" s="62" t="s">
        <v>219</v>
      </c>
      <c r="E3" s="62" t="s">
        <v>217</v>
      </c>
      <c r="F3" s="62"/>
      <c r="G3" s="65">
        <v>95</v>
      </c>
      <c r="H3" s="65"/>
      <c r="I3" s="64"/>
      <c r="J3" s="62" t="s">
        <v>221</v>
      </c>
      <c r="K3" s="62" t="s">
        <v>222</v>
      </c>
    </row>
    <row r="4" spans="1:12" x14ac:dyDescent="0.25">
      <c r="A4" s="3" t="s">
        <v>461</v>
      </c>
      <c r="B4" s="62" t="s">
        <v>462</v>
      </c>
      <c r="C4" s="3" t="s">
        <v>205</v>
      </c>
      <c r="D4" s="62" t="s">
        <v>219</v>
      </c>
      <c r="E4" s="62" t="s">
        <v>213</v>
      </c>
      <c r="F4" s="62" t="s">
        <v>217</v>
      </c>
      <c r="G4" s="65">
        <v>37</v>
      </c>
      <c r="H4" s="65"/>
      <c r="I4" s="64"/>
      <c r="J4" s="62" t="s">
        <v>221</v>
      </c>
      <c r="K4" s="62"/>
    </row>
    <row r="5" spans="1:12" x14ac:dyDescent="0.25">
      <c r="A5" s="3" t="s">
        <v>461</v>
      </c>
      <c r="B5" s="62" t="s">
        <v>462</v>
      </c>
      <c r="C5" s="3" t="s">
        <v>205</v>
      </c>
      <c r="D5" s="62" t="s">
        <v>219</v>
      </c>
      <c r="E5" s="62" t="s">
        <v>218</v>
      </c>
      <c r="F5" s="62" t="s">
        <v>217</v>
      </c>
      <c r="G5" s="63">
        <v>8251</v>
      </c>
      <c r="H5" s="63"/>
      <c r="I5" s="64" t="s">
        <v>223</v>
      </c>
      <c r="J5" s="62" t="s">
        <v>221</v>
      </c>
      <c r="K5" s="62"/>
    </row>
    <row r="6" spans="1:12" x14ac:dyDescent="0.25">
      <c r="A6" s="3" t="s">
        <v>461</v>
      </c>
      <c r="B6" s="62" t="s">
        <v>462</v>
      </c>
      <c r="C6" s="3" t="s">
        <v>205</v>
      </c>
      <c r="D6" s="62" t="s">
        <v>219</v>
      </c>
      <c r="E6" s="62" t="s">
        <v>216</v>
      </c>
      <c r="F6" s="62" t="s">
        <v>224</v>
      </c>
      <c r="G6" s="63">
        <v>1137</v>
      </c>
      <c r="H6" s="63"/>
      <c r="I6" s="64"/>
      <c r="J6" s="62" t="s">
        <v>221</v>
      </c>
      <c r="K6" s="62"/>
    </row>
    <row r="7" spans="1:12" x14ac:dyDescent="0.25">
      <c r="A7" s="3" t="s">
        <v>461</v>
      </c>
      <c r="B7" s="62" t="s">
        <v>462</v>
      </c>
      <c r="C7" s="3" t="s">
        <v>206</v>
      </c>
      <c r="D7" s="62" t="s">
        <v>225</v>
      </c>
      <c r="E7" s="62" t="s">
        <v>216</v>
      </c>
      <c r="F7" s="62" t="s">
        <v>226</v>
      </c>
      <c r="G7" s="63">
        <v>154061</v>
      </c>
      <c r="H7" s="63"/>
      <c r="I7" s="64" t="s">
        <v>227</v>
      </c>
      <c r="J7" s="62" t="s">
        <v>221</v>
      </c>
      <c r="K7" s="62" t="s">
        <v>228</v>
      </c>
    </row>
    <row r="8" spans="1:12" x14ac:dyDescent="0.25">
      <c r="A8" s="3" t="s">
        <v>461</v>
      </c>
      <c r="B8" s="62" t="s">
        <v>462</v>
      </c>
      <c r="C8" s="3" t="s">
        <v>206</v>
      </c>
      <c r="D8" s="62" t="s">
        <v>225</v>
      </c>
      <c r="E8" s="62" t="s">
        <v>216</v>
      </c>
      <c r="F8" s="62" t="s">
        <v>229</v>
      </c>
      <c r="G8" s="63">
        <v>6436</v>
      </c>
      <c r="H8" s="63"/>
      <c r="I8" s="66" t="s">
        <v>230</v>
      </c>
      <c r="J8" s="67" t="s">
        <v>221</v>
      </c>
      <c r="K8" s="62" t="s">
        <v>228</v>
      </c>
    </row>
    <row r="9" spans="1:12" x14ac:dyDescent="0.25">
      <c r="A9" s="3" t="s">
        <v>461</v>
      </c>
      <c r="B9" s="62" t="s">
        <v>462</v>
      </c>
      <c r="C9" s="3" t="s">
        <v>206</v>
      </c>
      <c r="D9" s="62" t="s">
        <v>225</v>
      </c>
      <c r="E9" s="62" t="s">
        <v>463</v>
      </c>
      <c r="F9" s="62" t="s">
        <v>464</v>
      </c>
      <c r="G9" s="63"/>
      <c r="H9" s="63"/>
      <c r="I9" s="66"/>
      <c r="J9" s="67"/>
      <c r="K9" s="62"/>
    </row>
    <row r="10" spans="1:12" x14ac:dyDescent="0.25">
      <c r="A10" s="3" t="s">
        <v>461</v>
      </c>
      <c r="B10" s="62" t="s">
        <v>462</v>
      </c>
      <c r="C10" s="3" t="s">
        <v>207</v>
      </c>
      <c r="D10" s="62" t="s">
        <v>231</v>
      </c>
      <c r="E10" s="62" t="s">
        <v>216</v>
      </c>
      <c r="F10" s="62" t="s">
        <v>232</v>
      </c>
      <c r="G10" s="63">
        <v>60510</v>
      </c>
      <c r="H10" s="63"/>
      <c r="I10" s="64" t="s">
        <v>233</v>
      </c>
      <c r="J10" s="62" t="s">
        <v>221</v>
      </c>
      <c r="K10" s="62" t="s">
        <v>228</v>
      </c>
    </row>
    <row r="11" spans="1:12" x14ac:dyDescent="0.25">
      <c r="A11" s="3" t="s">
        <v>461</v>
      </c>
      <c r="B11" s="62" t="s">
        <v>462</v>
      </c>
      <c r="C11" s="3" t="s">
        <v>207</v>
      </c>
      <c r="D11" s="62" t="s">
        <v>231</v>
      </c>
      <c r="E11" s="62" t="s">
        <v>216</v>
      </c>
      <c r="F11" s="62" t="s">
        <v>234</v>
      </c>
      <c r="G11" s="63">
        <v>11651</v>
      </c>
      <c r="H11" s="63"/>
      <c r="I11" s="66" t="s">
        <v>235</v>
      </c>
      <c r="J11" s="67" t="s">
        <v>221</v>
      </c>
      <c r="K11" s="62" t="s">
        <v>228</v>
      </c>
    </row>
    <row r="12" spans="1:12" x14ac:dyDescent="0.25">
      <c r="A12" s="3" t="s">
        <v>461</v>
      </c>
      <c r="B12" s="62" t="s">
        <v>462</v>
      </c>
      <c r="C12" s="3" t="s">
        <v>207</v>
      </c>
      <c r="D12" s="62" t="s">
        <v>231</v>
      </c>
      <c r="E12" s="62" t="s">
        <v>216</v>
      </c>
      <c r="F12" s="62" t="s">
        <v>236</v>
      </c>
      <c r="G12" s="63">
        <v>1029</v>
      </c>
      <c r="H12" s="63"/>
      <c r="I12" s="64"/>
      <c r="J12" s="62" t="s">
        <v>221</v>
      </c>
      <c r="K12" s="62" t="s">
        <v>228</v>
      </c>
    </row>
    <row r="13" spans="1:12" x14ac:dyDescent="0.25">
      <c r="A13" s="3" t="s">
        <v>461</v>
      </c>
      <c r="B13" s="62" t="s">
        <v>462</v>
      </c>
      <c r="C13" s="3" t="s">
        <v>208</v>
      </c>
      <c r="D13" s="62" t="s">
        <v>237</v>
      </c>
      <c r="E13" s="62" t="s">
        <v>216</v>
      </c>
      <c r="F13" s="62" t="s">
        <v>238</v>
      </c>
      <c r="G13" s="63">
        <v>33791</v>
      </c>
      <c r="H13" s="63"/>
      <c r="I13" s="64" t="s">
        <v>239</v>
      </c>
      <c r="J13" s="62" t="s">
        <v>221</v>
      </c>
      <c r="K13" s="62" t="s">
        <v>228</v>
      </c>
    </row>
    <row r="14" spans="1:12" x14ac:dyDescent="0.25">
      <c r="A14" s="3" t="s">
        <v>461</v>
      </c>
      <c r="B14" s="62" t="s">
        <v>462</v>
      </c>
      <c r="C14" s="3" t="s">
        <v>208</v>
      </c>
      <c r="D14" s="62" t="s">
        <v>237</v>
      </c>
      <c r="E14" s="62" t="s">
        <v>216</v>
      </c>
      <c r="F14" s="62" t="s">
        <v>240</v>
      </c>
      <c r="G14" s="63">
        <v>50</v>
      </c>
      <c r="H14" s="63"/>
      <c r="I14" s="64"/>
      <c r="J14" s="62" t="s">
        <v>221</v>
      </c>
      <c r="K14" s="62"/>
    </row>
    <row r="15" spans="1:12" x14ac:dyDescent="0.25">
      <c r="A15" s="3" t="s">
        <v>461</v>
      </c>
      <c r="B15" s="62" t="s">
        <v>462</v>
      </c>
      <c r="C15" s="3" t="s">
        <v>208</v>
      </c>
      <c r="D15" s="62" t="s">
        <v>237</v>
      </c>
      <c r="E15" s="62" t="s">
        <v>216</v>
      </c>
      <c r="F15" s="62" t="s">
        <v>241</v>
      </c>
      <c r="G15" s="63">
        <v>22</v>
      </c>
      <c r="H15" s="63"/>
      <c r="I15" s="64"/>
      <c r="J15" s="62" t="s">
        <v>221</v>
      </c>
      <c r="K15" s="62"/>
    </row>
    <row r="16" spans="1:12" x14ac:dyDescent="0.25">
      <c r="A16" s="3" t="s">
        <v>461</v>
      </c>
      <c r="B16" s="62" t="s">
        <v>462</v>
      </c>
      <c r="C16" s="3" t="s">
        <v>208</v>
      </c>
      <c r="D16" s="62" t="s">
        <v>237</v>
      </c>
      <c r="E16" s="62" t="s">
        <v>216</v>
      </c>
      <c r="F16" s="62" t="s">
        <v>242</v>
      </c>
      <c r="G16" s="63">
        <v>10</v>
      </c>
      <c r="H16" s="63"/>
      <c r="I16" s="64"/>
      <c r="J16" s="62" t="s">
        <v>221</v>
      </c>
      <c r="K16" s="62"/>
    </row>
    <row r="17" spans="1:11" x14ac:dyDescent="0.25">
      <c r="A17" s="3" t="s">
        <v>461</v>
      </c>
      <c r="B17" s="62" t="s">
        <v>462</v>
      </c>
      <c r="C17" s="3" t="s">
        <v>209</v>
      </c>
      <c r="D17" s="62" t="s">
        <v>243</v>
      </c>
      <c r="E17" s="62" t="s">
        <v>216</v>
      </c>
      <c r="F17" s="62" t="s">
        <v>244</v>
      </c>
      <c r="G17" s="63">
        <v>12735</v>
      </c>
      <c r="H17" s="63"/>
      <c r="I17" s="64" t="s">
        <v>245</v>
      </c>
      <c r="J17" s="62" t="s">
        <v>221</v>
      </c>
      <c r="K17" s="62" t="s">
        <v>228</v>
      </c>
    </row>
    <row r="18" spans="1:11" x14ac:dyDescent="0.25">
      <c r="A18" s="3" t="s">
        <v>461</v>
      </c>
      <c r="B18" s="62" t="s">
        <v>462</v>
      </c>
      <c r="C18" s="3" t="s">
        <v>209</v>
      </c>
      <c r="D18" s="62" t="s">
        <v>243</v>
      </c>
      <c r="E18" s="62" t="s">
        <v>216</v>
      </c>
      <c r="F18" s="62" t="s">
        <v>246</v>
      </c>
      <c r="G18" s="63">
        <v>2415</v>
      </c>
      <c r="H18" s="63"/>
      <c r="I18" s="66" t="s">
        <v>247</v>
      </c>
      <c r="J18" s="67" t="s">
        <v>221</v>
      </c>
      <c r="K18" s="62" t="s">
        <v>228</v>
      </c>
    </row>
    <row r="19" spans="1:11" x14ac:dyDescent="0.25">
      <c r="A19" s="3" t="s">
        <v>461</v>
      </c>
      <c r="B19" s="62" t="s">
        <v>462</v>
      </c>
      <c r="C19" s="3" t="s">
        <v>259</v>
      </c>
      <c r="D19" s="62" t="s">
        <v>260</v>
      </c>
      <c r="E19" s="62" t="s">
        <v>213</v>
      </c>
      <c r="F19" s="62" t="s">
        <v>261</v>
      </c>
      <c r="G19" s="65">
        <v>52267</v>
      </c>
      <c r="H19" s="65"/>
      <c r="I19" s="64" t="s">
        <v>262</v>
      </c>
      <c r="J19" s="62" t="s">
        <v>263</v>
      </c>
      <c r="K19" s="62" t="s">
        <v>264</v>
      </c>
    </row>
    <row r="20" spans="1:11" x14ac:dyDescent="0.25">
      <c r="A20" s="3" t="s">
        <v>461</v>
      </c>
      <c r="B20" s="62" t="s">
        <v>462</v>
      </c>
      <c r="C20" s="3" t="s">
        <v>259</v>
      </c>
      <c r="D20" s="62" t="s">
        <v>260</v>
      </c>
      <c r="E20" s="62" t="s">
        <v>213</v>
      </c>
      <c r="F20" s="62" t="s">
        <v>265</v>
      </c>
      <c r="G20" s="65">
        <v>206</v>
      </c>
      <c r="H20" s="65"/>
      <c r="I20" s="64"/>
      <c r="J20" s="62" t="s">
        <v>263</v>
      </c>
      <c r="K20" s="62" t="s">
        <v>266</v>
      </c>
    </row>
    <row r="21" spans="1:11" x14ac:dyDescent="0.25">
      <c r="A21" s="3" t="s">
        <v>461</v>
      </c>
      <c r="B21" s="62" t="s">
        <v>462</v>
      </c>
      <c r="C21" s="3" t="s">
        <v>259</v>
      </c>
      <c r="D21" s="62" t="s">
        <v>260</v>
      </c>
      <c r="E21" s="62" t="s">
        <v>213</v>
      </c>
      <c r="F21" s="62" t="s">
        <v>267</v>
      </c>
      <c r="G21" s="65">
        <v>41</v>
      </c>
      <c r="H21" s="65"/>
      <c r="I21" s="64"/>
      <c r="J21" s="62" t="s">
        <v>263</v>
      </c>
      <c r="K21" s="62" t="s">
        <v>266</v>
      </c>
    </row>
    <row r="22" spans="1:11" x14ac:dyDescent="0.25">
      <c r="A22" s="3" t="s">
        <v>461</v>
      </c>
      <c r="B22" s="62" t="s">
        <v>462</v>
      </c>
      <c r="C22" s="3" t="s">
        <v>259</v>
      </c>
      <c r="D22" s="62" t="s">
        <v>260</v>
      </c>
      <c r="E22" s="62" t="s">
        <v>213</v>
      </c>
      <c r="F22" s="62" t="s">
        <v>268</v>
      </c>
      <c r="G22" s="65">
        <v>22</v>
      </c>
      <c r="H22" s="65"/>
      <c r="I22" s="64"/>
      <c r="J22" s="62" t="s">
        <v>263</v>
      </c>
      <c r="K22" s="62" t="s">
        <v>266</v>
      </c>
    </row>
    <row r="23" spans="1:11" x14ac:dyDescent="0.25">
      <c r="A23" s="3" t="s">
        <v>461</v>
      </c>
      <c r="B23" s="62" t="s">
        <v>462</v>
      </c>
      <c r="C23" s="3" t="s">
        <v>259</v>
      </c>
      <c r="D23" s="62" t="s">
        <v>260</v>
      </c>
      <c r="E23" s="62" t="s">
        <v>216</v>
      </c>
      <c r="F23" s="62" t="s">
        <v>261</v>
      </c>
      <c r="G23" s="65">
        <v>248</v>
      </c>
      <c r="H23" s="65"/>
      <c r="I23" s="64"/>
      <c r="J23" s="62" t="s">
        <v>263</v>
      </c>
      <c r="K23" s="62"/>
    </row>
    <row r="24" spans="1:11" x14ac:dyDescent="0.25">
      <c r="A24" s="3" t="s">
        <v>461</v>
      </c>
      <c r="B24" s="62" t="s">
        <v>462</v>
      </c>
      <c r="C24" s="3" t="s">
        <v>259</v>
      </c>
      <c r="D24" s="62" t="s">
        <v>260</v>
      </c>
      <c r="E24" s="62" t="s">
        <v>216</v>
      </c>
      <c r="F24" s="62" t="s">
        <v>265</v>
      </c>
      <c r="G24" s="65">
        <v>246</v>
      </c>
      <c r="H24" s="65"/>
      <c r="I24" s="64"/>
      <c r="J24" s="62" t="s">
        <v>263</v>
      </c>
      <c r="K24" s="62"/>
    </row>
    <row r="25" spans="1:11" x14ac:dyDescent="0.25">
      <c r="A25" s="3" t="s">
        <v>249</v>
      </c>
      <c r="B25" s="62" t="s">
        <v>248</v>
      </c>
      <c r="C25" s="3" t="s">
        <v>210</v>
      </c>
      <c r="D25" s="62" t="s">
        <v>248</v>
      </c>
      <c r="E25" s="62" t="s">
        <v>216</v>
      </c>
      <c r="F25" s="62" t="s">
        <v>249</v>
      </c>
      <c r="G25" s="63">
        <v>457453</v>
      </c>
      <c r="H25" s="63"/>
      <c r="I25" s="64" t="s">
        <v>250</v>
      </c>
      <c r="J25" s="62" t="s">
        <v>248</v>
      </c>
      <c r="K25" s="62"/>
    </row>
    <row r="26" spans="1:11" x14ac:dyDescent="0.25">
      <c r="A26" s="3" t="s">
        <v>249</v>
      </c>
      <c r="B26" s="62" t="s">
        <v>248</v>
      </c>
      <c r="C26" s="3" t="s">
        <v>211</v>
      </c>
      <c r="D26" s="62" t="s">
        <v>248</v>
      </c>
      <c r="E26" s="62" t="s">
        <v>213</v>
      </c>
      <c r="F26" s="62" t="s">
        <v>251</v>
      </c>
      <c r="G26" s="63">
        <v>398945</v>
      </c>
      <c r="H26" s="63"/>
      <c r="I26" s="64" t="s">
        <v>252</v>
      </c>
      <c r="J26" s="62" t="s">
        <v>248</v>
      </c>
      <c r="K26" s="62" t="s">
        <v>253</v>
      </c>
    </row>
    <row r="27" spans="1:11" x14ac:dyDescent="0.25">
      <c r="A27" s="3" t="s">
        <v>249</v>
      </c>
      <c r="B27" s="62" t="s">
        <v>248</v>
      </c>
      <c r="C27" s="3" t="s">
        <v>212</v>
      </c>
      <c r="D27" s="62" t="s">
        <v>248</v>
      </c>
      <c r="E27" s="62" t="s">
        <v>216</v>
      </c>
      <c r="F27" s="62" t="s">
        <v>254</v>
      </c>
      <c r="G27" s="63">
        <v>72391</v>
      </c>
      <c r="H27" s="63"/>
      <c r="I27" s="64" t="s">
        <v>255</v>
      </c>
      <c r="J27" s="62" t="s">
        <v>248</v>
      </c>
      <c r="K27" s="62"/>
    </row>
    <row r="28" spans="1:11" x14ac:dyDescent="0.25">
      <c r="A28" s="3" t="s">
        <v>249</v>
      </c>
      <c r="B28" s="62" t="s">
        <v>248</v>
      </c>
      <c r="C28" s="3" t="s">
        <v>212</v>
      </c>
      <c r="D28" s="62" t="s">
        <v>248</v>
      </c>
      <c r="E28" s="62" t="s">
        <v>216</v>
      </c>
      <c r="F28" s="62" t="s">
        <v>256</v>
      </c>
      <c r="G28" s="63">
        <v>19245</v>
      </c>
      <c r="H28" s="63"/>
      <c r="I28" s="64" t="s">
        <v>257</v>
      </c>
      <c r="J28" s="62" t="s">
        <v>248</v>
      </c>
      <c r="K28" s="62"/>
    </row>
    <row r="29" spans="1:11" x14ac:dyDescent="0.25">
      <c r="A29" s="3" t="s">
        <v>249</v>
      </c>
      <c r="B29" s="62" t="s">
        <v>248</v>
      </c>
      <c r="C29" s="3" t="s">
        <v>212</v>
      </c>
      <c r="D29" s="62" t="s">
        <v>248</v>
      </c>
      <c r="E29" s="62" t="s">
        <v>216</v>
      </c>
      <c r="F29" s="62" t="s">
        <v>258</v>
      </c>
      <c r="G29" s="63">
        <v>10</v>
      </c>
      <c r="H29" s="63"/>
      <c r="I29" s="64"/>
      <c r="J29" s="62" t="s">
        <v>248</v>
      </c>
      <c r="K29" s="62"/>
    </row>
    <row r="30" spans="1:11" x14ac:dyDescent="0.25">
      <c r="A30" s="3" t="s">
        <v>249</v>
      </c>
      <c r="B30" s="62" t="s">
        <v>248</v>
      </c>
      <c r="C30" s="3" t="s">
        <v>212</v>
      </c>
      <c r="D30" s="62" t="s">
        <v>248</v>
      </c>
      <c r="E30" s="62" t="s">
        <v>213</v>
      </c>
      <c r="F30" s="62" t="s">
        <v>258</v>
      </c>
      <c r="G30" s="63">
        <v>3</v>
      </c>
      <c r="H30" s="63"/>
      <c r="I30" s="64"/>
      <c r="J30" s="62" t="s">
        <v>248</v>
      </c>
      <c r="K30" s="62"/>
    </row>
    <row r="31" spans="1:11" x14ac:dyDescent="0.25">
      <c r="A31" s="3" t="s">
        <v>423</v>
      </c>
      <c r="B31" s="3" t="s">
        <v>424</v>
      </c>
      <c r="C31" s="3" t="s">
        <v>423</v>
      </c>
      <c r="D31" s="3" t="s">
        <v>424</v>
      </c>
      <c r="E31" s="3" t="s">
        <v>425</v>
      </c>
      <c r="F31" s="3" t="s">
        <v>426</v>
      </c>
    </row>
    <row r="32" spans="1:11" x14ac:dyDescent="0.25">
      <c r="A32" s="3" t="s">
        <v>423</v>
      </c>
      <c r="B32" s="3" t="s">
        <v>424</v>
      </c>
      <c r="C32" s="3" t="s">
        <v>423</v>
      </c>
      <c r="D32" s="3" t="s">
        <v>424</v>
      </c>
      <c r="E32" s="3" t="s">
        <v>425</v>
      </c>
      <c r="F32" s="3" t="s">
        <v>427</v>
      </c>
    </row>
    <row r="33" spans="1:11" x14ac:dyDescent="0.25">
      <c r="A33" s="3" t="s">
        <v>423</v>
      </c>
      <c r="B33" s="3" t="s">
        <v>424</v>
      </c>
      <c r="C33" s="3" t="s">
        <v>423</v>
      </c>
      <c r="D33" s="3" t="s">
        <v>424</v>
      </c>
      <c r="E33" s="3" t="s">
        <v>215</v>
      </c>
      <c r="F33" s="3" t="s">
        <v>428</v>
      </c>
    </row>
    <row r="34" spans="1:11" x14ac:dyDescent="0.25">
      <c r="A34" s="3" t="s">
        <v>423</v>
      </c>
      <c r="B34" s="3" t="s">
        <v>424</v>
      </c>
      <c r="C34" s="3" t="s">
        <v>423</v>
      </c>
      <c r="D34" s="3" t="s">
        <v>424</v>
      </c>
      <c r="E34" s="3" t="s">
        <v>215</v>
      </c>
      <c r="F34" s="3" t="s">
        <v>426</v>
      </c>
    </row>
    <row r="35" spans="1:11" x14ac:dyDescent="0.25">
      <c r="A35" s="3" t="s">
        <v>423</v>
      </c>
      <c r="B35" s="3" t="s">
        <v>424</v>
      </c>
      <c r="C35" s="3" t="s">
        <v>423</v>
      </c>
      <c r="D35" s="3" t="s">
        <v>424</v>
      </c>
      <c r="E35" s="3" t="s">
        <v>429</v>
      </c>
      <c r="F35" s="3" t="s">
        <v>426</v>
      </c>
    </row>
    <row r="36" spans="1:11" x14ac:dyDescent="0.2">
      <c r="A36" s="3" t="s">
        <v>423</v>
      </c>
      <c r="B36" s="3" t="s">
        <v>424</v>
      </c>
      <c r="C36" s="3" t="s">
        <v>423</v>
      </c>
      <c r="D36" s="3" t="s">
        <v>424</v>
      </c>
      <c r="E36" s="3" t="s">
        <v>425</v>
      </c>
      <c r="F36" s="3" t="s">
        <v>430</v>
      </c>
      <c r="J36" s="33"/>
    </row>
    <row r="37" spans="1:11" x14ac:dyDescent="0.2">
      <c r="A37" s="3" t="s">
        <v>423</v>
      </c>
      <c r="B37" s="3" t="s">
        <v>424</v>
      </c>
      <c r="C37" s="3" t="s">
        <v>423</v>
      </c>
      <c r="D37" s="3" t="s">
        <v>424</v>
      </c>
      <c r="E37" s="3" t="s">
        <v>213</v>
      </c>
      <c r="F37" s="3" t="s">
        <v>431</v>
      </c>
      <c r="J37" s="33"/>
    </row>
    <row r="38" spans="1:11" x14ac:dyDescent="0.2">
      <c r="A38" s="3" t="s">
        <v>423</v>
      </c>
      <c r="B38" s="3" t="s">
        <v>424</v>
      </c>
      <c r="C38" s="3" t="s">
        <v>423</v>
      </c>
      <c r="D38" s="3" t="s">
        <v>424</v>
      </c>
      <c r="E38" s="3" t="s">
        <v>429</v>
      </c>
      <c r="F38" s="3" t="s">
        <v>432</v>
      </c>
      <c r="J38" s="33"/>
      <c r="K38" s="34"/>
    </row>
    <row r="39" spans="1:11" x14ac:dyDescent="0.2">
      <c r="A39" s="3" t="s">
        <v>423</v>
      </c>
      <c r="B39" s="3" t="s">
        <v>424</v>
      </c>
      <c r="C39" s="3" t="s">
        <v>423</v>
      </c>
      <c r="D39" s="3" t="s">
        <v>424</v>
      </c>
      <c r="E39" s="3" t="s">
        <v>429</v>
      </c>
      <c r="F39" s="3" t="s">
        <v>433</v>
      </c>
      <c r="J39" s="33"/>
    </row>
    <row r="40" spans="1:11" x14ac:dyDescent="0.2">
      <c r="A40" s="3" t="s">
        <v>583</v>
      </c>
      <c r="B40" s="3" t="s">
        <v>582</v>
      </c>
      <c r="C40" s="3" t="s">
        <v>584</v>
      </c>
      <c r="D40" s="3" t="s">
        <v>582</v>
      </c>
      <c r="E40" s="3" t="s">
        <v>213</v>
      </c>
      <c r="F40" s="3" t="s">
        <v>583</v>
      </c>
      <c r="G40" s="63">
        <v>924972</v>
      </c>
      <c r="I40" s="9" t="s">
        <v>604</v>
      </c>
      <c r="J40" s="33"/>
    </row>
    <row r="41" spans="1:11" x14ac:dyDescent="0.2">
      <c r="A41" s="3" t="s">
        <v>586</v>
      </c>
      <c r="B41" s="3" t="s">
        <v>598</v>
      </c>
      <c r="C41" s="3" t="s">
        <v>585</v>
      </c>
      <c r="D41" s="3" t="s">
        <v>598</v>
      </c>
      <c r="E41" s="3" t="s">
        <v>213</v>
      </c>
      <c r="F41" s="3" t="s">
        <v>586</v>
      </c>
      <c r="G41" s="63">
        <v>356890</v>
      </c>
      <c r="I41" s="9" t="s">
        <v>605</v>
      </c>
      <c r="J41" s="33"/>
    </row>
    <row r="42" spans="1:11" x14ac:dyDescent="0.2">
      <c r="A42" s="3" t="s">
        <v>588</v>
      </c>
      <c r="B42" s="3" t="s">
        <v>599</v>
      </c>
      <c r="C42" s="3" t="s">
        <v>587</v>
      </c>
      <c r="D42" s="3" t="s">
        <v>599</v>
      </c>
      <c r="E42" s="3" t="s">
        <v>213</v>
      </c>
      <c r="F42" s="3" t="s">
        <v>588</v>
      </c>
      <c r="G42" s="63">
        <v>6309</v>
      </c>
      <c r="I42" s="9" t="s">
        <v>603</v>
      </c>
      <c r="J42" s="33"/>
    </row>
    <row r="43" spans="1:11" x14ac:dyDescent="0.25">
      <c r="A43" s="3" t="s">
        <v>591</v>
      </c>
      <c r="B43" s="3" t="s">
        <v>590</v>
      </c>
      <c r="C43" s="3" t="s">
        <v>589</v>
      </c>
      <c r="D43" s="3" t="s">
        <v>590</v>
      </c>
      <c r="E43" s="3" t="s">
        <v>213</v>
      </c>
      <c r="F43" s="3" t="s">
        <v>591</v>
      </c>
      <c r="G43" s="63">
        <v>326229</v>
      </c>
      <c r="I43" s="9" t="s">
        <v>606</v>
      </c>
    </row>
    <row r="44" spans="1:11" x14ac:dyDescent="0.25">
      <c r="A44" s="3" t="s">
        <v>594</v>
      </c>
      <c r="B44" s="3" t="s">
        <v>593</v>
      </c>
      <c r="C44" s="3" t="s">
        <v>592</v>
      </c>
      <c r="D44" s="3" t="s">
        <v>593</v>
      </c>
      <c r="E44" s="3" t="s">
        <v>213</v>
      </c>
      <c r="F44" s="3" t="s">
        <v>594</v>
      </c>
      <c r="G44" s="63">
        <v>151404</v>
      </c>
      <c r="I44" s="9" t="s">
        <v>600</v>
      </c>
    </row>
    <row r="45" spans="1:11" x14ac:dyDescent="0.25">
      <c r="A45" s="3" t="s">
        <v>597</v>
      </c>
      <c r="B45" s="3" t="s">
        <v>596</v>
      </c>
      <c r="C45" s="3" t="s">
        <v>595</v>
      </c>
      <c r="D45" s="3" t="s">
        <v>596</v>
      </c>
      <c r="E45" s="3" t="s">
        <v>213</v>
      </c>
      <c r="F45" s="3" t="s">
        <v>597</v>
      </c>
      <c r="G45" s="63">
        <v>156117</v>
      </c>
      <c r="I45" s="9" t="s">
        <v>601</v>
      </c>
      <c r="K45" s="3" t="s">
        <v>602</v>
      </c>
    </row>
  </sheetData>
  <pageMargins left="0.25" right="0.25" top="0.75" bottom="0.75" header="0.3" footer="0.3"/>
  <pageSetup paperSize="8" scale="4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12AB-4082-428A-9AD8-30AFCF82C953}">
  <dimension ref="A1:H15"/>
  <sheetViews>
    <sheetView topLeftCell="A13" workbookViewId="0">
      <selection activeCell="E9" sqref="E9"/>
    </sheetView>
  </sheetViews>
  <sheetFormatPr defaultRowHeight="15" x14ac:dyDescent="0.25"/>
  <cols>
    <col min="1" max="1" width="22.140625" style="3" customWidth="1"/>
    <col min="2" max="4" width="32.5703125" style="3" customWidth="1"/>
    <col min="5" max="5" width="84" style="5" customWidth="1"/>
    <col min="6" max="7" width="49.85546875" style="5" customWidth="1"/>
    <col min="8" max="8" width="55.28515625" style="56" customWidth="1"/>
    <col min="9" max="16384" width="9.140625" style="3"/>
  </cols>
  <sheetData>
    <row r="1" spans="1:8" ht="30" x14ac:dyDescent="0.25">
      <c r="A1" s="7" t="s">
        <v>493</v>
      </c>
      <c r="B1" s="7" t="s">
        <v>495</v>
      </c>
      <c r="C1" s="7" t="s">
        <v>507</v>
      </c>
      <c r="D1" s="7" t="s">
        <v>506</v>
      </c>
      <c r="E1" s="10" t="s">
        <v>500</v>
      </c>
      <c r="F1" s="10" t="s">
        <v>494</v>
      </c>
      <c r="G1" s="10" t="s">
        <v>617</v>
      </c>
      <c r="H1" s="58" t="s">
        <v>561</v>
      </c>
    </row>
    <row r="2" spans="1:8" ht="90" x14ac:dyDescent="0.25">
      <c r="A2" s="7" t="s">
        <v>492</v>
      </c>
      <c r="B2" s="3" t="s">
        <v>496</v>
      </c>
      <c r="E2" s="5" t="s">
        <v>563</v>
      </c>
      <c r="F2" s="5" t="s">
        <v>572</v>
      </c>
      <c r="G2" s="57" t="s">
        <v>572</v>
      </c>
      <c r="H2" s="57" t="s">
        <v>480</v>
      </c>
    </row>
    <row r="3" spans="1:8" ht="60" x14ac:dyDescent="0.25">
      <c r="A3" s="7" t="s">
        <v>491</v>
      </c>
      <c r="B3" s="3" t="s">
        <v>496</v>
      </c>
      <c r="C3" s="54" t="s">
        <v>512</v>
      </c>
      <c r="D3" s="3" t="s">
        <v>511</v>
      </c>
      <c r="E3" s="5" t="s">
        <v>575</v>
      </c>
      <c r="F3" s="5" t="s">
        <v>574</v>
      </c>
      <c r="G3" s="57" t="s">
        <v>574</v>
      </c>
      <c r="H3" s="57" t="s">
        <v>510</v>
      </c>
    </row>
    <row r="4" spans="1:8" ht="90" x14ac:dyDescent="0.25">
      <c r="A4" s="7" t="s">
        <v>127</v>
      </c>
      <c r="B4" s="3" t="s">
        <v>496</v>
      </c>
      <c r="C4" s="54" t="s">
        <v>509</v>
      </c>
      <c r="D4" s="3" t="s">
        <v>508</v>
      </c>
      <c r="E4" s="5" t="s">
        <v>573</v>
      </c>
      <c r="F4" s="5" t="s">
        <v>577</v>
      </c>
      <c r="G4" s="57" t="s">
        <v>577</v>
      </c>
      <c r="H4" s="57" t="s">
        <v>481</v>
      </c>
    </row>
    <row r="5" spans="1:8" ht="45" x14ac:dyDescent="0.25">
      <c r="A5" s="7" t="s">
        <v>129</v>
      </c>
      <c r="B5" s="3" t="s">
        <v>496</v>
      </c>
      <c r="C5" s="54" t="s">
        <v>509</v>
      </c>
      <c r="D5" s="3" t="s">
        <v>508</v>
      </c>
      <c r="E5" s="5" t="s">
        <v>501</v>
      </c>
      <c r="F5" s="5" t="s">
        <v>618</v>
      </c>
      <c r="G5" s="57" t="s">
        <v>564</v>
      </c>
      <c r="H5" s="57" t="s">
        <v>482</v>
      </c>
    </row>
    <row r="6" spans="1:8" ht="30" x14ac:dyDescent="0.25">
      <c r="A6" s="7" t="s">
        <v>488</v>
      </c>
      <c r="B6" s="3" t="s">
        <v>496</v>
      </c>
      <c r="C6" s="54" t="s">
        <v>515</v>
      </c>
      <c r="D6" s="3" t="s">
        <v>511</v>
      </c>
      <c r="E6" s="5" t="s">
        <v>502</v>
      </c>
      <c r="F6" s="5" t="s">
        <v>483</v>
      </c>
      <c r="G6" s="57" t="s">
        <v>483</v>
      </c>
      <c r="H6" s="57" t="s">
        <v>483</v>
      </c>
    </row>
    <row r="7" spans="1:8" ht="30" x14ac:dyDescent="0.25">
      <c r="A7" s="7" t="s">
        <v>489</v>
      </c>
      <c r="B7" s="3" t="s">
        <v>497</v>
      </c>
      <c r="C7" s="3" t="s">
        <v>516</v>
      </c>
      <c r="D7" s="3" t="s">
        <v>511</v>
      </c>
      <c r="E7" s="5" t="s">
        <v>503</v>
      </c>
      <c r="F7" s="5" t="s">
        <v>513</v>
      </c>
      <c r="G7" s="57" t="s">
        <v>513</v>
      </c>
      <c r="H7" s="57" t="s">
        <v>513</v>
      </c>
    </row>
    <row r="8" spans="1:8" ht="120" x14ac:dyDescent="0.25">
      <c r="A8" s="7" t="s">
        <v>569</v>
      </c>
      <c r="B8" s="3" t="s">
        <v>496</v>
      </c>
      <c r="C8" s="54" t="s">
        <v>509</v>
      </c>
      <c r="D8" s="3" t="s">
        <v>508</v>
      </c>
      <c r="E8" s="5" t="s">
        <v>570</v>
      </c>
      <c r="F8" s="5" t="s">
        <v>567</v>
      </c>
      <c r="G8" s="57" t="s">
        <v>567</v>
      </c>
      <c r="H8" s="57" t="s">
        <v>484</v>
      </c>
    </row>
    <row r="9" spans="1:8" ht="45" x14ac:dyDescent="0.25">
      <c r="A9" s="7" t="s">
        <v>490</v>
      </c>
      <c r="B9" s="3" t="s">
        <v>496</v>
      </c>
      <c r="C9" s="54" t="s">
        <v>509</v>
      </c>
      <c r="D9" s="3" t="s">
        <v>508</v>
      </c>
      <c r="E9" s="5" t="s">
        <v>568</v>
      </c>
      <c r="F9" s="5" t="s">
        <v>487</v>
      </c>
      <c r="G9" s="57" t="s">
        <v>487</v>
      </c>
      <c r="H9" s="57" t="s">
        <v>487</v>
      </c>
    </row>
    <row r="10" spans="1:8" ht="60" x14ac:dyDescent="0.25">
      <c r="A10" s="7" t="s">
        <v>562</v>
      </c>
      <c r="B10" s="3" t="s">
        <v>496</v>
      </c>
      <c r="C10" s="54" t="s">
        <v>509</v>
      </c>
      <c r="D10" s="3" t="s">
        <v>508</v>
      </c>
      <c r="E10" s="5" t="s">
        <v>571</v>
      </c>
      <c r="F10" s="5" t="s">
        <v>486</v>
      </c>
      <c r="G10" s="57" t="s">
        <v>486</v>
      </c>
      <c r="H10" s="57" t="s">
        <v>486</v>
      </c>
    </row>
    <row r="11" spans="1:8" ht="30" x14ac:dyDescent="0.25">
      <c r="A11" s="7" t="s">
        <v>147</v>
      </c>
      <c r="B11" s="3" t="s">
        <v>499</v>
      </c>
      <c r="E11" s="5" t="s">
        <v>504</v>
      </c>
      <c r="F11" s="5" t="s">
        <v>498</v>
      </c>
      <c r="G11" s="57" t="s">
        <v>498</v>
      </c>
      <c r="H11" s="57" t="s">
        <v>498</v>
      </c>
    </row>
    <row r="12" spans="1:8" ht="60" x14ac:dyDescent="0.25">
      <c r="A12" s="7" t="s">
        <v>149</v>
      </c>
      <c r="B12" s="3" t="s">
        <v>496</v>
      </c>
      <c r="C12" s="54" t="s">
        <v>509</v>
      </c>
      <c r="D12" s="3" t="s">
        <v>508</v>
      </c>
      <c r="E12" s="5" t="s">
        <v>501</v>
      </c>
      <c r="F12" s="5" t="s">
        <v>485</v>
      </c>
      <c r="G12" s="57" t="s">
        <v>485</v>
      </c>
      <c r="H12" s="57" t="s">
        <v>485</v>
      </c>
    </row>
    <row r="13" spans="1:8" ht="120" x14ac:dyDescent="0.25">
      <c r="A13" s="7" t="s">
        <v>151</v>
      </c>
      <c r="B13" s="3" t="s">
        <v>496</v>
      </c>
      <c r="C13" s="54"/>
      <c r="D13" s="3" t="s">
        <v>508</v>
      </c>
      <c r="E13" s="5" t="s">
        <v>520</v>
      </c>
      <c r="F13" s="5" t="s">
        <v>519</v>
      </c>
      <c r="G13" s="57" t="s">
        <v>519</v>
      </c>
      <c r="H13" s="57" t="s">
        <v>519</v>
      </c>
    </row>
    <row r="14" spans="1:8" ht="409.5" x14ac:dyDescent="0.25">
      <c r="A14" s="7" t="s">
        <v>155</v>
      </c>
      <c r="B14" s="3" t="s">
        <v>497</v>
      </c>
      <c r="C14" s="3" t="s">
        <v>517</v>
      </c>
      <c r="D14" s="3" t="s">
        <v>518</v>
      </c>
      <c r="E14" s="5" t="s">
        <v>576</v>
      </c>
      <c r="F14" s="5" t="s">
        <v>578</v>
      </c>
      <c r="G14" s="57" t="s">
        <v>578</v>
      </c>
      <c r="H14" s="57" t="s">
        <v>514</v>
      </c>
    </row>
    <row r="15" spans="1:8" x14ac:dyDescent="0.25">
      <c r="A15" s="7" t="s">
        <v>157</v>
      </c>
      <c r="B15" s="3" t="s">
        <v>496</v>
      </c>
      <c r="C15" s="54" t="s">
        <v>565</v>
      </c>
      <c r="D15" s="3" t="s">
        <v>518</v>
      </c>
      <c r="E15" s="5" t="s">
        <v>505</v>
      </c>
      <c r="F15" s="5" t="s">
        <v>566</v>
      </c>
      <c r="G15" s="57" t="s">
        <v>566</v>
      </c>
      <c r="H15" s="57" t="s">
        <v>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33C24-917B-40F5-B064-66F51A7E075E}">
  <dimension ref="A1:B12"/>
  <sheetViews>
    <sheetView showGridLines="0" workbookViewId="0">
      <selection activeCell="A15" sqref="A15"/>
    </sheetView>
  </sheetViews>
  <sheetFormatPr defaultRowHeight="15" x14ac:dyDescent="0.25"/>
  <cols>
    <col min="1" max="1" width="19.7109375" customWidth="1"/>
  </cols>
  <sheetData>
    <row r="1" spans="1:2" x14ac:dyDescent="0.25">
      <c r="A1" t="s">
        <v>689</v>
      </c>
    </row>
    <row r="3" spans="1:2" x14ac:dyDescent="0.25">
      <c r="A3" s="31" t="s">
        <v>688</v>
      </c>
    </row>
    <row r="4" spans="1:2" x14ac:dyDescent="0.25">
      <c r="A4" t="s">
        <v>698</v>
      </c>
    </row>
    <row r="6" spans="1:2" x14ac:dyDescent="0.25">
      <c r="A6" s="2" t="s">
        <v>700</v>
      </c>
      <c r="B6" s="2" t="s">
        <v>701</v>
      </c>
    </row>
    <row r="7" spans="1:2" x14ac:dyDescent="0.25">
      <c r="A7" t="s">
        <v>693</v>
      </c>
      <c r="B7" t="s">
        <v>690</v>
      </c>
    </row>
    <row r="8" spans="1:2" x14ac:dyDescent="0.25">
      <c r="A8" t="s">
        <v>694</v>
      </c>
      <c r="B8" t="s">
        <v>691</v>
      </c>
    </row>
    <row r="9" spans="1:2" x14ac:dyDescent="0.25">
      <c r="A9" t="s">
        <v>695</v>
      </c>
      <c r="B9" t="s">
        <v>692</v>
      </c>
    </row>
    <row r="10" spans="1:2" x14ac:dyDescent="0.25">
      <c r="A10" t="s">
        <v>696</v>
      </c>
      <c r="B10" t="s">
        <v>697</v>
      </c>
    </row>
    <row r="12" spans="1:2" x14ac:dyDescent="0.25">
      <c r="A12" t="s">
        <v>699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about</vt:lpstr>
      <vt:lpstr>project_settings</vt:lpstr>
      <vt:lpstr>region_settings</vt:lpstr>
      <vt:lpstr>datasets</vt:lpstr>
      <vt:lpstr>destinations</vt:lpstr>
      <vt:lpstr>osm_dest_definitions</vt:lpstr>
      <vt:lpstr>osm_open_space</vt:lpstr>
      <vt:lpstr>covariate data</vt:lpstr>
      <vt:lpstr>region_settings!_FilterDatabase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2018-12-10T22:25:48Z</cp:lastPrinted>
  <dcterms:created xsi:type="dcterms:W3CDTF">2018-11-09T04:55:27Z</dcterms:created>
  <dcterms:modified xsi:type="dcterms:W3CDTF">2020-10-22T02:50:25Z</dcterms:modified>
</cp:coreProperties>
</file>