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3"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<sst xmlns="http://schemas.openxmlformats.org/spreadsheetml/2006/main" count="86" uniqueCount="58">
  <si>
    <t>0. Purpose: This worksheet contains the estimated and actual project data.</t>
  </si>
  <si>
    <t>Student</t>
  </si>
  <si>
    <t>Abdul Hakim Abbas</t>
  </si>
  <si>
    <t>Date</t>
  </si>
  <si>
    <t>1. Enter your name, and the date you started the programming assignment.</t>
  </si>
  <si>
    <t>Program</t>
  </si>
  <si>
    <t>Assignment 4</t>
  </si>
  <si>
    <t>Program #</t>
  </si>
  <si>
    <t>2. Include program name in cell B2, and assignment number in cell F2.</t>
  </si>
  <si>
    <t>Instructor</t>
  </si>
  <si>
    <t>Paul J. Conrad</t>
  </si>
  <si>
    <t>Language</t>
  </si>
  <si>
    <t>Java</t>
  </si>
  <si>
    <t>3. Include your instructor's name in cell B3, and the programming langauge used in cell F3.</t>
  </si>
  <si>
    <t>Last (ToDate from previous program)</t>
  </si>
  <si>
    <t>Program Size (LOC)</t>
  </si>
  <si>
    <t>Actual</t>
  </si>
  <si>
    <t>To Date</t>
  </si>
  <si>
    <t>Prior to development:</t>
  </si>
  <si>
    <t>Base (B)</t>
  </si>
  <si>
    <t>(counted)</t>
  </si>
  <si>
    <t>0. If you are modifying or enhancing an existing program, count the program's LOC and enter it in cell E7; otherwise enter 0.</t>
  </si>
  <si>
    <t>Deleted (D)</t>
  </si>
  <si>
    <t>Modified (M)</t>
  </si>
  <si>
    <t>1. If you are modifying or enhancing an existing program, put into cell E8 the number of LOC you are deleting from your original program; otherwise enter 0.</t>
  </si>
  <si>
    <t>Added (A)</t>
  </si>
  <si>
    <t>(T-B+D-R)</t>
  </si>
  <si>
    <t>Reused (R)</t>
  </si>
  <si>
    <t>2. If you are modifying or enhancing an existing program, put into cell E9 the number of LOC you are modifying from your original program; otherwise enter 0.</t>
  </si>
  <si>
    <t>Total New and Changed (N)</t>
  </si>
  <si>
    <t>(A+M)</t>
  </si>
  <si>
    <t>Total LOC (T)</t>
  </si>
  <si>
    <t>3. If you are modifying or enhancing an existing program, put into cell E11 the number of LOC you are reusing from your original program; otherwise enter 0.</t>
  </si>
  <si>
    <t>LOC/Hr</t>
  </si>
  <si>
    <t>After development:</t>
  </si>
  <si>
    <t>Time in Phase (minutes)</t>
  </si>
  <si>
    <t>Plan</t>
  </si>
  <si>
    <t>To Date %</t>
  </si>
  <si>
    <t>4. Measure your finished program total LOC, and enter the value into cell E13.</t>
  </si>
  <si>
    <t>Planning</t>
  </si>
  <si>
    <t>5. Record data from your previous program into the respective cells under the Last Program column. This should automate the ToDate columns.</t>
  </si>
  <si>
    <t>Design</t>
  </si>
  <si>
    <t>Code</t>
  </si>
  <si>
    <t>Compile</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</si>
  <si>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</si>
  <si>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Test</t>
  </si>
  <si>
    <t>Postmortem</t>
  </si>
  <si>
    <t>Total</t>
  </si>
  <si>
    <t>Defects Injected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</si>
  <si>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</si>
  <si>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Summary</t>
  </si>
  <si>
    <t>This is Assignment #4 dealt with Exponentiation and GCD.                                                          And you can use the Euclid's Algorithm to find the gcd.</t>
  </si>
  <si>
    <t>Total Development</t>
  </si>
  <si>
    <t>Defects Removed</t>
  </si>
  <si>
    <t>After Development</t>
  </si>
  <si>
    <t>Abbas</t>
  </si>
  <si>
    <t>By typing in your name in the box to the left of this notice, you are certifying that this document has been reported accurately; and any misinformation can be treated as Academic Dishonesty.</t>
  </si>
  <si>
    <t>(eSignature)</t>
  </si>
</sst>
</file>

<file path=xl/styles.xml><?xml version="1.0" encoding="utf-8"?>
<styleSheet xmlns="http://schemas.openxmlformats.org/spreadsheetml/2006/main">
  <numFmts count="3">
    <numFmt numFmtId="164" formatCode="GENERAL"/>
    <numFmt numFmtId="165" formatCode="M/D/YYYY"/>
    <numFmt numFmtId="166"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44546A"/>
      <name val="Calibri"/>
      <family val="2"/>
      <charset val="1"/>
    </font>
    <font>
      <sz val="11"/>
      <color rgb="FF3F3F76"/>
      <name val="Calibri"/>
      <family val="2"/>
      <charset val="1"/>
    </font>
    <font>
      <sz val="6"/>
      <color rgb="FF000000"/>
      <name val="Calibri"/>
      <family val="2"/>
      <charset val="1"/>
    </font>
    <font>
      <b val="true"/>
      <sz val="11"/>
      <color rgb="FFFA7D00"/>
      <name val="Calibri"/>
      <family val="2"/>
      <charset val="1"/>
    </font>
    <font>
      <b val="true"/>
      <sz val="11"/>
      <color rgb="FF3F3F76"/>
      <name val="Calibri"/>
      <family val="2"/>
      <charset val="1"/>
    </font>
    <font>
      <sz val="11"/>
      <color rgb="FF9C0006"/>
      <name val="Calibri"/>
      <family val="2"/>
      <charset val="1"/>
    </font>
  </fonts>
  <fills count="6">
    <fill>
      <patternFill patternType="none"/>
    </fill>
    <fill>
      <patternFill patternType="gray125"/>
    </fill>
    <fill>
      <patternFill patternType="solid">
        <fgColor rgb="FFFFFFCC"/>
        <bgColor rgb="FFFFFF99"/>
      </patternFill>
    </fill>
    <fill>
      <patternFill patternType="solid">
        <fgColor rgb="FFFFCC99"/>
        <bgColor rgb="FFFFC7CE"/>
      </patternFill>
    </fill>
    <fill>
      <patternFill patternType="solid">
        <fgColor rgb="FFF2F2F2"/>
        <bgColor rgb="FFFFFFCC"/>
      </patternFill>
    </fill>
    <fill>
      <patternFill patternType="solid">
        <fgColor rgb="FFFFC7CE"/>
        <bgColor rgb="FFFFCC99"/>
      </patternFill>
    </fill>
  </fills>
  <borders count="20">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bottom style="medium">
        <color rgb="FF9DC3E6"/>
      </bottom>
      <diagonal/>
    </border>
    <border diagonalUp="false" diagonalDown="false">
      <left style="medium">
        <color rgb="FFB2B2B2"/>
      </left>
      <right/>
      <top style="medium">
        <color rgb="FFB2B2B2"/>
      </top>
      <bottom style="thin">
        <color rgb="FFB2B2B2"/>
      </bottom>
      <diagonal/>
    </border>
    <border diagonalUp="false" diagonalDown="false">
      <left/>
      <right/>
      <top style="medium">
        <color rgb="FFB2B2B2"/>
      </top>
      <bottom style="thin">
        <color rgb="FFB2B2B2"/>
      </bottom>
      <diagonal/>
    </border>
    <border diagonalUp="false" diagonalDown="false">
      <left/>
      <right style="medium">
        <color rgb="FFB2B2B2"/>
      </right>
      <top style="medium">
        <color rgb="FFB2B2B2"/>
      </top>
      <bottom style="thin">
        <color rgb="FFB2B2B2"/>
      </bottom>
      <diagonal/>
    </border>
    <border diagonalUp="false" diagonalDown="false">
      <left style="medium">
        <color rgb="FFB2B2B2"/>
      </left>
      <right/>
      <top style="thin">
        <color rgb="FFB2B2B2"/>
      </top>
      <bottom style="thin">
        <color rgb="FFB2B2B2"/>
      </bottom>
      <diagonal/>
    </border>
    <border diagonalUp="false" diagonalDown="false">
      <left/>
      <right/>
      <top style="thin">
        <color rgb="FFB2B2B2"/>
      </top>
      <bottom style="thin">
        <color rgb="FFB2B2B2"/>
      </bottom>
      <diagonal/>
    </border>
    <border diagonalUp="false" diagonalDown="false">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style="medium">
        <color rgb="FFB2B2B2"/>
      </bottom>
      <diagonal/>
    </border>
    <border diagonalUp="false" diagonalDown="false">
      <left/>
      <right/>
      <top style="thin">
        <color rgb="FF7F7F7F"/>
      </top>
      <bottom style="medium">
        <color rgb="FF9DC3E6"/>
      </bottom>
      <diagonal/>
    </border>
    <border diagonalUp="false" diagonalDown="false">
      <left style="medium">
        <color rgb="FFB2B2B2"/>
      </left>
      <right style="medium">
        <color rgb="FFB2B2B2"/>
      </right>
      <top style="medium">
        <color rgb="FFB2B2B2"/>
      </top>
      <bottom style="thin">
        <color rgb="FFB2B2B2"/>
      </bottom>
      <diagonal/>
    </border>
    <border diagonalUp="false" diagonalDown="false">
      <left style="medium">
        <color rgb="FFB2B2B2"/>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diagonal/>
    </border>
    <border diagonalUp="false" diagonalDown="false">
      <left/>
      <right/>
      <top style="thin">
        <color rgb="FFB2B2B2"/>
      </top>
      <bottom/>
      <diagonal/>
    </border>
    <border diagonalUp="false" diagonalDown="false">
      <left style="medium">
        <color rgb="FFB2B2B2"/>
      </left>
      <right style="medium">
        <color rgb="FFB2B2B2"/>
      </right>
      <top style="medium">
        <color rgb="FFB2B2B2"/>
      </top>
      <bottom style="medium">
        <color rgb="FFB2B2B2"/>
      </bottom>
      <diagonal/>
    </border>
    <border diagonalUp="false" diagonalDown="false">
      <left style="thin">
        <color rgb="FF7F7F7F"/>
      </left>
      <right style="thin">
        <color rgb="FF7F7F7F"/>
      </right>
      <top style="thin">
        <color rgb="FF7F7F7F"/>
      </top>
      <bottom/>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style="thick"/>
      <right style="thick"/>
      <top style="thick"/>
      <bottom style="thick"/>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3" borderId="2" applyFont="true" applyBorder="true" applyAlignment="true" applyProtection="false">
      <alignment horizontal="general" vertical="bottom" textRotation="0" wrapText="false" indent="0" shrinkToFit="false"/>
    </xf>
    <xf numFmtId="164" fontId="4" fillId="0" borderId="3" applyFont="true" applyBorder="true" applyAlignment="true" applyProtection="false">
      <alignment horizontal="general" vertical="bottom" textRotation="0" wrapText="false" indent="0" shrinkToFit="false"/>
    </xf>
    <xf numFmtId="164" fontId="7" fillId="4" borderId="2" applyFont="true" applyBorder="tru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4" xfId="20" applyFont="true" applyBorder="true" applyAlignment="true" applyProtection="true">
      <alignment horizontal="left" vertical="bottom" textRotation="0" wrapText="false" indent="0" shrinkToFit="false"/>
      <protection locked="true" hidden="false"/>
    </xf>
    <xf numFmtId="164" fontId="0" fillId="2" borderId="5" xfId="20" applyFont="true" applyBorder="true" applyAlignment="true" applyProtection="true">
      <alignment horizontal="left" vertical="bottom" textRotation="0" wrapText="false" indent="0" shrinkToFit="false"/>
      <protection locked="true" hidden="false"/>
    </xf>
    <xf numFmtId="164" fontId="0" fillId="2" borderId="6" xfId="20" applyFont="true" applyBorder="true" applyAlignment="true" applyProtection="true">
      <alignment horizontal="left" vertical="bottom" textRotation="0" wrapText="false" indent="0" shrinkToFit="false"/>
      <protection locked="true" hidden="false"/>
    </xf>
    <xf numFmtId="164" fontId="4" fillId="0" borderId="0" xfId="21" applyFont="true" applyBorder="true" applyAlignment="true" applyProtection="true">
      <alignment horizontal="right" vertical="bottom" textRotation="0" wrapText="false" indent="0" shrinkToFit="false"/>
      <protection locked="true" hidden="false"/>
    </xf>
    <xf numFmtId="164" fontId="5" fillId="3" borderId="2" xfId="22" applyFont="true" applyBorder="true" applyAlignment="true" applyProtection="true">
      <alignment horizontal="general" vertical="bottom" textRotation="0" wrapText="false" indent="0" shrinkToFit="false"/>
      <protection locked="true" hidden="false"/>
    </xf>
    <xf numFmtId="165" fontId="5" fillId="3" borderId="2" xfId="22" applyFont="false" applyBorder="true" applyAlignment="true" applyProtection="true">
      <alignment horizontal="general" vertical="bottom" textRotation="0" wrapText="false" indent="0" shrinkToFit="false"/>
      <protection locked="true" hidden="false"/>
    </xf>
    <xf numFmtId="164" fontId="0" fillId="2" borderId="7" xfId="20" applyFont="true" applyBorder="true" applyAlignment="true" applyProtection="true">
      <alignment horizontal="left" vertical="bottom" textRotation="0" wrapText="false" indent="0" shrinkToFit="false"/>
      <protection locked="true" hidden="false"/>
    </xf>
    <xf numFmtId="164" fontId="0" fillId="2" borderId="8" xfId="20" applyFont="true" applyBorder="true" applyAlignment="true" applyProtection="true">
      <alignment horizontal="left" vertical="bottom" textRotation="0" wrapText="false" indent="0" shrinkToFit="false"/>
      <protection locked="true" hidden="false"/>
    </xf>
    <xf numFmtId="164" fontId="0" fillId="2" borderId="9" xfId="2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2" borderId="10" xfId="20" applyFont="true" applyBorder="true" applyAlignment="true" applyProtection="true">
      <alignment horizontal="left" vertical="bottom" textRotation="0" wrapText="false" indent="0" shrinkToFit="false"/>
      <protection locked="true" hidden="false"/>
    </xf>
    <xf numFmtId="164" fontId="4" fillId="0" borderId="11" xfId="23" applyFont="true" applyBorder="true" applyAlignment="true" applyProtection="true">
      <alignment horizontal="left" vertical="bottom" textRotation="0" wrapText="true" indent="0" shrinkToFit="false"/>
      <protection locked="true" hidden="false"/>
    </xf>
    <xf numFmtId="164" fontId="4" fillId="0" borderId="3" xfId="23" applyFont="true" applyBorder="false" applyAlignment="true" applyProtection="true">
      <alignment horizontal="right" vertical="bottom" textRotation="0" wrapText="false" indent="0" shrinkToFit="false"/>
      <protection locked="true" hidden="false"/>
    </xf>
    <xf numFmtId="164" fontId="0" fillId="2" borderId="12"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5" fillId="3" borderId="2" xfId="22" applyFont="true" applyBorder="false" applyAlignment="true" applyProtection="true">
      <alignment horizontal="general" vertical="bottom" textRotation="0" wrapText="false" indent="0" shrinkToFit="false"/>
      <protection locked="true" hidden="false"/>
    </xf>
    <xf numFmtId="164" fontId="7" fillId="4" borderId="2" xfId="24" applyFont="false" applyBorder="false" applyAlignment="true" applyProtection="true">
      <alignment horizontal="general" vertical="bottom" textRotation="0" wrapText="false" indent="0" shrinkToFit="false"/>
      <protection locked="true" hidden="false"/>
    </xf>
    <xf numFmtId="164" fontId="0" fillId="2" borderId="13" xfId="20" applyFont="true" applyBorder="true" applyAlignment="true" applyProtection="true">
      <alignment horizontal="left" vertical="bottom" textRotation="0" wrapText="true" indent="0" shrinkToFit="false"/>
      <protection locked="true" hidden="false"/>
    </xf>
    <xf numFmtId="164" fontId="0" fillId="2" borderId="14" xfId="20" applyFont="true" applyBorder="true" applyAlignment="true" applyProtection="true">
      <alignment horizontal="left" vertical="bottom" textRotation="0" wrapText="true" indent="0" shrinkToFit="false"/>
      <protection locked="true" hidden="false"/>
    </xf>
    <xf numFmtId="164" fontId="0" fillId="2" borderId="13" xfId="20" applyFont="true" applyBorder="true" applyAlignment="true" applyProtection="true">
      <alignment horizontal="left" vertical="bottom" textRotation="0" wrapText="false" indent="0" shrinkToFit="false"/>
      <protection locked="true" hidden="false"/>
    </xf>
    <xf numFmtId="164" fontId="4" fillId="0" borderId="0" xfId="21" applyFont="true" applyBorder="true" applyAlignment="true" applyProtection="true">
      <alignment horizontal="center" vertical="bottom" textRotation="0" wrapText="false" indent="0" shrinkToFit="false"/>
      <protection locked="true" hidden="false"/>
    </xf>
    <xf numFmtId="164" fontId="4" fillId="0" borderId="3" xfId="23" applyFont="true" applyBorder="false" applyAlignment="true" applyProtection="true">
      <alignment horizontal="general" vertical="bottom" textRotation="0" wrapText="false" indent="0" shrinkToFit="false"/>
      <protection locked="true" hidden="false"/>
    </xf>
    <xf numFmtId="164" fontId="5" fillId="3" borderId="2" xfId="22" applyFont="false" applyBorder="false" applyAlignment="true" applyProtection="true">
      <alignment horizontal="general" vertical="bottom" textRotation="0" wrapText="false" indent="0" shrinkToFit="false"/>
      <protection locked="true" hidden="false"/>
    </xf>
    <xf numFmtId="166" fontId="7" fillId="4" borderId="2" xfId="24" applyFont="false" applyBorder="false" applyAlignment="true" applyProtection="true">
      <alignment horizontal="general" vertical="bottom" textRotation="0" wrapText="false" indent="0" shrinkToFit="false"/>
      <protection locked="true" hidden="false"/>
    </xf>
    <xf numFmtId="164" fontId="0" fillId="2" borderId="15" xfId="20" applyFont="true" applyBorder="true" applyAlignment="true" applyProtection="true">
      <alignment horizontal="left" vertical="top" textRotation="0" wrapText="true" indent="0" shrinkToFit="false"/>
      <protection locked="true" hidden="false"/>
    </xf>
    <xf numFmtId="164" fontId="0" fillId="2" borderId="16" xfId="2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3" borderId="17" xfId="22" applyFont="true" applyBorder="true" applyAlignment="true" applyProtection="true">
      <alignment horizontal="general" vertical="bottom" textRotation="0" wrapText="false" indent="0" shrinkToFit="false"/>
      <protection locked="true" hidden="false"/>
    </xf>
    <xf numFmtId="164" fontId="5" fillId="3" borderId="18" xfId="22" applyFont="true" applyBorder="true" applyAlignment="true" applyProtection="true">
      <alignment horizontal="left" vertical="top" textRotation="0" wrapText="true" indent="0" shrinkToFit="false"/>
      <protection locked="true" hidden="false"/>
    </xf>
    <xf numFmtId="164" fontId="8" fillId="3" borderId="19" xfId="22" applyFont="true" applyBorder="true" applyAlignment="true" applyProtection="true">
      <alignment horizontal="left" vertical="bottom" textRotation="0" wrapText="false" indent="0" shrinkToFit="false"/>
      <protection locked="true" hidden="false"/>
    </xf>
    <xf numFmtId="164" fontId="9" fillId="5" borderId="0" xfId="25"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0" builtinId="53" customBuiltin="true"/>
    <cellStyle name="Excel Built-in Heading 4" xfId="21" builtinId="53" customBuiltin="true"/>
    <cellStyle name="Excel Built-in Input" xfId="22" builtinId="53" customBuiltin="true"/>
    <cellStyle name="Excel Built-in Heading 3" xfId="23" builtinId="53" customBuiltin="true"/>
    <cellStyle name="Excel Built-in Calculation" xfId="24" builtinId="53" customBuiltin="true"/>
    <cellStyle name="Excel Built-in Bad" xfId="25" builtinId="53" customBuiltin="true"/>
  </cellStyles>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A7D00"/>
      <rgbColor rgb="FF44546A"/>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47"/>
  <sheetViews>
    <sheetView windowProtection="false"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F4" activeCellId="0" sqref="F4"/>
    </sheetView>
  </sheetViews>
  <sheetFormatPr defaultRowHeight="14.4"/>
  <cols>
    <col collapsed="false" hidden="false" max="1" min="1" style="0" width="11.4285714285714"/>
    <col collapsed="false" hidden="false" max="2" min="2" style="0" width="9.17857142857143"/>
    <col collapsed="false" hidden="false" max="4" min="3" style="0" width="8.72959183673469"/>
    <col collapsed="false" hidden="false" max="5" min="5" style="0" width="11.4285714285714"/>
    <col collapsed="false" hidden="false" max="6" min="6" style="0" width="14.1275510204082"/>
    <col collapsed="false" hidden="false" max="7" min="7" style="0" width="10.2602040816327"/>
    <col collapsed="false" hidden="false" max="1025" min="8" style="0" width="8.72959183673469"/>
  </cols>
  <sheetData>
    <row r="1" customFormat="false" ht="14.4" hidden="false" customHeight="false" outlineLevel="0" collapsed="false">
      <c r="J1" s="1" t="s">
        <v>0</v>
      </c>
      <c r="K1" s="2"/>
      <c r="L1" s="2"/>
      <c r="M1" s="2"/>
      <c r="N1" s="2"/>
      <c r="O1" s="2"/>
      <c r="P1" s="2"/>
      <c r="Q1" s="2"/>
      <c r="R1" s="3"/>
    </row>
    <row r="2" customFormat="false" ht="14.4" hidden="false" customHeight="false" outlineLevel="0" collapsed="false">
      <c r="A2" s="4" t="s">
        <v>1</v>
      </c>
      <c r="B2" s="5" t="s">
        <v>2</v>
      </c>
      <c r="C2" s="5"/>
      <c r="D2" s="5"/>
      <c r="E2" s="4" t="s">
        <v>3</v>
      </c>
      <c r="F2" s="6" t="n">
        <v>42453</v>
      </c>
      <c r="G2" s="6"/>
      <c r="H2" s="6"/>
      <c r="J2" s="7" t="s">
        <v>4</v>
      </c>
      <c r="K2" s="8"/>
      <c r="L2" s="8"/>
      <c r="M2" s="8"/>
      <c r="N2" s="8"/>
      <c r="O2" s="8"/>
      <c r="P2" s="8"/>
      <c r="Q2" s="8"/>
      <c r="R2" s="9"/>
      <c r="S2" s="10"/>
      <c r="T2" s="10"/>
    </row>
    <row r="3" customFormat="false" ht="14.4" hidden="false" customHeight="false" outlineLevel="0" collapsed="false">
      <c r="A3" s="4" t="s">
        <v>5</v>
      </c>
      <c r="B3" s="5" t="s">
        <v>6</v>
      </c>
      <c r="C3" s="5"/>
      <c r="D3" s="5"/>
      <c r="E3" s="4" t="s">
        <v>7</v>
      </c>
      <c r="F3" s="5" t="n">
        <v>4</v>
      </c>
      <c r="G3" s="5"/>
      <c r="H3" s="5"/>
      <c r="J3" s="7" t="s">
        <v>8</v>
      </c>
      <c r="K3" s="8"/>
      <c r="L3" s="8"/>
      <c r="M3" s="8"/>
      <c r="N3" s="8"/>
      <c r="O3" s="8"/>
      <c r="P3" s="8"/>
      <c r="Q3" s="8"/>
      <c r="R3" s="9"/>
    </row>
    <row r="4" customFormat="false" ht="15" hidden="false" customHeight="false" outlineLevel="0" collapsed="false">
      <c r="A4" s="4" t="s">
        <v>9</v>
      </c>
      <c r="B4" s="5" t="s">
        <v>10</v>
      </c>
      <c r="C4" s="5"/>
      <c r="D4" s="5"/>
      <c r="E4" s="4" t="s">
        <v>11</v>
      </c>
      <c r="F4" s="5" t="s">
        <v>12</v>
      </c>
      <c r="G4" s="5"/>
      <c r="H4" s="5"/>
      <c r="J4" s="11" t="s">
        <v>13</v>
      </c>
      <c r="K4" s="11"/>
      <c r="L4" s="11"/>
      <c r="M4" s="11"/>
      <c r="N4" s="11"/>
      <c r="O4" s="11"/>
      <c r="P4" s="11"/>
      <c r="Q4" s="11"/>
      <c r="R4" s="11"/>
    </row>
    <row r="5" customFormat="false" ht="42" hidden="false" customHeight="true" outlineLevel="0" collapsed="false">
      <c r="F5" s="12" t="s">
        <v>14</v>
      </c>
    </row>
    <row r="6" customFormat="false" ht="15" hidden="false" customHeight="false" outlineLevel="0" collapsed="false">
      <c r="A6" s="4" t="s">
        <v>15</v>
      </c>
      <c r="B6" s="4"/>
      <c r="C6" s="4"/>
      <c r="E6" s="13" t="s">
        <v>16</v>
      </c>
      <c r="F6" s="12"/>
      <c r="H6" s="13" t="s">
        <v>17</v>
      </c>
      <c r="J6" s="14" t="s">
        <v>18</v>
      </c>
      <c r="K6" s="14"/>
      <c r="L6" s="14"/>
      <c r="M6" s="14"/>
      <c r="N6" s="14"/>
      <c r="O6" s="14"/>
      <c r="P6" s="14"/>
      <c r="Q6" s="14"/>
      <c r="R6" s="14"/>
    </row>
    <row r="7" customFormat="false" ht="14.4" hidden="false" customHeight="true" outlineLevel="0" collapsed="false">
      <c r="A7" s="4" t="s">
        <v>19</v>
      </c>
      <c r="B7" s="4"/>
      <c r="C7" s="4"/>
      <c r="D7" s="15" t="s">
        <v>20</v>
      </c>
      <c r="E7" s="16" t="n">
        <v>0</v>
      </c>
      <c r="F7" s="16"/>
      <c r="H7" s="17" t="n">
        <f aca="false">E7+F7</f>
        <v>0</v>
      </c>
      <c r="J7" s="18" t="s">
        <v>21</v>
      </c>
      <c r="K7" s="18"/>
      <c r="L7" s="18"/>
      <c r="M7" s="18"/>
      <c r="N7" s="18"/>
      <c r="O7" s="18"/>
      <c r="P7" s="18"/>
      <c r="Q7" s="18"/>
      <c r="R7" s="18"/>
    </row>
    <row r="8" customFormat="false" ht="14.4" hidden="false" customHeight="true" outlineLevel="0" collapsed="false">
      <c r="A8" s="4" t="s">
        <v>22</v>
      </c>
      <c r="B8" s="4"/>
      <c r="C8" s="4"/>
      <c r="D8" s="15" t="s">
        <v>20</v>
      </c>
      <c r="E8" s="16" t="n">
        <v>0</v>
      </c>
      <c r="F8" s="16"/>
      <c r="H8" s="17" t="n">
        <f aca="false">E8+F8</f>
        <v>0</v>
      </c>
      <c r="J8" s="18"/>
      <c r="K8" s="18"/>
      <c r="L8" s="18"/>
      <c r="M8" s="18"/>
      <c r="N8" s="18"/>
      <c r="O8" s="18"/>
      <c r="P8" s="18"/>
      <c r="Q8" s="18"/>
      <c r="R8" s="18"/>
    </row>
    <row r="9" customFormat="false" ht="14.4" hidden="false" customHeight="true" outlineLevel="0" collapsed="false">
      <c r="A9" s="4" t="s">
        <v>23</v>
      </c>
      <c r="B9" s="4"/>
      <c r="C9" s="4"/>
      <c r="D9" s="15" t="s">
        <v>20</v>
      </c>
      <c r="E9" s="16" t="n">
        <v>0</v>
      </c>
      <c r="F9" s="16"/>
      <c r="H9" s="17" t="n">
        <f aca="false">E9+F9</f>
        <v>0</v>
      </c>
      <c r="J9" s="18" t="s">
        <v>24</v>
      </c>
      <c r="K9" s="18"/>
      <c r="L9" s="18"/>
      <c r="M9" s="18"/>
      <c r="N9" s="18"/>
      <c r="O9" s="18"/>
      <c r="P9" s="18"/>
      <c r="Q9" s="18"/>
      <c r="R9" s="18"/>
    </row>
    <row r="10" customFormat="false" ht="14.4" hidden="false" customHeight="true" outlineLevel="0" collapsed="false">
      <c r="A10" s="4" t="s">
        <v>25</v>
      </c>
      <c r="B10" s="4"/>
      <c r="C10" s="4"/>
      <c r="D10" s="15" t="s">
        <v>26</v>
      </c>
      <c r="E10" s="17" t="n">
        <v>0</v>
      </c>
      <c r="F10" s="17" t="n">
        <f aca="false">F13-F7+F8-F11</f>
        <v>0</v>
      </c>
      <c r="H10" s="17" t="n">
        <f aca="false">E10+F10</f>
        <v>0</v>
      </c>
      <c r="J10" s="18"/>
      <c r="K10" s="18"/>
      <c r="L10" s="18"/>
      <c r="M10" s="18"/>
      <c r="N10" s="18"/>
      <c r="O10" s="18"/>
      <c r="P10" s="18"/>
      <c r="Q10" s="18"/>
      <c r="R10" s="18"/>
    </row>
    <row r="11" customFormat="false" ht="14.4" hidden="false" customHeight="true" outlineLevel="0" collapsed="false">
      <c r="A11" s="4" t="s">
        <v>27</v>
      </c>
      <c r="B11" s="4"/>
      <c r="C11" s="4"/>
      <c r="D11" s="15" t="s">
        <v>20</v>
      </c>
      <c r="E11" s="16" t="n">
        <v>0</v>
      </c>
      <c r="F11" s="16"/>
      <c r="H11" s="17" t="n">
        <f aca="false">E11+F11</f>
        <v>0</v>
      </c>
      <c r="J11" s="18" t="s">
        <v>28</v>
      </c>
      <c r="K11" s="18"/>
      <c r="L11" s="18"/>
      <c r="M11" s="18"/>
      <c r="N11" s="18"/>
      <c r="O11" s="18"/>
      <c r="P11" s="18"/>
      <c r="Q11" s="18"/>
      <c r="R11" s="18"/>
    </row>
    <row r="12" customFormat="false" ht="14.4" hidden="false" customHeight="true" outlineLevel="0" collapsed="false">
      <c r="A12" s="4" t="s">
        <v>29</v>
      </c>
      <c r="B12" s="4"/>
      <c r="C12" s="4"/>
      <c r="D12" s="15" t="s">
        <v>30</v>
      </c>
      <c r="E12" s="17" t="n">
        <v>0</v>
      </c>
      <c r="F12" s="17" t="n">
        <f aca="false">F10+F9</f>
        <v>0</v>
      </c>
      <c r="H12" s="17" t="n">
        <f aca="false">E12+F12</f>
        <v>0</v>
      </c>
      <c r="J12" s="18"/>
      <c r="K12" s="18"/>
      <c r="L12" s="18"/>
      <c r="M12" s="18"/>
      <c r="N12" s="18"/>
      <c r="O12" s="18"/>
      <c r="P12" s="18"/>
      <c r="Q12" s="18"/>
      <c r="R12" s="18"/>
    </row>
    <row r="13" customFormat="false" ht="14.4" hidden="false" customHeight="true" outlineLevel="0" collapsed="false">
      <c r="A13" s="4" t="s">
        <v>31</v>
      </c>
      <c r="B13" s="4"/>
      <c r="C13" s="4"/>
      <c r="D13" s="15" t="s">
        <v>20</v>
      </c>
      <c r="E13" s="16" t="n">
        <v>50</v>
      </c>
      <c r="F13" s="16"/>
      <c r="H13" s="17" t="n">
        <f aca="false">E13+F13</f>
        <v>50</v>
      </c>
      <c r="J13" s="19" t="s">
        <v>32</v>
      </c>
      <c r="K13" s="19"/>
      <c r="L13" s="19"/>
      <c r="M13" s="19"/>
      <c r="N13" s="19"/>
      <c r="O13" s="19"/>
      <c r="P13" s="19"/>
      <c r="Q13" s="19"/>
      <c r="R13" s="19"/>
    </row>
    <row r="14" customFormat="false" ht="14.4" hidden="false" customHeight="false" outlineLevel="0" collapsed="false">
      <c r="A14" s="4"/>
      <c r="B14" s="4"/>
      <c r="C14" s="4" t="s">
        <v>33</v>
      </c>
      <c r="E14" s="17" t="n">
        <v>0</v>
      </c>
      <c r="F14" s="17" t="n">
        <v>0</v>
      </c>
      <c r="H14" s="17" t="n">
        <f aca="false">IF($G$23&lt;&gt;0,60*H12/$G$23,"-")</f>
        <v>0</v>
      </c>
      <c r="J14" s="19"/>
      <c r="K14" s="19"/>
      <c r="L14" s="19"/>
      <c r="M14" s="19"/>
      <c r="N14" s="19"/>
      <c r="O14" s="19"/>
      <c r="P14" s="19"/>
      <c r="Q14" s="19"/>
      <c r="R14" s="19"/>
    </row>
    <row r="15" customFormat="false" ht="14.4" hidden="false" customHeight="true" outlineLevel="0" collapsed="false">
      <c r="F15" s="12" t="s">
        <v>14</v>
      </c>
      <c r="J15" s="20" t="s">
        <v>34</v>
      </c>
      <c r="K15" s="20"/>
      <c r="L15" s="20"/>
      <c r="M15" s="20"/>
      <c r="N15" s="20"/>
      <c r="O15" s="20"/>
      <c r="P15" s="20"/>
      <c r="Q15" s="20"/>
      <c r="R15" s="20"/>
    </row>
    <row r="16" customFormat="false" ht="42" hidden="false" customHeight="true" outlineLevel="0" collapsed="false">
      <c r="A16" s="21" t="s">
        <v>35</v>
      </c>
      <c r="B16" s="21"/>
      <c r="C16" s="21"/>
      <c r="D16" s="22" t="s">
        <v>36</v>
      </c>
      <c r="E16" s="22" t="s">
        <v>16</v>
      </c>
      <c r="F16" s="12"/>
      <c r="G16" s="22" t="s">
        <v>17</v>
      </c>
      <c r="H16" s="22" t="s">
        <v>37</v>
      </c>
      <c r="J16" s="20" t="s">
        <v>38</v>
      </c>
      <c r="K16" s="20"/>
      <c r="L16" s="20"/>
      <c r="M16" s="20"/>
      <c r="N16" s="20"/>
      <c r="O16" s="20"/>
      <c r="P16" s="20"/>
      <c r="Q16" s="20"/>
      <c r="R16" s="20"/>
    </row>
    <row r="17" customFormat="false" ht="14.4" hidden="false" customHeight="true" outlineLevel="0" collapsed="false">
      <c r="A17" s="4" t="s">
        <v>39</v>
      </c>
      <c r="B17" s="4"/>
      <c r="C17" s="4"/>
      <c r="D17" s="23" t="n">
        <v>50</v>
      </c>
      <c r="E17" s="23" t="n">
        <v>45</v>
      </c>
      <c r="F17" s="23" t="n">
        <v>36</v>
      </c>
      <c r="G17" s="17" t="n">
        <f aca="false">E17+F17</f>
        <v>81</v>
      </c>
      <c r="H17" s="24" t="n">
        <f aca="false">IF($G$23&lt;&gt;0,G17/$G$23,"-")</f>
        <v>0.148623853211009</v>
      </c>
      <c r="J17" s="25" t="s">
        <v>40</v>
      </c>
      <c r="K17" s="25"/>
      <c r="L17" s="25"/>
      <c r="M17" s="25"/>
      <c r="N17" s="25"/>
      <c r="O17" s="25"/>
      <c r="P17" s="25"/>
      <c r="Q17" s="25"/>
      <c r="R17" s="25"/>
    </row>
    <row r="18" customFormat="false" ht="14.4" hidden="false" customHeight="false" outlineLevel="0" collapsed="false">
      <c r="A18" s="4" t="s">
        <v>41</v>
      </c>
      <c r="B18" s="4"/>
      <c r="C18" s="4"/>
      <c r="D18" s="23" t="n">
        <v>45</v>
      </c>
      <c r="E18" s="23" t="n">
        <v>38</v>
      </c>
      <c r="F18" s="23" t="n">
        <v>50</v>
      </c>
      <c r="G18" s="17" t="n">
        <f aca="false">E18+F18</f>
        <v>88</v>
      </c>
      <c r="H18" s="24" t="n">
        <f aca="false">IF($G$23&lt;&gt;0,G18/$G$23,"-")</f>
        <v>0.161467889908257</v>
      </c>
      <c r="J18" s="25"/>
      <c r="K18" s="25"/>
      <c r="L18" s="25"/>
      <c r="M18" s="25"/>
      <c r="N18" s="25"/>
      <c r="O18" s="25"/>
      <c r="P18" s="25"/>
      <c r="Q18" s="25"/>
      <c r="R18" s="25"/>
    </row>
    <row r="19" customFormat="false" ht="15" hidden="false" customHeight="false" outlineLevel="0" collapsed="false">
      <c r="A19" s="4" t="s">
        <v>42</v>
      </c>
      <c r="B19" s="4"/>
      <c r="C19" s="4"/>
      <c r="D19" s="23" t="n">
        <v>55</v>
      </c>
      <c r="E19" s="23" t="n">
        <v>42</v>
      </c>
      <c r="F19" s="23" t="n">
        <v>135</v>
      </c>
      <c r="G19" s="17" t="n">
        <f aca="false">E19+F19</f>
        <v>177</v>
      </c>
      <c r="H19" s="24" t="n">
        <f aca="false">IF($G$23&lt;&gt;0,G19/$G$23,"-")</f>
        <v>0.324770642201835</v>
      </c>
    </row>
    <row r="20" customFormat="false" ht="14.4" hidden="false" customHeight="true" outlineLevel="0" collapsed="false">
      <c r="A20" s="4" t="s">
        <v>43</v>
      </c>
      <c r="B20" s="4"/>
      <c r="C20" s="4"/>
      <c r="D20" s="23" t="n">
        <v>30</v>
      </c>
      <c r="E20" s="23" t="n">
        <v>25</v>
      </c>
      <c r="F20" s="23" t="n">
        <v>33</v>
      </c>
      <c r="G20" s="17" t="n">
        <f aca="false">E20+F20</f>
        <v>58</v>
      </c>
      <c r="H20" s="24" t="n">
        <f aca="false">IF($G$23&lt;&gt;0,G20/$G$23,"-")</f>
        <v>0.106422018348624</v>
      </c>
      <c r="J20" s="26" t="s">
        <v>44</v>
      </c>
      <c r="K20" s="26"/>
      <c r="L20" s="26"/>
      <c r="M20" s="26"/>
      <c r="N20" s="26"/>
      <c r="O20" s="26"/>
      <c r="P20" s="26"/>
      <c r="Q20" s="26"/>
      <c r="R20" s="26"/>
    </row>
    <row r="21" customFormat="false" ht="14.4" hidden="false" customHeight="false" outlineLevel="0" collapsed="false">
      <c r="A21" s="4" t="s">
        <v>45</v>
      </c>
      <c r="B21" s="4"/>
      <c r="C21" s="4"/>
      <c r="D21" s="23" t="n">
        <v>35</v>
      </c>
      <c r="E21" s="23" t="n">
        <v>35</v>
      </c>
      <c r="F21" s="23" t="n">
        <v>47</v>
      </c>
      <c r="G21" s="17" t="n">
        <f aca="false">E21+F21</f>
        <v>82</v>
      </c>
      <c r="H21" s="24" t="n">
        <f aca="false">IF($G$23&lt;&gt;0,G21/$G$23,"-")</f>
        <v>0.15045871559633</v>
      </c>
      <c r="J21" s="26"/>
      <c r="K21" s="26"/>
      <c r="L21" s="26"/>
      <c r="M21" s="26"/>
      <c r="N21" s="26"/>
      <c r="O21" s="26"/>
      <c r="P21" s="26"/>
      <c r="Q21" s="26"/>
      <c r="R21" s="26"/>
    </row>
    <row r="22" customFormat="false" ht="14.4" hidden="false" customHeight="false" outlineLevel="0" collapsed="false">
      <c r="A22" s="4" t="s">
        <v>46</v>
      </c>
      <c r="B22" s="4"/>
      <c r="C22" s="4"/>
      <c r="D22" s="23" t="n">
        <v>25</v>
      </c>
      <c r="E22" s="23" t="n">
        <v>25</v>
      </c>
      <c r="F22" s="23" t="n">
        <v>34</v>
      </c>
      <c r="G22" s="17" t="n">
        <f aca="false">E22+F22</f>
        <v>59</v>
      </c>
      <c r="H22" s="24" t="n">
        <f aca="false">IF($G$23&lt;&gt;0,G22/$G$23,"-")</f>
        <v>0.108256880733945</v>
      </c>
      <c r="J22" s="26"/>
      <c r="K22" s="26"/>
      <c r="L22" s="26"/>
      <c r="M22" s="26"/>
      <c r="N22" s="26"/>
      <c r="O22" s="26"/>
      <c r="P22" s="26"/>
      <c r="Q22" s="26"/>
      <c r="R22" s="26"/>
    </row>
    <row r="23" customFormat="false" ht="15" hidden="false" customHeight="false" outlineLevel="0" collapsed="false">
      <c r="A23" s="4" t="s">
        <v>47</v>
      </c>
      <c r="B23" s="4"/>
      <c r="C23" s="4"/>
      <c r="D23" s="17" t="n">
        <f aca="false">SUM(D17:D22)</f>
        <v>240</v>
      </c>
      <c r="E23" s="17" t="n">
        <f aca="false">SUM(E17:E22)</f>
        <v>210</v>
      </c>
      <c r="F23" s="17" t="n">
        <f aca="false">SUM(F17:F22)</f>
        <v>335</v>
      </c>
      <c r="G23" s="17" t="n">
        <f aca="false">SUM(G17:G22)</f>
        <v>545</v>
      </c>
      <c r="H23" s="24" t="n">
        <f aca="false">SUM(H17:H22)</f>
        <v>1</v>
      </c>
      <c r="J23" s="26"/>
      <c r="K23" s="26"/>
      <c r="L23" s="26"/>
      <c r="M23" s="26"/>
      <c r="N23" s="26"/>
      <c r="O23" s="26"/>
      <c r="P23" s="26"/>
      <c r="Q23" s="26"/>
      <c r="R23" s="26"/>
    </row>
    <row r="24" customFormat="false" ht="15" hidden="false" customHeight="true" outlineLevel="0" collapsed="false">
      <c r="A24" s="27"/>
      <c r="B24" s="27"/>
      <c r="C24" s="27"/>
      <c r="F24" s="12" t="s">
        <v>14</v>
      </c>
    </row>
    <row r="25" customFormat="false" ht="42" hidden="false" customHeight="true" outlineLevel="0" collapsed="false">
      <c r="A25" s="21" t="s">
        <v>48</v>
      </c>
      <c r="B25" s="21"/>
      <c r="C25" s="21"/>
      <c r="E25" s="22" t="s">
        <v>16</v>
      </c>
      <c r="F25" s="12"/>
      <c r="G25" s="22" t="s">
        <v>17</v>
      </c>
      <c r="H25" s="22" t="s">
        <v>37</v>
      </c>
      <c r="J25" s="26" t="s">
        <v>49</v>
      </c>
      <c r="K25" s="26"/>
      <c r="L25" s="26"/>
      <c r="M25" s="26"/>
      <c r="N25" s="26"/>
      <c r="O25" s="26"/>
      <c r="P25" s="26"/>
      <c r="Q25" s="26"/>
      <c r="R25" s="26"/>
    </row>
    <row r="26" customFormat="false" ht="14.4" hidden="false" customHeight="false" outlineLevel="0" collapsed="false">
      <c r="A26" s="4" t="s">
        <v>39</v>
      </c>
      <c r="B26" s="4"/>
      <c r="C26" s="4"/>
      <c r="E26" s="23"/>
      <c r="F26" s="23"/>
      <c r="G26" s="17" t="n">
        <f aca="false">E26+F26</f>
        <v>0</v>
      </c>
      <c r="H26" s="24" t="str">
        <f aca="false">IF($G$32&lt;&gt;0,G26/$G$32,"-")</f>
        <v>-</v>
      </c>
      <c r="J26" s="26"/>
      <c r="K26" s="26"/>
      <c r="L26" s="26"/>
      <c r="M26" s="26"/>
      <c r="N26" s="26"/>
      <c r="O26" s="26"/>
      <c r="P26" s="26"/>
      <c r="Q26" s="26"/>
      <c r="R26" s="26"/>
    </row>
    <row r="27" customFormat="false" ht="14.4" hidden="false" customHeight="false" outlineLevel="0" collapsed="false">
      <c r="A27" s="4" t="s">
        <v>41</v>
      </c>
      <c r="B27" s="4"/>
      <c r="C27" s="4"/>
      <c r="E27" s="23"/>
      <c r="F27" s="23"/>
      <c r="G27" s="17" t="n">
        <f aca="false">E27+F27</f>
        <v>0</v>
      </c>
      <c r="H27" s="24" t="str">
        <f aca="false">IF($G$32&lt;&gt;0,G27/$G$32,"-")</f>
        <v>-</v>
      </c>
      <c r="J27" s="26"/>
      <c r="K27" s="26"/>
      <c r="L27" s="26"/>
      <c r="M27" s="26"/>
      <c r="N27" s="26"/>
      <c r="O27" s="26"/>
      <c r="P27" s="26"/>
      <c r="Q27" s="26"/>
      <c r="R27" s="26"/>
    </row>
    <row r="28" customFormat="false" ht="15" hidden="false" customHeight="false" outlineLevel="0" collapsed="false">
      <c r="A28" s="4" t="s">
        <v>42</v>
      </c>
      <c r="B28" s="4"/>
      <c r="C28" s="4"/>
      <c r="E28" s="23"/>
      <c r="F28" s="23"/>
      <c r="G28" s="17" t="n">
        <f aca="false">E28+F28</f>
        <v>0</v>
      </c>
      <c r="H28" s="24" t="str">
        <f aca="false">IF($G$32&lt;&gt;0,G28/$G$32,"-")</f>
        <v>-</v>
      </c>
      <c r="J28" s="26"/>
      <c r="K28" s="26"/>
      <c r="L28" s="26"/>
      <c r="M28" s="26"/>
      <c r="N28" s="26"/>
      <c r="O28" s="26"/>
      <c r="P28" s="26"/>
      <c r="Q28" s="26"/>
      <c r="R28" s="26"/>
    </row>
    <row r="29" customFormat="false" ht="14.4" hidden="false" customHeight="false" outlineLevel="0" collapsed="false">
      <c r="A29" s="4" t="s">
        <v>43</v>
      </c>
      <c r="B29" s="4"/>
      <c r="C29" s="4"/>
      <c r="E29" s="23"/>
      <c r="F29" s="23"/>
      <c r="G29" s="17" t="n">
        <f aca="false">E29+F29</f>
        <v>0</v>
      </c>
      <c r="H29" s="24" t="str">
        <f aca="false">IF($G$32&lt;&gt;0,G29/$G$32,"-")</f>
        <v>-</v>
      </c>
    </row>
    <row r="30" customFormat="false" ht="15" hidden="false" customHeight="false" outlineLevel="0" collapsed="false">
      <c r="A30" s="4" t="s">
        <v>45</v>
      </c>
      <c r="B30" s="4"/>
      <c r="C30" s="4"/>
      <c r="E30" s="23"/>
      <c r="F30" s="23"/>
      <c r="G30" s="17" t="n">
        <f aca="false">E30+F30</f>
        <v>0</v>
      </c>
      <c r="H30" s="24" t="str">
        <f aca="false">IF($G$32&lt;&gt;0,G30/$G$32,"-")</f>
        <v>-</v>
      </c>
      <c r="J30" s="28" t="s">
        <v>50</v>
      </c>
    </row>
    <row r="31" customFormat="false" ht="13.8" hidden="false" customHeight="true" outlineLevel="0" collapsed="false">
      <c r="A31" s="4" t="s">
        <v>46</v>
      </c>
      <c r="B31" s="4"/>
      <c r="C31" s="4"/>
      <c r="E31" s="23"/>
      <c r="F31" s="23"/>
      <c r="G31" s="17" t="n">
        <f aca="false">E31+F31</f>
        <v>0</v>
      </c>
      <c r="H31" s="24" t="str">
        <f aca="false">IF($G$32&lt;&gt;0,G31/$G$32,"-")</f>
        <v>-</v>
      </c>
      <c r="J31" s="29" t="s">
        <v>51</v>
      </c>
      <c r="K31" s="29"/>
      <c r="L31" s="29"/>
      <c r="M31" s="29"/>
      <c r="N31" s="29"/>
      <c r="O31" s="29"/>
      <c r="P31" s="29"/>
      <c r="Q31" s="29"/>
      <c r="R31" s="29"/>
    </row>
    <row r="32" customFormat="false" ht="14.4" hidden="false" customHeight="false" outlineLevel="0" collapsed="false">
      <c r="A32" s="4" t="s">
        <v>52</v>
      </c>
      <c r="B32" s="4"/>
      <c r="C32" s="4"/>
      <c r="E32" s="17" t="n">
        <f aca="false">SUM(E26:E31)</f>
        <v>0</v>
      </c>
      <c r="F32" s="17" t="n">
        <f aca="false">SUM(F26:F31)</f>
        <v>0</v>
      </c>
      <c r="G32" s="17" t="n">
        <f aca="false">SUM(G26:G31)</f>
        <v>0</v>
      </c>
      <c r="H32" s="24" t="n">
        <f aca="false">SUM(H26:H31)</f>
        <v>0</v>
      </c>
      <c r="J32" s="29"/>
      <c r="K32" s="29"/>
      <c r="L32" s="29"/>
      <c r="M32" s="29"/>
      <c r="N32" s="29"/>
      <c r="O32" s="29"/>
      <c r="P32" s="29"/>
      <c r="Q32" s="29"/>
      <c r="R32" s="29"/>
    </row>
    <row r="33" customFormat="false" ht="14.4" hidden="false" customHeight="true" outlineLevel="0" collapsed="false">
      <c r="A33" s="27"/>
      <c r="B33" s="27"/>
      <c r="C33" s="27"/>
      <c r="F33" s="12" t="s">
        <v>14</v>
      </c>
      <c r="J33" s="29"/>
      <c r="K33" s="29"/>
      <c r="L33" s="29"/>
      <c r="M33" s="29"/>
      <c r="N33" s="29"/>
      <c r="O33" s="29"/>
      <c r="P33" s="29"/>
      <c r="Q33" s="29"/>
      <c r="R33" s="29"/>
    </row>
    <row r="34" customFormat="false" ht="42" hidden="false" customHeight="true" outlineLevel="0" collapsed="false">
      <c r="A34" s="21" t="s">
        <v>53</v>
      </c>
      <c r="B34" s="21"/>
      <c r="C34" s="21"/>
      <c r="E34" s="22" t="s">
        <v>16</v>
      </c>
      <c r="F34" s="12"/>
      <c r="G34" s="22" t="s">
        <v>17</v>
      </c>
      <c r="H34" s="22" t="s">
        <v>37</v>
      </c>
      <c r="J34" s="29"/>
      <c r="K34" s="29"/>
      <c r="L34" s="29"/>
      <c r="M34" s="29"/>
      <c r="N34" s="29"/>
      <c r="O34" s="29"/>
      <c r="P34" s="29"/>
      <c r="Q34" s="29"/>
      <c r="R34" s="29"/>
    </row>
    <row r="35" customFormat="false" ht="14.4" hidden="false" customHeight="false" outlineLevel="0" collapsed="false">
      <c r="A35" s="4" t="s">
        <v>39</v>
      </c>
      <c r="B35" s="4"/>
      <c r="C35" s="4"/>
      <c r="E35" s="23"/>
      <c r="F35" s="23"/>
      <c r="G35" s="17" t="n">
        <f aca="false">E35+F35</f>
        <v>0</v>
      </c>
      <c r="H35" s="24" t="str">
        <f aca="false">IF($G$41&lt;&gt;0,G35/$G$41,"-")</f>
        <v>-</v>
      </c>
      <c r="J35" s="29"/>
      <c r="K35" s="29"/>
      <c r="L35" s="29"/>
      <c r="M35" s="29"/>
      <c r="N35" s="29"/>
      <c r="O35" s="29"/>
      <c r="P35" s="29"/>
      <c r="Q35" s="29"/>
      <c r="R35" s="29"/>
    </row>
    <row r="36" customFormat="false" ht="14.4" hidden="false" customHeight="false" outlineLevel="0" collapsed="false">
      <c r="A36" s="4" t="s">
        <v>41</v>
      </c>
      <c r="B36" s="4"/>
      <c r="C36" s="4"/>
      <c r="E36" s="23"/>
      <c r="F36" s="23"/>
      <c r="G36" s="17" t="n">
        <f aca="false">E36+F36</f>
        <v>0</v>
      </c>
      <c r="H36" s="24" t="str">
        <f aca="false">IF($G$41&lt;&gt;0,G36/$G$41,"-")</f>
        <v>-</v>
      </c>
      <c r="J36" s="29"/>
      <c r="K36" s="29"/>
      <c r="L36" s="29"/>
      <c r="M36" s="29"/>
      <c r="N36" s="29"/>
      <c r="O36" s="29"/>
      <c r="P36" s="29"/>
      <c r="Q36" s="29"/>
      <c r="R36" s="29"/>
    </row>
    <row r="37" customFormat="false" ht="14.4" hidden="false" customHeight="false" outlineLevel="0" collapsed="false">
      <c r="A37" s="4" t="s">
        <v>42</v>
      </c>
      <c r="B37" s="4"/>
      <c r="C37" s="4"/>
      <c r="E37" s="23"/>
      <c r="F37" s="23"/>
      <c r="G37" s="17" t="n">
        <f aca="false">E37+F37</f>
        <v>0</v>
      </c>
      <c r="H37" s="24" t="str">
        <f aca="false">IF($G$41&lt;&gt;0,G37/$G$41,"-")</f>
        <v>-</v>
      </c>
      <c r="J37" s="29"/>
      <c r="K37" s="29"/>
      <c r="L37" s="29"/>
      <c r="M37" s="29"/>
      <c r="N37" s="29"/>
      <c r="O37" s="29"/>
      <c r="P37" s="29"/>
      <c r="Q37" s="29"/>
      <c r="R37" s="29"/>
    </row>
    <row r="38" customFormat="false" ht="14.4" hidden="false" customHeight="false" outlineLevel="0" collapsed="false">
      <c r="A38" s="4" t="s">
        <v>43</v>
      </c>
      <c r="B38" s="4"/>
      <c r="C38" s="4"/>
      <c r="E38" s="23"/>
      <c r="F38" s="23"/>
      <c r="G38" s="17" t="n">
        <f aca="false">E38+F38</f>
        <v>0</v>
      </c>
      <c r="H38" s="24" t="str">
        <f aca="false">IF($G$41&lt;&gt;0,G38/$G$41,"-")</f>
        <v>-</v>
      </c>
      <c r="J38" s="29"/>
      <c r="K38" s="29"/>
      <c r="L38" s="29"/>
      <c r="M38" s="29"/>
      <c r="N38" s="29"/>
      <c r="O38" s="29"/>
      <c r="P38" s="29"/>
      <c r="Q38" s="29"/>
      <c r="R38" s="29"/>
    </row>
    <row r="39" customFormat="false" ht="14.4" hidden="false" customHeight="false" outlineLevel="0" collapsed="false">
      <c r="A39" s="4" t="s">
        <v>45</v>
      </c>
      <c r="B39" s="4"/>
      <c r="C39" s="4"/>
      <c r="E39" s="23"/>
      <c r="F39" s="23"/>
      <c r="G39" s="17" t="n">
        <f aca="false">E39+F39</f>
        <v>0</v>
      </c>
      <c r="H39" s="24" t="str">
        <f aca="false">IF($G$41&lt;&gt;0,G39/$G$41,"-")</f>
        <v>-</v>
      </c>
      <c r="J39" s="29"/>
      <c r="K39" s="29"/>
      <c r="L39" s="29"/>
      <c r="M39" s="29"/>
      <c r="N39" s="29"/>
      <c r="O39" s="29"/>
      <c r="P39" s="29"/>
      <c r="Q39" s="29"/>
      <c r="R39" s="29"/>
    </row>
    <row r="40" customFormat="false" ht="14.4" hidden="false" customHeight="false" outlineLevel="0" collapsed="false">
      <c r="A40" s="4" t="s">
        <v>46</v>
      </c>
      <c r="B40" s="4"/>
      <c r="C40" s="4"/>
      <c r="E40" s="23"/>
      <c r="F40" s="23"/>
      <c r="G40" s="17" t="n">
        <f aca="false">E40+F40</f>
        <v>0</v>
      </c>
      <c r="H40" s="24" t="str">
        <f aca="false">IF($G$41&lt;&gt;0,G40/$G$41,"-")</f>
        <v>-</v>
      </c>
      <c r="J40" s="29"/>
      <c r="K40" s="29"/>
      <c r="L40" s="29"/>
      <c r="M40" s="29"/>
      <c r="N40" s="29"/>
      <c r="O40" s="29"/>
      <c r="P40" s="29"/>
      <c r="Q40" s="29"/>
      <c r="R40" s="29"/>
    </row>
    <row r="41" customFormat="false" ht="14.4" hidden="false" customHeight="false" outlineLevel="0" collapsed="false">
      <c r="A41" s="4" t="s">
        <v>52</v>
      </c>
      <c r="B41" s="4"/>
      <c r="C41" s="4"/>
      <c r="E41" s="17" t="n">
        <f aca="false">SUM(E35:E40)</f>
        <v>0</v>
      </c>
      <c r="F41" s="17" t="n">
        <f aca="false">SUM(F35:F40)</f>
        <v>0</v>
      </c>
      <c r="G41" s="17" t="n">
        <f aca="false">SUM(G35:G40)</f>
        <v>0</v>
      </c>
      <c r="H41" s="24" t="n">
        <f aca="false">SUM(H35:H40)</f>
        <v>0</v>
      </c>
      <c r="J41" s="29"/>
      <c r="K41" s="29"/>
      <c r="L41" s="29"/>
      <c r="M41" s="29"/>
      <c r="N41" s="29"/>
      <c r="O41" s="29"/>
      <c r="P41" s="29"/>
      <c r="Q41" s="29"/>
      <c r="R41" s="29"/>
    </row>
    <row r="42" customFormat="false" ht="15" hidden="false" customHeight="false" outlineLevel="0" collapsed="false">
      <c r="A42" s="4" t="s">
        <v>54</v>
      </c>
      <c r="B42" s="4"/>
      <c r="C42" s="4"/>
      <c r="E42" s="17" t="n">
        <f aca="false">E32-E41</f>
        <v>0</v>
      </c>
      <c r="F42" s="17" t="n">
        <f aca="false">F32-F41</f>
        <v>0</v>
      </c>
      <c r="G42" s="17" t="n">
        <f aca="false">G32-G41</f>
        <v>0</v>
      </c>
      <c r="J42" s="29"/>
      <c r="K42" s="29"/>
      <c r="L42" s="29"/>
      <c r="M42" s="29"/>
      <c r="N42" s="29"/>
      <c r="O42" s="29"/>
      <c r="P42" s="29"/>
      <c r="Q42" s="29"/>
      <c r="R42" s="29"/>
    </row>
    <row r="44" customFormat="false" ht="14.4" hidden="false" customHeight="true" outlineLevel="0" collapsed="false">
      <c r="J44" s="30" t="s">
        <v>55</v>
      </c>
      <c r="K44" s="30"/>
      <c r="L44" s="30"/>
      <c r="M44" s="31" t="s">
        <v>56</v>
      </c>
      <c r="N44" s="31"/>
      <c r="O44" s="31"/>
      <c r="P44" s="31"/>
      <c r="Q44" s="31"/>
      <c r="R44" s="31"/>
    </row>
    <row r="45" customFormat="false" ht="15" hidden="false" customHeight="false" outlineLevel="0" collapsed="false">
      <c r="J45" s="32" t="s">
        <v>57</v>
      </c>
      <c r="M45" s="31"/>
      <c r="N45" s="31"/>
      <c r="O45" s="31"/>
      <c r="P45" s="31"/>
      <c r="Q45" s="31"/>
      <c r="R45" s="31"/>
    </row>
    <row r="46" customFormat="false" ht="14.4" hidden="false" customHeight="false" outlineLevel="0" collapsed="false">
      <c r="M46" s="31"/>
      <c r="N46" s="31"/>
      <c r="O46" s="31"/>
      <c r="P46" s="31"/>
      <c r="Q46" s="31"/>
      <c r="R46" s="31"/>
    </row>
    <row r="47" customFormat="false" ht="14.4" hidden="false" customHeight="false" outlineLevel="0" collapsed="false">
      <c r="M47" s="31"/>
      <c r="N47" s="31"/>
      <c r="O47" s="31"/>
      <c r="P47" s="31"/>
      <c r="Q47" s="31"/>
      <c r="R47" s="31"/>
    </row>
  </sheetData>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A37:C37"/>
    <mergeCell ref="A38:C38"/>
    <mergeCell ref="A39:C39"/>
    <mergeCell ref="A40:C40"/>
    <mergeCell ref="A41:C41"/>
    <mergeCell ref="A42:C42"/>
    <mergeCell ref="J44:L44"/>
    <mergeCell ref="M44:R4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12</TotalTime>
  <Application>LibreOffice/5.0.0.5$Windows_x86 LibreOffice_project/1b1a90865e348b492231e1c451437d7a15bb262b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2016-02-01T21:24:28Z</dcterms:created>
  <dc:creator>Paul Conrad</dc:creator>
  <dc:language>en-US</dc:language>
  <dcterms:modified xsi:type="dcterms:W3CDTF">2016-03-24T12:16:27Z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