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ETH 15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  <xf numFmtId="22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3"/>
  <sheetViews>
    <sheetView tabSelected="1" workbookViewId="0">
      <selection activeCell="G16" sqref="G16"/>
    </sheetView>
  </sheetViews>
  <sheetFormatPr defaultColWidth="9" defaultRowHeight="13.5"/>
  <cols>
    <col min="1" max="1" width="21.5" customWidth="1"/>
    <col min="6" max="9" width="12.625"/>
  </cols>
  <sheetData>
    <row r="1" spans="1:6">
      <c r="A1" s="2">
        <v>43962.6875</v>
      </c>
      <c r="B1">
        <v>185.04</v>
      </c>
      <c r="C1">
        <v>186.23</v>
      </c>
      <c r="D1">
        <v>184.8</v>
      </c>
      <c r="E1">
        <v>186.14</v>
      </c>
      <c r="F1">
        <v>4200.068579</v>
      </c>
    </row>
    <row r="2" spans="1:6">
      <c r="A2" s="2">
        <v>43962.6979166667</v>
      </c>
      <c r="B2">
        <v>186.11</v>
      </c>
      <c r="C2">
        <v>186.53</v>
      </c>
      <c r="D2">
        <v>186.04</v>
      </c>
      <c r="E2">
        <v>186.46</v>
      </c>
      <c r="F2">
        <v>3282.813106</v>
      </c>
    </row>
    <row r="3" spans="1:6">
      <c r="A3" s="2">
        <v>43962.7083333333</v>
      </c>
      <c r="B3">
        <v>186.43</v>
      </c>
      <c r="C3">
        <v>186.45</v>
      </c>
      <c r="D3">
        <v>184.46</v>
      </c>
      <c r="E3">
        <v>185.37</v>
      </c>
      <c r="F3">
        <v>2991.854609</v>
      </c>
    </row>
    <row r="4" spans="1:6">
      <c r="A4" s="2">
        <v>43962.71875</v>
      </c>
      <c r="B4">
        <v>185.33</v>
      </c>
      <c r="C4">
        <v>185.9</v>
      </c>
      <c r="D4">
        <v>184.87</v>
      </c>
      <c r="E4">
        <v>185.17</v>
      </c>
      <c r="F4">
        <v>2368.381377</v>
      </c>
    </row>
    <row r="5" spans="1:6">
      <c r="A5" s="2">
        <v>43962.7291666667</v>
      </c>
      <c r="B5">
        <v>185.13</v>
      </c>
      <c r="C5">
        <v>185.81</v>
      </c>
      <c r="D5">
        <v>184.42</v>
      </c>
      <c r="E5">
        <v>184.97</v>
      </c>
      <c r="F5">
        <v>4276.30013</v>
      </c>
    </row>
    <row r="6" spans="1:6">
      <c r="A6" s="2">
        <v>43962.7395833333</v>
      </c>
      <c r="B6">
        <v>184.94</v>
      </c>
      <c r="C6">
        <v>185.34</v>
      </c>
      <c r="D6">
        <v>183.81</v>
      </c>
      <c r="E6">
        <v>183.93</v>
      </c>
      <c r="F6">
        <v>4992.28091</v>
      </c>
    </row>
    <row r="7" spans="1:6">
      <c r="A7" s="2">
        <v>43962.75</v>
      </c>
      <c r="B7">
        <v>183.96</v>
      </c>
      <c r="C7">
        <v>187.11</v>
      </c>
      <c r="D7">
        <v>183.95</v>
      </c>
      <c r="E7">
        <v>186.71</v>
      </c>
      <c r="F7">
        <v>8080.877457</v>
      </c>
    </row>
    <row r="8" spans="1:6">
      <c r="A8" s="2">
        <v>43962.7604166667</v>
      </c>
      <c r="B8">
        <v>186.73</v>
      </c>
      <c r="C8">
        <v>188.05</v>
      </c>
      <c r="D8">
        <v>186.71</v>
      </c>
      <c r="E8">
        <v>187.67</v>
      </c>
      <c r="F8">
        <v>13063.84236</v>
      </c>
    </row>
    <row r="9" spans="1:6">
      <c r="A9" s="2">
        <v>43962.7708333333</v>
      </c>
      <c r="B9">
        <v>187.65</v>
      </c>
      <c r="C9">
        <v>188.5</v>
      </c>
      <c r="D9">
        <v>187.19</v>
      </c>
      <c r="E9">
        <v>187.77</v>
      </c>
      <c r="F9">
        <v>6898.780536</v>
      </c>
    </row>
    <row r="10" spans="1:10">
      <c r="A10" s="2">
        <v>43962.78125</v>
      </c>
      <c r="B10">
        <v>187.86</v>
      </c>
      <c r="C10">
        <v>189.2</v>
      </c>
      <c r="D10">
        <v>187.41</v>
      </c>
      <c r="E10">
        <v>187.75</v>
      </c>
      <c r="F10">
        <v>9820.253623</v>
      </c>
      <c r="G10" s="1" t="e">
        <f>AVERAGE(#REF!)</f>
        <v>#REF!</v>
      </c>
      <c r="H10" s="1" t="e">
        <f>G10+2*STDEV(#REF!)</f>
        <v>#REF!</v>
      </c>
      <c r="I10" s="1" t="e">
        <f>G10-2*STDEV(#REF!)</f>
        <v>#REF!</v>
      </c>
      <c r="J10" s="1" t="e">
        <f t="shared" ref="J10:J16" si="0">IF(AND(B10&gt;E10,B10&gt;G10,E10&lt;G10),1,IF(AND(B10&lt;E10,B10&lt;G10,E10&gt;G10),2,IF(AND(B10&lt;E10,B10&lt;H10,E10&gt;H10),1,IF(AND(B10&gt;E10,B10&gt;I10,E10&lt;I10),2,""))))</f>
        <v>#REF!</v>
      </c>
    </row>
    <row r="11" spans="1:10">
      <c r="A11" s="2">
        <v>43962.7916666667</v>
      </c>
      <c r="B11">
        <v>187.72</v>
      </c>
      <c r="C11">
        <v>188.05</v>
      </c>
      <c r="D11">
        <v>186.8</v>
      </c>
      <c r="E11">
        <v>187.38</v>
      </c>
      <c r="F11">
        <v>4365.455049</v>
      </c>
      <c r="G11" s="1" t="e">
        <f>AVERAGE(#REF!)</f>
        <v>#REF!</v>
      </c>
      <c r="H11" s="1" t="e">
        <f>G11+2*STDEV(#REF!)</f>
        <v>#REF!</v>
      </c>
      <c r="I11" s="1" t="e">
        <f>G11-2*STDEV(#REF!)</f>
        <v>#REF!</v>
      </c>
      <c r="J11" s="1" t="e">
        <f t="shared" si="0"/>
        <v>#REF!</v>
      </c>
    </row>
    <row r="12" spans="1:10">
      <c r="A12" s="2">
        <v>43962.8020833333</v>
      </c>
      <c r="B12">
        <v>187.36</v>
      </c>
      <c r="C12">
        <v>188.63</v>
      </c>
      <c r="D12">
        <v>187.31</v>
      </c>
      <c r="E12">
        <v>188.46</v>
      </c>
      <c r="F12">
        <v>4124.309966</v>
      </c>
      <c r="G12" s="1" t="e">
        <f>AVERAGE(#REF!)</f>
        <v>#REF!</v>
      </c>
      <c r="H12" s="1" t="e">
        <f>G12+2*STDEV(#REF!)</f>
        <v>#REF!</v>
      </c>
      <c r="I12" s="1" t="e">
        <f>G12-2*STDEV(#REF!)</f>
        <v>#REF!</v>
      </c>
      <c r="J12" s="1" t="e">
        <f t="shared" si="0"/>
        <v>#REF!</v>
      </c>
    </row>
    <row r="13" spans="1:10">
      <c r="A13" s="2">
        <v>43962.8125</v>
      </c>
      <c r="B13">
        <v>188.46</v>
      </c>
      <c r="C13">
        <v>188.79</v>
      </c>
      <c r="D13">
        <v>187.74</v>
      </c>
      <c r="E13">
        <v>188.13</v>
      </c>
      <c r="F13">
        <v>5545.411881</v>
      </c>
      <c r="G13" s="1" t="e">
        <f>AVERAGE(#REF!)</f>
        <v>#REF!</v>
      </c>
      <c r="H13" s="1" t="e">
        <f>G13+2*STDEV(#REF!)</f>
        <v>#REF!</v>
      </c>
      <c r="I13" s="1" t="e">
        <f>G13-2*STDEV(#REF!)</f>
        <v>#REF!</v>
      </c>
      <c r="J13" s="1" t="e">
        <f t="shared" si="0"/>
        <v>#REF!</v>
      </c>
    </row>
    <row r="14" spans="1:10">
      <c r="A14" s="2">
        <v>43962.8229166667</v>
      </c>
      <c r="B14">
        <v>188.14</v>
      </c>
      <c r="C14">
        <v>189.88</v>
      </c>
      <c r="D14">
        <v>188.06</v>
      </c>
      <c r="E14">
        <v>189.07</v>
      </c>
      <c r="F14">
        <v>11283.24554</v>
      </c>
      <c r="G14" s="1" t="e">
        <f>AVERAGE(#REF!)</f>
        <v>#REF!</v>
      </c>
      <c r="H14" s="1" t="e">
        <f>G14+2*STDEV(#REF!)</f>
        <v>#REF!</v>
      </c>
      <c r="I14" s="1" t="e">
        <f>G14-2*STDEV(#REF!)</f>
        <v>#REF!</v>
      </c>
      <c r="J14" s="1" t="e">
        <f t="shared" si="0"/>
        <v>#REF!</v>
      </c>
    </row>
    <row r="15" spans="1:10">
      <c r="A15" s="2">
        <v>43962.8333333333</v>
      </c>
      <c r="B15">
        <v>189.07</v>
      </c>
      <c r="C15">
        <v>189.6</v>
      </c>
      <c r="D15">
        <v>188.44</v>
      </c>
      <c r="E15">
        <v>189.33</v>
      </c>
      <c r="F15">
        <v>7976.337915</v>
      </c>
      <c r="G15" s="1" t="e">
        <f>AVERAGE(#REF!)</f>
        <v>#REF!</v>
      </c>
      <c r="H15" s="1" t="e">
        <f>G15+2*STDEV(E1:E15)</f>
        <v>#REF!</v>
      </c>
      <c r="I15" s="1" t="e">
        <f>G15-2*STDEV(E1:E15)</f>
        <v>#REF!</v>
      </c>
      <c r="J15" s="1" t="e">
        <f t="shared" si="0"/>
        <v>#REF!</v>
      </c>
    </row>
    <row r="16" s="1" customFormat="1" spans="1:10">
      <c r="A16" s="3">
        <v>43962.84375</v>
      </c>
      <c r="B16" s="1">
        <v>189.33</v>
      </c>
      <c r="C16" s="1">
        <v>193.35</v>
      </c>
      <c r="D16" s="1">
        <v>189.29</v>
      </c>
      <c r="E16" s="1">
        <v>193.11</v>
      </c>
      <c r="F16" s="1">
        <v>19680.0442</v>
      </c>
      <c r="G16" s="1">
        <f>AVERAGE(E2:E16)</f>
        <v>187.418666666667</v>
      </c>
      <c r="H16" s="1">
        <f>G16+2*STDEV(E2:E16)</f>
        <v>191.874839699128</v>
      </c>
      <c r="I16" s="1">
        <f>G16-2*STDEV(E2:E16)</f>
        <v>182.962493634205</v>
      </c>
      <c r="J16" s="1">
        <f t="shared" si="0"/>
        <v>1</v>
      </c>
    </row>
    <row r="17" spans="1:10">
      <c r="A17" s="2">
        <v>43962.8541666667</v>
      </c>
      <c r="B17">
        <v>193.15</v>
      </c>
      <c r="C17">
        <v>193.44</v>
      </c>
      <c r="D17">
        <v>190.46</v>
      </c>
      <c r="E17">
        <v>190.91</v>
      </c>
      <c r="F17">
        <v>18292.40475</v>
      </c>
      <c r="G17" s="1">
        <f t="shared" ref="G17:G80" si="1">AVERAGE(E3:E17)</f>
        <v>187.715333333333</v>
      </c>
      <c r="H17" s="1">
        <f t="shared" ref="H17:H36" si="2">G17+2*STDEV(E3:E17)</f>
        <v>192.47982621096</v>
      </c>
      <c r="I17" s="1">
        <f t="shared" ref="I17:I36" si="3">G17-2*STDEV(E3:E17)</f>
        <v>182.950840455707</v>
      </c>
      <c r="J17" s="1" t="str">
        <f t="shared" ref="J17:J36" si="4">IF(AND(B17&gt;E17,B17&gt;G17,E17&lt;G17),1,IF(AND(B17&lt;E17,B17&lt;G17,E17&gt;G17),2,IF(AND(B17&lt;E17,B17&lt;H17,E17&gt;H17),1,IF(AND(B17&gt;E17,B17&gt;I17,E17&lt;I17),2,""))))</f>
        <v/>
      </c>
    </row>
    <row r="18" spans="1:10">
      <c r="A18" s="2">
        <v>43962.8645833333</v>
      </c>
      <c r="B18">
        <v>190.93</v>
      </c>
      <c r="C18">
        <v>190.93</v>
      </c>
      <c r="D18">
        <v>187.07</v>
      </c>
      <c r="E18">
        <v>187.3</v>
      </c>
      <c r="F18">
        <v>27411.11133</v>
      </c>
      <c r="G18" s="1">
        <f t="shared" si="1"/>
        <v>187.844</v>
      </c>
      <c r="H18" s="1">
        <f t="shared" si="2"/>
        <v>192.438249822177</v>
      </c>
      <c r="I18" s="1">
        <f t="shared" si="3"/>
        <v>183.249750177823</v>
      </c>
      <c r="J18" s="1">
        <f t="shared" si="4"/>
        <v>1</v>
      </c>
    </row>
    <row r="19" spans="1:10">
      <c r="A19" s="2">
        <v>43962.875</v>
      </c>
      <c r="B19">
        <v>187.29</v>
      </c>
      <c r="C19">
        <v>188.78</v>
      </c>
      <c r="D19">
        <v>187.03</v>
      </c>
      <c r="E19">
        <v>187.81</v>
      </c>
      <c r="F19">
        <v>7613.214249</v>
      </c>
      <c r="G19" s="1">
        <f t="shared" si="1"/>
        <v>188.02</v>
      </c>
      <c r="H19" s="1">
        <f t="shared" si="2"/>
        <v>192.371065550939</v>
      </c>
      <c r="I19" s="1">
        <f t="shared" si="3"/>
        <v>183.668934449061</v>
      </c>
      <c r="J19" s="1" t="str">
        <f t="shared" si="4"/>
        <v/>
      </c>
    </row>
    <row r="20" spans="1:10">
      <c r="A20" s="2">
        <v>43962.8854166667</v>
      </c>
      <c r="B20">
        <v>187.88</v>
      </c>
      <c r="C20">
        <v>188.37</v>
      </c>
      <c r="D20">
        <v>186.31</v>
      </c>
      <c r="E20">
        <v>186.76</v>
      </c>
      <c r="F20">
        <v>8643.642752</v>
      </c>
      <c r="G20" s="1">
        <f t="shared" si="1"/>
        <v>188.139333333333</v>
      </c>
      <c r="H20" s="1">
        <f t="shared" si="2"/>
        <v>192.221793842576</v>
      </c>
      <c r="I20" s="1">
        <f t="shared" si="3"/>
        <v>184.056872824091</v>
      </c>
      <c r="J20" s="1" t="str">
        <f t="shared" si="4"/>
        <v/>
      </c>
    </row>
    <row r="21" spans="1:10">
      <c r="A21" s="2">
        <v>43962.8958333333</v>
      </c>
      <c r="B21">
        <v>186.78</v>
      </c>
      <c r="C21">
        <v>187.45</v>
      </c>
      <c r="D21">
        <v>186.48</v>
      </c>
      <c r="E21">
        <v>186.97</v>
      </c>
      <c r="F21">
        <v>6768.113192</v>
      </c>
      <c r="G21" s="1">
        <f t="shared" si="1"/>
        <v>188.342</v>
      </c>
      <c r="H21" s="1">
        <f t="shared" si="2"/>
        <v>191.77983320463</v>
      </c>
      <c r="I21" s="1">
        <f t="shared" si="3"/>
        <v>184.90416679537</v>
      </c>
      <c r="J21" s="1" t="str">
        <f t="shared" si="4"/>
        <v/>
      </c>
    </row>
    <row r="22" spans="1:10">
      <c r="A22" s="2">
        <v>43962.90625</v>
      </c>
      <c r="B22">
        <v>186.95</v>
      </c>
      <c r="C22">
        <v>187.8</v>
      </c>
      <c r="D22">
        <v>186.95</v>
      </c>
      <c r="E22">
        <v>187.58</v>
      </c>
      <c r="F22">
        <v>3474.270135</v>
      </c>
      <c r="G22" s="1">
        <f t="shared" si="1"/>
        <v>188.4</v>
      </c>
      <c r="H22" s="1">
        <f t="shared" si="2"/>
        <v>191.748014336887</v>
      </c>
      <c r="I22" s="1">
        <f t="shared" si="3"/>
        <v>185.051985663113</v>
      </c>
      <c r="J22" s="1" t="str">
        <f t="shared" si="4"/>
        <v/>
      </c>
    </row>
    <row r="23" spans="1:10">
      <c r="A23" s="2">
        <v>43962.9166666667</v>
      </c>
      <c r="B23">
        <v>187.64</v>
      </c>
      <c r="C23">
        <v>188.64</v>
      </c>
      <c r="D23">
        <v>187.64</v>
      </c>
      <c r="E23">
        <v>188.58</v>
      </c>
      <c r="F23">
        <v>7138.811573</v>
      </c>
      <c r="G23" s="1">
        <f t="shared" si="1"/>
        <v>188.460666666667</v>
      </c>
      <c r="H23" s="1">
        <f t="shared" si="2"/>
        <v>191.784884870495</v>
      </c>
      <c r="I23" s="1">
        <f t="shared" si="3"/>
        <v>185.136448462838</v>
      </c>
      <c r="J23" s="1">
        <f t="shared" si="4"/>
        <v>2</v>
      </c>
    </row>
    <row r="24" spans="1:10">
      <c r="A24" s="2">
        <v>43962.9270833333</v>
      </c>
      <c r="B24">
        <v>188.52</v>
      </c>
      <c r="C24">
        <v>188.52</v>
      </c>
      <c r="D24">
        <v>187.69</v>
      </c>
      <c r="E24">
        <v>188.09</v>
      </c>
      <c r="F24">
        <v>3837.586504</v>
      </c>
      <c r="G24" s="1">
        <f t="shared" si="1"/>
        <v>188.482</v>
      </c>
      <c r="H24" s="1">
        <f t="shared" si="2"/>
        <v>191.791295997641</v>
      </c>
      <c r="I24" s="1">
        <f t="shared" si="3"/>
        <v>185.172704002359</v>
      </c>
      <c r="J24" s="1">
        <f t="shared" si="4"/>
        <v>1</v>
      </c>
    </row>
    <row r="25" spans="1:10">
      <c r="A25" s="2">
        <v>43962.9375</v>
      </c>
      <c r="B25">
        <v>188.07</v>
      </c>
      <c r="C25">
        <v>188.1</v>
      </c>
      <c r="D25">
        <v>187.17</v>
      </c>
      <c r="E25">
        <v>187.4</v>
      </c>
      <c r="F25">
        <v>4632.900153</v>
      </c>
      <c r="G25" s="1">
        <f t="shared" si="1"/>
        <v>188.458666666667</v>
      </c>
      <c r="H25" s="1">
        <f t="shared" si="2"/>
        <v>191.794908064807</v>
      </c>
      <c r="I25" s="1">
        <f t="shared" si="3"/>
        <v>185.122425268526</v>
      </c>
      <c r="J25" s="1" t="str">
        <f t="shared" si="4"/>
        <v/>
      </c>
    </row>
    <row r="26" spans="1:10">
      <c r="A26" s="2">
        <v>43962.9479166667</v>
      </c>
      <c r="B26">
        <v>187.43</v>
      </c>
      <c r="C26">
        <v>188.31</v>
      </c>
      <c r="D26">
        <v>187.43</v>
      </c>
      <c r="E26">
        <v>187.95</v>
      </c>
      <c r="F26">
        <v>3404.246536</v>
      </c>
      <c r="G26" s="1">
        <f t="shared" si="1"/>
        <v>188.496666666667</v>
      </c>
      <c r="H26" s="1">
        <f t="shared" si="2"/>
        <v>191.792999405304</v>
      </c>
      <c r="I26" s="1">
        <f t="shared" si="3"/>
        <v>185.20033392803</v>
      </c>
      <c r="J26" s="1" t="str">
        <f t="shared" si="4"/>
        <v/>
      </c>
    </row>
    <row r="27" spans="1:10">
      <c r="A27" s="2">
        <v>43962.9583333333</v>
      </c>
      <c r="B27">
        <v>187.97</v>
      </c>
      <c r="C27">
        <v>189</v>
      </c>
      <c r="D27">
        <v>187.01</v>
      </c>
      <c r="E27">
        <v>188.98</v>
      </c>
      <c r="F27">
        <v>7517.026688</v>
      </c>
      <c r="G27" s="1">
        <f t="shared" si="1"/>
        <v>188.531333333333</v>
      </c>
      <c r="H27" s="1">
        <f t="shared" si="2"/>
        <v>191.836937809429</v>
      </c>
      <c r="I27" s="1">
        <f t="shared" si="3"/>
        <v>185.225728857238</v>
      </c>
      <c r="J27" s="1">
        <f t="shared" si="4"/>
        <v>2</v>
      </c>
    </row>
    <row r="28" spans="1:10">
      <c r="A28" s="2">
        <v>43962.96875</v>
      </c>
      <c r="B28">
        <v>188.9</v>
      </c>
      <c r="C28">
        <v>188.97</v>
      </c>
      <c r="D28">
        <v>188.25</v>
      </c>
      <c r="E28">
        <v>188.71</v>
      </c>
      <c r="F28">
        <v>4135.466997</v>
      </c>
      <c r="G28" s="1">
        <f t="shared" si="1"/>
        <v>188.57</v>
      </c>
      <c r="H28" s="1">
        <f t="shared" si="2"/>
        <v>191.869047481579</v>
      </c>
      <c r="I28" s="1">
        <f t="shared" si="3"/>
        <v>185.270952518421</v>
      </c>
      <c r="J28" s="1" t="str">
        <f t="shared" si="4"/>
        <v/>
      </c>
    </row>
    <row r="29" spans="1:10">
      <c r="A29" s="2">
        <v>43962.9791666667</v>
      </c>
      <c r="B29">
        <v>188.71</v>
      </c>
      <c r="C29">
        <v>188.95</v>
      </c>
      <c r="D29">
        <v>187.7</v>
      </c>
      <c r="E29">
        <v>188.13</v>
      </c>
      <c r="F29">
        <v>5312.02512</v>
      </c>
      <c r="G29" s="1">
        <f t="shared" si="1"/>
        <v>188.507333333333</v>
      </c>
      <c r="H29" s="1">
        <f t="shared" si="2"/>
        <v>191.801383958902</v>
      </c>
      <c r="I29" s="1">
        <f t="shared" si="3"/>
        <v>185.213282707765</v>
      </c>
      <c r="J29" s="1">
        <f t="shared" si="4"/>
        <v>1</v>
      </c>
    </row>
    <row r="30" spans="1:10">
      <c r="A30" s="2">
        <v>43962.9895833333</v>
      </c>
      <c r="B30">
        <v>188.13</v>
      </c>
      <c r="C30">
        <v>188.31</v>
      </c>
      <c r="D30">
        <v>187.61</v>
      </c>
      <c r="E30">
        <v>188.24</v>
      </c>
      <c r="F30">
        <v>4095.23324</v>
      </c>
      <c r="G30" s="1">
        <f t="shared" si="1"/>
        <v>188.434666666667</v>
      </c>
      <c r="H30" s="1">
        <f t="shared" si="2"/>
        <v>191.698895883642</v>
      </c>
      <c r="I30" s="1">
        <f t="shared" si="3"/>
        <v>185.170437449692</v>
      </c>
      <c r="J30" s="1" t="str">
        <f t="shared" si="4"/>
        <v/>
      </c>
    </row>
    <row r="31" spans="1:10">
      <c r="A31" s="2">
        <v>43963</v>
      </c>
      <c r="B31">
        <v>188.28</v>
      </c>
      <c r="C31">
        <v>188.86</v>
      </c>
      <c r="D31">
        <v>187.54</v>
      </c>
      <c r="E31">
        <v>188.75</v>
      </c>
      <c r="F31">
        <v>3746.994787</v>
      </c>
      <c r="G31" s="1">
        <f t="shared" si="1"/>
        <v>188.144</v>
      </c>
      <c r="H31" s="1">
        <f t="shared" si="2"/>
        <v>190.162950222269</v>
      </c>
      <c r="I31" s="1">
        <f t="shared" si="3"/>
        <v>186.125049777731</v>
      </c>
      <c r="J31" s="1" t="str">
        <f t="shared" si="4"/>
        <v/>
      </c>
    </row>
    <row r="32" spans="1:10">
      <c r="A32" s="2">
        <v>43963.0104166667</v>
      </c>
      <c r="B32">
        <v>188.79</v>
      </c>
      <c r="C32">
        <v>188.85</v>
      </c>
      <c r="D32">
        <v>187.62</v>
      </c>
      <c r="E32">
        <v>187.8</v>
      </c>
      <c r="F32">
        <v>4550.677659</v>
      </c>
      <c r="G32" s="1">
        <f t="shared" si="1"/>
        <v>187.936666666667</v>
      </c>
      <c r="H32" s="1">
        <f t="shared" si="2"/>
        <v>189.255685060704</v>
      </c>
      <c r="I32" s="1">
        <f t="shared" si="3"/>
        <v>186.617648272629</v>
      </c>
      <c r="J32" s="1">
        <f t="shared" si="4"/>
        <v>1</v>
      </c>
    </row>
    <row r="33" spans="1:10">
      <c r="A33" s="2">
        <v>43963.0208333333</v>
      </c>
      <c r="B33">
        <v>187.77</v>
      </c>
      <c r="C33">
        <v>187.77</v>
      </c>
      <c r="D33">
        <v>180.7</v>
      </c>
      <c r="E33">
        <v>182.94</v>
      </c>
      <c r="F33">
        <v>26770.77003</v>
      </c>
      <c r="G33" s="1">
        <f t="shared" si="1"/>
        <v>187.646</v>
      </c>
      <c r="H33" s="1">
        <f t="shared" si="2"/>
        <v>190.543455040943</v>
      </c>
      <c r="I33" s="1">
        <f t="shared" si="3"/>
        <v>184.748544959057</v>
      </c>
      <c r="J33" s="1">
        <f t="shared" si="4"/>
        <v>1</v>
      </c>
    </row>
    <row r="34" spans="1:10">
      <c r="A34" s="2">
        <v>43963.03125</v>
      </c>
      <c r="B34">
        <v>182.95</v>
      </c>
      <c r="C34">
        <v>184.27</v>
      </c>
      <c r="D34">
        <v>181.76</v>
      </c>
      <c r="E34">
        <v>183.48</v>
      </c>
      <c r="F34">
        <v>16799.0571</v>
      </c>
      <c r="G34" s="1">
        <f t="shared" si="1"/>
        <v>187.357333333333</v>
      </c>
      <c r="H34" s="1">
        <f t="shared" si="2"/>
        <v>190.961382379033</v>
      </c>
      <c r="I34" s="1">
        <f t="shared" si="3"/>
        <v>183.753284287634</v>
      </c>
      <c r="J34" s="1" t="str">
        <f t="shared" si="4"/>
        <v/>
      </c>
    </row>
    <row r="35" spans="1:10">
      <c r="A35" s="2">
        <v>43963.0416666667</v>
      </c>
      <c r="B35">
        <v>183.42</v>
      </c>
      <c r="C35">
        <v>185.23</v>
      </c>
      <c r="D35">
        <v>182.91</v>
      </c>
      <c r="E35">
        <v>184.82</v>
      </c>
      <c r="F35">
        <v>8200.232243</v>
      </c>
      <c r="G35" s="1">
        <f t="shared" si="1"/>
        <v>187.228</v>
      </c>
      <c r="H35" s="1">
        <f t="shared" si="2"/>
        <v>191.056182709478</v>
      </c>
      <c r="I35" s="1">
        <f t="shared" si="3"/>
        <v>183.399817290522</v>
      </c>
      <c r="J35" s="1" t="str">
        <f t="shared" si="4"/>
        <v/>
      </c>
    </row>
    <row r="36" spans="1:10">
      <c r="A36" s="2">
        <v>43963.0520833333</v>
      </c>
      <c r="B36">
        <v>184.77</v>
      </c>
      <c r="C36">
        <v>185</v>
      </c>
      <c r="D36">
        <v>183.3</v>
      </c>
      <c r="E36">
        <v>184.27</v>
      </c>
      <c r="F36">
        <v>5613.67188</v>
      </c>
      <c r="G36" s="1">
        <f t="shared" si="1"/>
        <v>187.048</v>
      </c>
      <c r="H36" s="1">
        <f t="shared" si="2"/>
        <v>191.170746657266</v>
      </c>
      <c r="I36" s="1">
        <f t="shared" si="3"/>
        <v>182.925253342734</v>
      </c>
      <c r="J36" s="1" t="str">
        <f t="shared" si="4"/>
        <v/>
      </c>
    </row>
    <row r="37" spans="1:10">
      <c r="A37" s="2">
        <v>43963.0625</v>
      </c>
      <c r="B37">
        <v>184.25</v>
      </c>
      <c r="C37">
        <v>184.7</v>
      </c>
      <c r="D37">
        <v>183.63</v>
      </c>
      <c r="E37">
        <v>183.83</v>
      </c>
      <c r="F37">
        <v>2494.685665</v>
      </c>
      <c r="G37" s="1">
        <f t="shared" si="1"/>
        <v>186.798</v>
      </c>
      <c r="H37" s="1">
        <f t="shared" ref="H37:H51" si="5">G37+2*STDEV(E23:E37)</f>
        <v>191.225983739808</v>
      </c>
      <c r="I37" s="1">
        <f t="shared" ref="I37:I51" si="6">G37-2*STDEV(E23:E37)</f>
        <v>182.370016260192</v>
      </c>
      <c r="J37" s="1" t="str">
        <f t="shared" ref="J37:J51" si="7">IF(AND(B37&gt;E37,B37&gt;G37,E37&lt;G37),1,IF(AND(B37&lt;E37,B37&lt;G37,E37&gt;G37),2,IF(AND(B37&lt;E37,B37&lt;H37,E37&gt;H37),1,IF(AND(B37&gt;E37,B37&gt;I37,E37&lt;I37),2,""))))</f>
        <v/>
      </c>
    </row>
    <row r="38" spans="1:10">
      <c r="A38" s="2">
        <v>43963.0729166667</v>
      </c>
      <c r="B38">
        <v>183.77</v>
      </c>
      <c r="C38">
        <v>184.59</v>
      </c>
      <c r="D38">
        <v>182.36</v>
      </c>
      <c r="E38">
        <v>183.47</v>
      </c>
      <c r="F38">
        <v>7285.144478</v>
      </c>
      <c r="G38" s="1">
        <f t="shared" si="1"/>
        <v>186.457333333333</v>
      </c>
      <c r="H38" s="1">
        <f t="shared" si="5"/>
        <v>191.079759824546</v>
      </c>
      <c r="I38" s="1">
        <f t="shared" si="6"/>
        <v>181.83490684212</v>
      </c>
      <c r="J38" s="1" t="str">
        <f t="shared" si="7"/>
        <v/>
      </c>
    </row>
    <row r="39" spans="1:10">
      <c r="A39" s="2">
        <v>43963.0833333333</v>
      </c>
      <c r="B39">
        <v>183.45</v>
      </c>
      <c r="C39">
        <v>183.45</v>
      </c>
      <c r="D39">
        <v>180.36</v>
      </c>
      <c r="E39">
        <v>181.9</v>
      </c>
      <c r="F39">
        <v>19301.66543</v>
      </c>
      <c r="G39" s="1">
        <f t="shared" si="1"/>
        <v>186.044666666667</v>
      </c>
      <c r="H39" s="1">
        <f t="shared" si="5"/>
        <v>191.124969619763</v>
      </c>
      <c r="I39" s="1">
        <f t="shared" si="6"/>
        <v>180.96436371357</v>
      </c>
      <c r="J39" s="1" t="str">
        <f t="shared" si="7"/>
        <v/>
      </c>
    </row>
    <row r="40" spans="1:10">
      <c r="A40" s="2">
        <v>43963.09375</v>
      </c>
      <c r="B40">
        <v>181.89</v>
      </c>
      <c r="C40">
        <v>182.13</v>
      </c>
      <c r="D40">
        <v>176</v>
      </c>
      <c r="E40">
        <v>181.81</v>
      </c>
      <c r="F40">
        <v>44547.67502</v>
      </c>
      <c r="G40" s="1">
        <f t="shared" si="1"/>
        <v>185.672</v>
      </c>
      <c r="H40" s="1">
        <f t="shared" si="5"/>
        <v>191.132126633801</v>
      </c>
      <c r="I40" s="1">
        <f t="shared" si="6"/>
        <v>180.211873366199</v>
      </c>
      <c r="J40" s="1" t="str">
        <f t="shared" si="7"/>
        <v/>
      </c>
    </row>
    <row r="41" spans="1:10">
      <c r="A41" s="2">
        <v>43963.1041666667</v>
      </c>
      <c r="B41">
        <v>181.86</v>
      </c>
      <c r="C41">
        <v>182.69</v>
      </c>
      <c r="D41">
        <v>179.9</v>
      </c>
      <c r="E41">
        <v>180.81</v>
      </c>
      <c r="F41">
        <v>13258.36963</v>
      </c>
      <c r="G41" s="1">
        <f t="shared" si="1"/>
        <v>185.196</v>
      </c>
      <c r="H41" s="1">
        <f t="shared" si="5"/>
        <v>191.036659453961</v>
      </c>
      <c r="I41" s="1">
        <f t="shared" si="6"/>
        <v>179.355340546039</v>
      </c>
      <c r="J41" s="1" t="str">
        <f t="shared" si="7"/>
        <v/>
      </c>
    </row>
    <row r="42" spans="1:10">
      <c r="A42" s="2">
        <v>43963.1145833333</v>
      </c>
      <c r="B42">
        <v>180.75</v>
      </c>
      <c r="C42">
        <v>184.81</v>
      </c>
      <c r="D42">
        <v>180.67</v>
      </c>
      <c r="E42">
        <v>183.9</v>
      </c>
      <c r="F42">
        <v>13808.79115</v>
      </c>
      <c r="G42" s="1">
        <f t="shared" si="1"/>
        <v>184.857333333333</v>
      </c>
      <c r="H42" s="1">
        <f t="shared" si="5"/>
        <v>190.33552629226</v>
      </c>
      <c r="I42" s="1">
        <f t="shared" si="6"/>
        <v>179.379140374406</v>
      </c>
      <c r="J42" s="1" t="str">
        <f t="shared" si="7"/>
        <v/>
      </c>
    </row>
    <row r="43" spans="1:10">
      <c r="A43" s="2">
        <v>43963.125</v>
      </c>
      <c r="B43">
        <v>183.88</v>
      </c>
      <c r="C43">
        <v>183.88</v>
      </c>
      <c r="D43">
        <v>181.12</v>
      </c>
      <c r="E43">
        <v>182.3</v>
      </c>
      <c r="F43">
        <v>10336.48756</v>
      </c>
      <c r="G43" s="1">
        <f t="shared" si="1"/>
        <v>184.43</v>
      </c>
      <c r="H43" s="1">
        <f t="shared" si="5"/>
        <v>189.612244411725</v>
      </c>
      <c r="I43" s="1">
        <f t="shared" si="6"/>
        <v>179.247755588275</v>
      </c>
      <c r="J43" s="1" t="str">
        <f t="shared" si="7"/>
        <v/>
      </c>
    </row>
    <row r="44" spans="1:10">
      <c r="A44" s="2">
        <v>43963.1354166667</v>
      </c>
      <c r="B44">
        <v>182.29</v>
      </c>
      <c r="C44">
        <v>183.36</v>
      </c>
      <c r="D44">
        <v>181.42</v>
      </c>
      <c r="E44">
        <v>182.94</v>
      </c>
      <c r="F44">
        <v>7355.880612</v>
      </c>
      <c r="G44" s="1">
        <f t="shared" si="1"/>
        <v>184.084</v>
      </c>
      <c r="H44" s="1">
        <f t="shared" si="5"/>
        <v>188.88665283835</v>
      </c>
      <c r="I44" s="1">
        <f t="shared" si="6"/>
        <v>179.28134716165</v>
      </c>
      <c r="J44" s="1" t="str">
        <f t="shared" si="7"/>
        <v/>
      </c>
    </row>
    <row r="45" spans="1:10">
      <c r="A45" s="2">
        <v>43963.1458333333</v>
      </c>
      <c r="B45">
        <v>182.95</v>
      </c>
      <c r="C45">
        <v>183.85</v>
      </c>
      <c r="D45">
        <v>181.27</v>
      </c>
      <c r="E45">
        <v>183.79</v>
      </c>
      <c r="F45">
        <v>8294.507501</v>
      </c>
      <c r="G45" s="1">
        <f t="shared" si="1"/>
        <v>183.787333333333</v>
      </c>
      <c r="H45" s="1">
        <f t="shared" si="5"/>
        <v>188.003733061379</v>
      </c>
      <c r="I45" s="1">
        <f t="shared" si="6"/>
        <v>179.570933605287</v>
      </c>
      <c r="J45" s="1">
        <f t="shared" si="7"/>
        <v>2</v>
      </c>
    </row>
    <row r="46" spans="1:10">
      <c r="A46" s="2">
        <v>43963.15625</v>
      </c>
      <c r="B46">
        <v>183.89</v>
      </c>
      <c r="C46">
        <v>188.22</v>
      </c>
      <c r="D46">
        <v>183.32</v>
      </c>
      <c r="E46">
        <v>187.27</v>
      </c>
      <c r="F46">
        <v>19619.17862</v>
      </c>
      <c r="G46" s="1">
        <f t="shared" si="1"/>
        <v>183.688666666667</v>
      </c>
      <c r="H46" s="1">
        <f t="shared" si="5"/>
        <v>187.452326486323</v>
      </c>
      <c r="I46" s="1">
        <f t="shared" si="6"/>
        <v>179.92500684701</v>
      </c>
      <c r="J46" s="1" t="str">
        <f t="shared" si="7"/>
        <v/>
      </c>
    </row>
    <row r="47" spans="1:10">
      <c r="A47" s="2">
        <v>43963.1666666667</v>
      </c>
      <c r="B47">
        <v>187.28</v>
      </c>
      <c r="C47">
        <v>188.26</v>
      </c>
      <c r="D47">
        <v>185.7</v>
      </c>
      <c r="E47">
        <v>186.5</v>
      </c>
      <c r="F47">
        <v>11141.00717</v>
      </c>
      <c r="G47" s="1">
        <f t="shared" si="1"/>
        <v>183.602</v>
      </c>
      <c r="H47" s="1">
        <f t="shared" si="5"/>
        <v>187.002245369297</v>
      </c>
      <c r="I47" s="1">
        <f t="shared" si="6"/>
        <v>180.201754630703</v>
      </c>
      <c r="J47" s="1" t="str">
        <f t="shared" si="7"/>
        <v/>
      </c>
    </row>
    <row r="48" spans="1:10">
      <c r="A48" s="2">
        <v>43963.1770833333</v>
      </c>
      <c r="B48">
        <v>186.49</v>
      </c>
      <c r="C48">
        <v>187.11</v>
      </c>
      <c r="D48">
        <v>185.62</v>
      </c>
      <c r="E48">
        <v>186.18</v>
      </c>
      <c r="F48">
        <v>5292.679705</v>
      </c>
      <c r="G48" s="1">
        <f t="shared" si="1"/>
        <v>183.818</v>
      </c>
      <c r="H48" s="1">
        <f t="shared" si="5"/>
        <v>187.442276873687</v>
      </c>
      <c r="I48" s="1">
        <f t="shared" si="6"/>
        <v>180.193723126313</v>
      </c>
      <c r="J48" s="1" t="str">
        <f t="shared" si="7"/>
        <v/>
      </c>
    </row>
    <row r="49" spans="1:10">
      <c r="A49" s="2">
        <v>43963.1875</v>
      </c>
      <c r="B49">
        <v>186.22</v>
      </c>
      <c r="C49">
        <v>186.89</v>
      </c>
      <c r="D49">
        <v>185.26</v>
      </c>
      <c r="E49">
        <v>186.8</v>
      </c>
      <c r="F49">
        <v>2196.624164</v>
      </c>
      <c r="G49" s="1">
        <f t="shared" si="1"/>
        <v>184.039333333333</v>
      </c>
      <c r="H49" s="1">
        <f t="shared" si="5"/>
        <v>187.967876986915</v>
      </c>
      <c r="I49" s="1">
        <f t="shared" si="6"/>
        <v>180.110789679752</v>
      </c>
      <c r="J49" s="1" t="str">
        <f t="shared" si="7"/>
        <v/>
      </c>
    </row>
    <row r="50" spans="1:10">
      <c r="A50" s="2">
        <v>43963.1979166667</v>
      </c>
      <c r="B50">
        <v>186.83</v>
      </c>
      <c r="C50">
        <v>186.88</v>
      </c>
      <c r="D50">
        <v>186.2</v>
      </c>
      <c r="E50">
        <v>186.61</v>
      </c>
      <c r="F50">
        <v>1232.873903</v>
      </c>
      <c r="G50" s="1">
        <f t="shared" si="1"/>
        <v>184.158666666667</v>
      </c>
      <c r="H50" s="1">
        <f t="shared" si="5"/>
        <v>188.292235630764</v>
      </c>
      <c r="I50" s="1">
        <f t="shared" si="6"/>
        <v>180.025097702569</v>
      </c>
      <c r="J50" s="1" t="str">
        <f t="shared" si="7"/>
        <v/>
      </c>
    </row>
    <row r="51" spans="1:10">
      <c r="A51" s="2">
        <v>43963.2083333333</v>
      </c>
      <c r="B51">
        <v>186.62</v>
      </c>
      <c r="C51">
        <v>188.2</v>
      </c>
      <c r="D51">
        <v>186.62</v>
      </c>
      <c r="E51">
        <v>187.99</v>
      </c>
      <c r="F51">
        <v>2518.159382</v>
      </c>
      <c r="G51" s="1">
        <f t="shared" si="1"/>
        <v>184.406666666667</v>
      </c>
      <c r="H51" s="1">
        <f t="shared" si="5"/>
        <v>188.990692761498</v>
      </c>
      <c r="I51" s="1">
        <f t="shared" si="6"/>
        <v>179.822640571835</v>
      </c>
      <c r="J51" s="1" t="str">
        <f t="shared" si="7"/>
        <v/>
      </c>
    </row>
    <row r="52" spans="1:10">
      <c r="A52" s="2">
        <v>43963.21875</v>
      </c>
      <c r="B52">
        <v>188</v>
      </c>
      <c r="C52">
        <v>188.13</v>
      </c>
      <c r="D52">
        <v>186.66</v>
      </c>
      <c r="E52">
        <v>187.01</v>
      </c>
      <c r="F52">
        <v>2305.235338</v>
      </c>
      <c r="G52" s="1">
        <f t="shared" si="1"/>
        <v>184.618666666667</v>
      </c>
      <c r="H52">
        <f t="shared" ref="H39:H102" si="8">G52+2*STDEV(E38:E52)</f>
        <v>189.379134030677</v>
      </c>
      <c r="I52">
        <f t="shared" ref="I39:I102" si="9">G52-2*STDEV(E38:E52)</f>
        <v>179.858199302656</v>
      </c>
      <c r="J52" t="str">
        <f t="shared" ref="J39:J102" si="10">IF(AND(B52&gt;E52,B52&gt;G52,E52&lt;G52),1,IF(AND(B52&lt;E52,B52&lt;G52,E52&gt;G52),2,IF(AND(B52&lt;E52,B52&lt;H52,E52&gt;H52),1,IF(AND(B52&gt;E52,B52&gt;I52,E52&lt;I52),2,""))))</f>
        <v/>
      </c>
    </row>
    <row r="53" spans="1:10">
      <c r="A53" s="2">
        <v>43963.2291666667</v>
      </c>
      <c r="B53">
        <v>187</v>
      </c>
      <c r="C53">
        <v>187</v>
      </c>
      <c r="D53">
        <v>185.37</v>
      </c>
      <c r="E53">
        <v>185.46</v>
      </c>
      <c r="F53">
        <v>1759.275457</v>
      </c>
      <c r="G53" s="1">
        <f t="shared" si="1"/>
        <v>184.751333333333</v>
      </c>
      <c r="H53">
        <f t="shared" si="8"/>
        <v>189.485451846345</v>
      </c>
      <c r="I53">
        <f t="shared" si="9"/>
        <v>180.017214820322</v>
      </c>
      <c r="J53" t="str">
        <f t="shared" si="10"/>
        <v/>
      </c>
    </row>
    <row r="54" spans="1:10">
      <c r="A54" s="2">
        <v>43963.2395833333</v>
      </c>
      <c r="B54">
        <v>185.45</v>
      </c>
      <c r="C54">
        <v>185.72</v>
      </c>
      <c r="D54">
        <v>183.44</v>
      </c>
      <c r="E54">
        <v>185.61</v>
      </c>
      <c r="F54">
        <v>9595.541868</v>
      </c>
      <c r="G54" s="1">
        <f t="shared" si="1"/>
        <v>184.998666666667</v>
      </c>
      <c r="H54">
        <f t="shared" si="8"/>
        <v>189.474990838935</v>
      </c>
      <c r="I54">
        <f t="shared" si="9"/>
        <v>180.522342494398</v>
      </c>
      <c r="J54" t="str">
        <f t="shared" si="10"/>
        <v/>
      </c>
    </row>
    <row r="55" spans="1:10">
      <c r="A55" s="2">
        <v>43963.25</v>
      </c>
      <c r="B55">
        <v>185.61</v>
      </c>
      <c r="C55">
        <v>186.21</v>
      </c>
      <c r="D55">
        <v>185.61</v>
      </c>
      <c r="E55">
        <v>186.02</v>
      </c>
      <c r="F55">
        <v>909.04703</v>
      </c>
      <c r="G55" s="1">
        <f t="shared" si="1"/>
        <v>185.279333333333</v>
      </c>
      <c r="H55">
        <f t="shared" si="8"/>
        <v>189.41368743156</v>
      </c>
      <c r="I55">
        <f t="shared" si="9"/>
        <v>181.144979235107</v>
      </c>
      <c r="J55" t="str">
        <f t="shared" si="10"/>
        <v/>
      </c>
    </row>
    <row r="56" spans="1:10">
      <c r="A56" s="2">
        <v>43963.2604166667</v>
      </c>
      <c r="B56">
        <v>186.01</v>
      </c>
      <c r="C56">
        <v>186.01</v>
      </c>
      <c r="D56">
        <v>184.86</v>
      </c>
      <c r="E56">
        <v>185.6</v>
      </c>
      <c r="F56">
        <v>1625.029923</v>
      </c>
      <c r="G56" s="1">
        <f t="shared" si="1"/>
        <v>185.598666666667</v>
      </c>
      <c r="H56">
        <f t="shared" si="8"/>
        <v>188.91198926893</v>
      </c>
      <c r="I56">
        <f t="shared" si="9"/>
        <v>182.285344064404</v>
      </c>
      <c r="J56" t="str">
        <f t="shared" si="10"/>
        <v/>
      </c>
    </row>
    <row r="57" spans="1:10">
      <c r="A57" s="2">
        <v>43963.2708333333</v>
      </c>
      <c r="B57">
        <v>185.61</v>
      </c>
      <c r="C57">
        <v>186.45</v>
      </c>
      <c r="D57">
        <v>185.55</v>
      </c>
      <c r="E57">
        <v>186.04</v>
      </c>
      <c r="F57">
        <v>3934.26266</v>
      </c>
      <c r="G57" s="1">
        <f t="shared" si="1"/>
        <v>185.741333333333</v>
      </c>
      <c r="H57">
        <f t="shared" si="8"/>
        <v>188.922859172717</v>
      </c>
      <c r="I57">
        <f t="shared" si="9"/>
        <v>182.55980749395</v>
      </c>
      <c r="J57">
        <f t="shared" si="10"/>
        <v>2</v>
      </c>
    </row>
    <row r="58" spans="1:10">
      <c r="A58" s="2">
        <v>43963.28125</v>
      </c>
      <c r="B58">
        <v>186.03</v>
      </c>
      <c r="C58">
        <v>186.07</v>
      </c>
      <c r="D58">
        <v>185.13</v>
      </c>
      <c r="E58">
        <v>185.86</v>
      </c>
      <c r="F58">
        <v>3436.996143</v>
      </c>
      <c r="G58" s="1">
        <f t="shared" si="1"/>
        <v>185.978666666667</v>
      </c>
      <c r="H58">
        <f t="shared" si="8"/>
        <v>188.528387846568</v>
      </c>
      <c r="I58">
        <f t="shared" si="9"/>
        <v>183.428945486765</v>
      </c>
      <c r="J58">
        <f t="shared" si="10"/>
        <v>1</v>
      </c>
    </row>
    <row r="59" spans="1:10">
      <c r="A59" s="2">
        <v>43963.2916666667</v>
      </c>
      <c r="B59">
        <v>185.85</v>
      </c>
      <c r="C59">
        <v>186.11</v>
      </c>
      <c r="D59">
        <v>185.26</v>
      </c>
      <c r="E59">
        <v>185.68</v>
      </c>
      <c r="F59">
        <v>3272.456617</v>
      </c>
      <c r="G59" s="1">
        <f t="shared" si="1"/>
        <v>186.161333333333</v>
      </c>
      <c r="H59">
        <f t="shared" si="8"/>
        <v>188.096642340283</v>
      </c>
      <c r="I59">
        <f t="shared" si="9"/>
        <v>184.226024326384</v>
      </c>
      <c r="J59" t="str">
        <f t="shared" si="10"/>
        <v/>
      </c>
    </row>
    <row r="60" spans="1:10">
      <c r="A60" s="2">
        <v>43963.3020833333</v>
      </c>
      <c r="B60">
        <v>185.7</v>
      </c>
      <c r="C60">
        <v>185.73</v>
      </c>
      <c r="D60">
        <v>183.68</v>
      </c>
      <c r="E60">
        <v>184.14</v>
      </c>
      <c r="F60">
        <v>5831.003566</v>
      </c>
      <c r="G60" s="1">
        <f t="shared" si="1"/>
        <v>186.184666666667</v>
      </c>
      <c r="H60">
        <f t="shared" si="8"/>
        <v>188.002308257405</v>
      </c>
      <c r="I60">
        <f t="shared" si="9"/>
        <v>184.367025075929</v>
      </c>
      <c r="J60">
        <f t="shared" si="10"/>
        <v>2</v>
      </c>
    </row>
    <row r="61" spans="1:10">
      <c r="A61" s="2">
        <v>43963.3125</v>
      </c>
      <c r="B61">
        <v>184.14</v>
      </c>
      <c r="C61">
        <v>186.49</v>
      </c>
      <c r="D61">
        <v>184.08</v>
      </c>
      <c r="E61">
        <v>186.3</v>
      </c>
      <c r="F61">
        <v>8313.429522</v>
      </c>
      <c r="G61" s="1">
        <f t="shared" si="1"/>
        <v>186.12</v>
      </c>
      <c r="H61">
        <f t="shared" si="8"/>
        <v>187.838471081265</v>
      </c>
      <c r="I61">
        <f t="shared" si="9"/>
        <v>184.401528918735</v>
      </c>
      <c r="J61">
        <f t="shared" si="10"/>
        <v>2</v>
      </c>
    </row>
    <row r="62" spans="1:10">
      <c r="A62" s="2">
        <v>43963.3229166667</v>
      </c>
      <c r="B62">
        <v>186.28</v>
      </c>
      <c r="C62">
        <v>186.61</v>
      </c>
      <c r="D62">
        <v>185.52</v>
      </c>
      <c r="E62">
        <v>185.71</v>
      </c>
      <c r="F62">
        <v>6224.648826</v>
      </c>
      <c r="G62" s="1">
        <f t="shared" si="1"/>
        <v>186.067333333333</v>
      </c>
      <c r="H62">
        <f t="shared" si="8"/>
        <v>187.784315181422</v>
      </c>
      <c r="I62">
        <f t="shared" si="9"/>
        <v>184.350351485244</v>
      </c>
      <c r="J62">
        <f t="shared" si="10"/>
        <v>1</v>
      </c>
    </row>
    <row r="63" spans="1:10">
      <c r="A63" s="2">
        <v>43963.3333333333</v>
      </c>
      <c r="B63">
        <v>185.75</v>
      </c>
      <c r="C63">
        <v>187.29</v>
      </c>
      <c r="D63">
        <v>185.53</v>
      </c>
      <c r="E63">
        <v>186.95</v>
      </c>
      <c r="F63">
        <v>6304.675652</v>
      </c>
      <c r="G63" s="1">
        <f t="shared" si="1"/>
        <v>186.118666666667</v>
      </c>
      <c r="H63">
        <f t="shared" si="8"/>
        <v>187.895097545329</v>
      </c>
      <c r="I63">
        <f t="shared" si="9"/>
        <v>184.342235788004</v>
      </c>
      <c r="J63">
        <f t="shared" si="10"/>
        <v>2</v>
      </c>
    </row>
    <row r="64" spans="1:10">
      <c r="A64" s="2">
        <v>43963.34375</v>
      </c>
      <c r="B64">
        <v>186.95</v>
      </c>
      <c r="C64">
        <v>188.12</v>
      </c>
      <c r="D64">
        <v>186.95</v>
      </c>
      <c r="E64">
        <v>187.59</v>
      </c>
      <c r="F64">
        <v>8276.541534</v>
      </c>
      <c r="G64" s="1">
        <f t="shared" si="1"/>
        <v>186.171333333333</v>
      </c>
      <c r="H64">
        <f t="shared" si="8"/>
        <v>188.076512240068</v>
      </c>
      <c r="I64">
        <f t="shared" si="9"/>
        <v>184.266154426599</v>
      </c>
      <c r="J64" t="str">
        <f t="shared" si="10"/>
        <v/>
      </c>
    </row>
    <row r="65" spans="1:10">
      <c r="A65" s="2">
        <v>43963.3541666667</v>
      </c>
      <c r="B65">
        <v>187.63</v>
      </c>
      <c r="C65">
        <v>187.74</v>
      </c>
      <c r="D65">
        <v>186.37</v>
      </c>
      <c r="E65">
        <v>186.54</v>
      </c>
      <c r="F65">
        <v>6341.478198</v>
      </c>
      <c r="G65" s="1">
        <f t="shared" si="1"/>
        <v>186.166666666667</v>
      </c>
      <c r="H65">
        <f t="shared" si="8"/>
        <v>188.067578728459</v>
      </c>
      <c r="I65">
        <f t="shared" si="9"/>
        <v>184.265754604875</v>
      </c>
      <c r="J65" t="str">
        <f t="shared" si="10"/>
        <v/>
      </c>
    </row>
    <row r="66" spans="1:10">
      <c r="A66" s="2">
        <v>43963.3645833333</v>
      </c>
      <c r="B66">
        <v>186.55</v>
      </c>
      <c r="C66">
        <v>186.95</v>
      </c>
      <c r="D66">
        <v>186.1</v>
      </c>
      <c r="E66">
        <v>186.89</v>
      </c>
      <c r="F66">
        <v>2604.910667</v>
      </c>
      <c r="G66" s="1">
        <f t="shared" si="1"/>
        <v>186.093333333333</v>
      </c>
      <c r="H66">
        <f t="shared" si="8"/>
        <v>187.763674045655</v>
      </c>
      <c r="I66">
        <f t="shared" si="9"/>
        <v>184.422992621012</v>
      </c>
      <c r="J66" t="str">
        <f t="shared" si="10"/>
        <v/>
      </c>
    </row>
    <row r="67" spans="1:10">
      <c r="A67" s="2">
        <v>43963.375</v>
      </c>
      <c r="B67">
        <v>186.93</v>
      </c>
      <c r="C67">
        <v>187.26</v>
      </c>
      <c r="D67">
        <v>185.97</v>
      </c>
      <c r="E67">
        <v>186.28</v>
      </c>
      <c r="F67">
        <v>4189.309825</v>
      </c>
      <c r="G67" s="1">
        <f t="shared" si="1"/>
        <v>186.044666666667</v>
      </c>
      <c r="H67">
        <f t="shared" si="8"/>
        <v>187.641464653115</v>
      </c>
      <c r="I67">
        <f t="shared" si="9"/>
        <v>184.447868680219</v>
      </c>
      <c r="J67" t="str">
        <f t="shared" si="10"/>
        <v/>
      </c>
    </row>
    <row r="68" spans="1:10">
      <c r="A68" s="2">
        <v>43963.3854166667</v>
      </c>
      <c r="B68">
        <v>186.27</v>
      </c>
      <c r="C68">
        <v>186.67</v>
      </c>
      <c r="D68">
        <v>185.96</v>
      </c>
      <c r="E68">
        <v>186.59</v>
      </c>
      <c r="F68">
        <v>3207.46263</v>
      </c>
      <c r="G68" s="1">
        <f t="shared" si="1"/>
        <v>186.12</v>
      </c>
      <c r="H68">
        <f t="shared" si="8"/>
        <v>187.705163353457</v>
      </c>
      <c r="I68">
        <f t="shared" si="9"/>
        <v>184.534836646543</v>
      </c>
      <c r="J68" t="str">
        <f t="shared" si="10"/>
        <v/>
      </c>
    </row>
    <row r="69" spans="1:10">
      <c r="A69" s="2">
        <v>43963.3958333333</v>
      </c>
      <c r="B69">
        <v>186.61</v>
      </c>
      <c r="C69">
        <v>187.18</v>
      </c>
      <c r="D69">
        <v>186.44</v>
      </c>
      <c r="E69">
        <v>187.16</v>
      </c>
      <c r="F69">
        <v>5032.02097</v>
      </c>
      <c r="G69" s="1">
        <f t="shared" si="1"/>
        <v>186.223333333333</v>
      </c>
      <c r="H69">
        <f t="shared" si="8"/>
        <v>187.867016769429</v>
      </c>
      <c r="I69">
        <f t="shared" si="9"/>
        <v>184.579649897238</v>
      </c>
      <c r="J69" t="str">
        <f t="shared" si="10"/>
        <v/>
      </c>
    </row>
    <row r="70" spans="1:10">
      <c r="A70" s="2">
        <v>43963.40625</v>
      </c>
      <c r="B70">
        <v>187.15</v>
      </c>
      <c r="C70">
        <v>187.83</v>
      </c>
      <c r="D70">
        <v>187.09</v>
      </c>
      <c r="E70">
        <v>187.34</v>
      </c>
      <c r="F70">
        <v>2618.930316</v>
      </c>
      <c r="G70" s="1">
        <f t="shared" si="1"/>
        <v>186.311333333333</v>
      </c>
      <c r="H70">
        <f t="shared" si="8"/>
        <v>188.047122436169</v>
      </c>
      <c r="I70">
        <f t="shared" si="9"/>
        <v>184.575544230497</v>
      </c>
      <c r="J70" t="str">
        <f t="shared" si="10"/>
        <v/>
      </c>
    </row>
    <row r="71" spans="1:10">
      <c r="A71" s="2">
        <v>43963.4166666667</v>
      </c>
      <c r="B71">
        <v>187.36</v>
      </c>
      <c r="C71">
        <v>187.99</v>
      </c>
      <c r="D71">
        <v>187.04</v>
      </c>
      <c r="E71">
        <v>187.28</v>
      </c>
      <c r="F71">
        <v>5914.134209</v>
      </c>
      <c r="G71" s="1">
        <f t="shared" si="1"/>
        <v>186.423333333333</v>
      </c>
      <c r="H71">
        <f t="shared" si="8"/>
        <v>188.179102056578</v>
      </c>
      <c r="I71">
        <f t="shared" si="9"/>
        <v>184.667564610089</v>
      </c>
      <c r="J71" t="str">
        <f t="shared" si="10"/>
        <v/>
      </c>
    </row>
    <row r="72" spans="1:10">
      <c r="A72" s="2">
        <v>43963.4270833333</v>
      </c>
      <c r="B72">
        <v>187.29</v>
      </c>
      <c r="C72">
        <v>187.77</v>
      </c>
      <c r="D72">
        <v>187</v>
      </c>
      <c r="E72">
        <v>187.59</v>
      </c>
      <c r="F72">
        <v>3719.851575</v>
      </c>
      <c r="G72" s="1">
        <f t="shared" si="1"/>
        <v>186.526666666667</v>
      </c>
      <c r="H72">
        <f t="shared" si="8"/>
        <v>188.366195591872</v>
      </c>
      <c r="I72">
        <f t="shared" si="9"/>
        <v>184.687137741461</v>
      </c>
      <c r="J72" t="str">
        <f t="shared" si="10"/>
        <v/>
      </c>
    </row>
    <row r="73" spans="1:10">
      <c r="A73" s="2">
        <v>43963.4375</v>
      </c>
      <c r="B73">
        <v>187.62</v>
      </c>
      <c r="C73">
        <v>188.21</v>
      </c>
      <c r="D73">
        <v>187.31</v>
      </c>
      <c r="E73">
        <v>188.19</v>
      </c>
      <c r="F73">
        <v>5083.257749</v>
      </c>
      <c r="G73" s="1">
        <f t="shared" si="1"/>
        <v>186.682</v>
      </c>
      <c r="H73">
        <f t="shared" si="8"/>
        <v>188.667939144514</v>
      </c>
      <c r="I73">
        <f t="shared" si="9"/>
        <v>184.696060855486</v>
      </c>
      <c r="J73" t="str">
        <f t="shared" si="10"/>
        <v/>
      </c>
    </row>
    <row r="74" spans="1:10">
      <c r="A74" s="2">
        <v>43963.4479166667</v>
      </c>
      <c r="B74">
        <v>188.2</v>
      </c>
      <c r="C74">
        <v>189.35</v>
      </c>
      <c r="D74">
        <v>187.88</v>
      </c>
      <c r="E74">
        <v>188.09</v>
      </c>
      <c r="F74">
        <v>9055.854518</v>
      </c>
      <c r="G74" s="1">
        <f t="shared" si="1"/>
        <v>186.842666666667</v>
      </c>
      <c r="H74">
        <f t="shared" si="8"/>
        <v>188.870691274388</v>
      </c>
      <c r="I74">
        <f t="shared" si="9"/>
        <v>184.814642058945</v>
      </c>
      <c r="J74" t="str">
        <f t="shared" si="10"/>
        <v/>
      </c>
    </row>
    <row r="75" spans="1:10">
      <c r="A75" s="2">
        <v>43963.4583333333</v>
      </c>
      <c r="B75">
        <v>188.12</v>
      </c>
      <c r="C75">
        <v>188.9</v>
      </c>
      <c r="D75">
        <v>187.81</v>
      </c>
      <c r="E75">
        <v>187.86</v>
      </c>
      <c r="F75">
        <v>3552.799236</v>
      </c>
      <c r="G75" s="1">
        <f t="shared" si="1"/>
        <v>187.090666666667</v>
      </c>
      <c r="H75">
        <f t="shared" si="8"/>
        <v>188.525249068157</v>
      </c>
      <c r="I75">
        <f t="shared" si="9"/>
        <v>185.656084265176</v>
      </c>
      <c r="J75" t="str">
        <f t="shared" si="10"/>
        <v/>
      </c>
    </row>
    <row r="76" spans="1:10">
      <c r="A76" s="2">
        <v>43963.46875</v>
      </c>
      <c r="B76">
        <v>187.87</v>
      </c>
      <c r="C76">
        <v>188.57</v>
      </c>
      <c r="D76">
        <v>187.86</v>
      </c>
      <c r="E76">
        <v>188.19</v>
      </c>
      <c r="F76">
        <v>3118.550463</v>
      </c>
      <c r="G76" s="1">
        <f t="shared" si="1"/>
        <v>187.216666666667</v>
      </c>
      <c r="H76">
        <f t="shared" si="8"/>
        <v>188.685226051461</v>
      </c>
      <c r="I76">
        <f t="shared" si="9"/>
        <v>185.748107281873</v>
      </c>
      <c r="J76" t="str">
        <f t="shared" si="10"/>
        <v/>
      </c>
    </row>
    <row r="77" spans="1:10">
      <c r="A77" s="2">
        <v>43963.4791666667</v>
      </c>
      <c r="B77">
        <v>188.2</v>
      </c>
      <c r="C77">
        <v>188.65</v>
      </c>
      <c r="D77">
        <v>187.59</v>
      </c>
      <c r="E77">
        <v>188.46</v>
      </c>
      <c r="F77">
        <v>2949.187052</v>
      </c>
      <c r="G77" s="1">
        <f t="shared" si="1"/>
        <v>187.4</v>
      </c>
      <c r="H77">
        <f t="shared" si="8"/>
        <v>188.743768687578</v>
      </c>
      <c r="I77">
        <f t="shared" si="9"/>
        <v>186.056231312422</v>
      </c>
      <c r="J77" t="str">
        <f t="shared" si="10"/>
        <v/>
      </c>
    </row>
    <row r="78" spans="1:10">
      <c r="A78" s="2">
        <v>43963.4895833333</v>
      </c>
      <c r="B78">
        <v>188.45</v>
      </c>
      <c r="C78">
        <v>188.79</v>
      </c>
      <c r="D78">
        <v>188.15</v>
      </c>
      <c r="E78">
        <v>188.52</v>
      </c>
      <c r="F78">
        <v>4171.073092</v>
      </c>
      <c r="G78" s="1">
        <f t="shared" si="1"/>
        <v>187.504666666667</v>
      </c>
      <c r="H78">
        <f t="shared" si="8"/>
        <v>188.939695121669</v>
      </c>
      <c r="I78">
        <f t="shared" si="9"/>
        <v>186.069638211664</v>
      </c>
      <c r="J78" t="str">
        <f t="shared" si="10"/>
        <v/>
      </c>
    </row>
    <row r="79" spans="1:10">
      <c r="A79" s="2">
        <v>43963.5</v>
      </c>
      <c r="B79">
        <v>188.54</v>
      </c>
      <c r="C79">
        <v>189.18</v>
      </c>
      <c r="D79">
        <v>187.64</v>
      </c>
      <c r="E79">
        <v>187.72</v>
      </c>
      <c r="F79">
        <v>4963.28712</v>
      </c>
      <c r="G79" s="1">
        <f t="shared" si="1"/>
        <v>187.513333333333</v>
      </c>
      <c r="H79">
        <f t="shared" si="8"/>
        <v>188.952135745394</v>
      </c>
      <c r="I79">
        <f t="shared" si="9"/>
        <v>186.074530921272</v>
      </c>
      <c r="J79" t="str">
        <f t="shared" si="10"/>
        <v/>
      </c>
    </row>
    <row r="80" spans="1:10">
      <c r="A80" s="2">
        <v>43963.5104166667</v>
      </c>
      <c r="B80">
        <v>187.71</v>
      </c>
      <c r="C80">
        <v>188.02</v>
      </c>
      <c r="D80">
        <v>187.12</v>
      </c>
      <c r="E80">
        <v>187.56</v>
      </c>
      <c r="F80">
        <v>2835.566135</v>
      </c>
      <c r="G80" s="1">
        <f t="shared" si="1"/>
        <v>187.581333333333</v>
      </c>
      <c r="H80">
        <f t="shared" si="8"/>
        <v>188.915603956272</v>
      </c>
      <c r="I80">
        <f t="shared" si="9"/>
        <v>186.247062710394</v>
      </c>
      <c r="J80">
        <f t="shared" si="10"/>
        <v>1</v>
      </c>
    </row>
    <row r="81" spans="1:10">
      <c r="A81" s="2">
        <v>43963.5208333333</v>
      </c>
      <c r="B81">
        <v>187.55</v>
      </c>
      <c r="C81">
        <v>188.48</v>
      </c>
      <c r="D81">
        <v>187.47</v>
      </c>
      <c r="E81">
        <v>188.08</v>
      </c>
      <c r="F81">
        <v>3578.143868</v>
      </c>
      <c r="G81" s="1">
        <f t="shared" ref="G81:G144" si="11">AVERAGE(E67:E81)</f>
        <v>187.660666666667</v>
      </c>
      <c r="H81">
        <f t="shared" si="8"/>
        <v>188.959819504187</v>
      </c>
      <c r="I81">
        <f t="shared" si="9"/>
        <v>186.361513829146</v>
      </c>
      <c r="J81">
        <f t="shared" si="10"/>
        <v>2</v>
      </c>
    </row>
    <row r="82" spans="1:10">
      <c r="A82" s="2">
        <v>43963.53125</v>
      </c>
      <c r="B82">
        <v>188.07</v>
      </c>
      <c r="C82">
        <v>188.45</v>
      </c>
      <c r="D82">
        <v>187.5</v>
      </c>
      <c r="E82">
        <v>187.75</v>
      </c>
      <c r="F82">
        <v>4324.841644</v>
      </c>
      <c r="G82" s="1">
        <f t="shared" si="11"/>
        <v>187.758666666667</v>
      </c>
      <c r="H82">
        <f t="shared" si="8"/>
        <v>188.809513037569</v>
      </c>
      <c r="I82">
        <f t="shared" si="9"/>
        <v>186.707820295765</v>
      </c>
      <c r="J82">
        <f t="shared" si="10"/>
        <v>1</v>
      </c>
    </row>
    <row r="83" spans="1:10">
      <c r="A83" s="2">
        <v>43963.5416666667</v>
      </c>
      <c r="B83">
        <v>187.75</v>
      </c>
      <c r="C83">
        <v>189.12</v>
      </c>
      <c r="D83">
        <v>187.75</v>
      </c>
      <c r="E83">
        <v>188.73</v>
      </c>
      <c r="F83">
        <v>4737.328434</v>
      </c>
      <c r="G83" s="1">
        <f t="shared" si="11"/>
        <v>187.901333333333</v>
      </c>
      <c r="H83">
        <f t="shared" si="8"/>
        <v>188.848113339962</v>
      </c>
      <c r="I83">
        <f t="shared" si="9"/>
        <v>186.954553326704</v>
      </c>
      <c r="J83">
        <f t="shared" si="10"/>
        <v>2</v>
      </c>
    </row>
    <row r="84" spans="1:10">
      <c r="A84" s="2">
        <v>43963.5520833333</v>
      </c>
      <c r="B84">
        <v>188.73</v>
      </c>
      <c r="C84">
        <v>189.27</v>
      </c>
      <c r="D84">
        <v>188.31</v>
      </c>
      <c r="E84">
        <v>188.72</v>
      </c>
      <c r="F84">
        <v>4727.062895</v>
      </c>
      <c r="G84" s="1">
        <f t="shared" si="11"/>
        <v>188.005333333333</v>
      </c>
      <c r="H84">
        <f t="shared" si="8"/>
        <v>188.945815479185</v>
      </c>
      <c r="I84">
        <f t="shared" si="9"/>
        <v>187.064851187481</v>
      </c>
      <c r="J84" t="str">
        <f t="shared" si="10"/>
        <v/>
      </c>
    </row>
    <row r="85" spans="1:10">
      <c r="A85" s="2">
        <v>43963.5625</v>
      </c>
      <c r="B85">
        <v>188.74</v>
      </c>
      <c r="C85">
        <v>189.41</v>
      </c>
      <c r="D85">
        <v>188.61</v>
      </c>
      <c r="E85">
        <v>188.61</v>
      </c>
      <c r="F85">
        <v>3778.431906</v>
      </c>
      <c r="G85" s="1">
        <f t="shared" si="11"/>
        <v>188.09</v>
      </c>
      <c r="H85">
        <f t="shared" si="8"/>
        <v>189.00201503747</v>
      </c>
      <c r="I85">
        <f t="shared" si="9"/>
        <v>187.17798496253</v>
      </c>
      <c r="J85" t="str">
        <f t="shared" si="10"/>
        <v/>
      </c>
    </row>
    <row r="86" spans="1:10">
      <c r="A86" s="2">
        <v>43963.5729166667</v>
      </c>
      <c r="B86">
        <v>188.61</v>
      </c>
      <c r="C86">
        <v>188.92</v>
      </c>
      <c r="D86">
        <v>188.13</v>
      </c>
      <c r="E86">
        <v>188.39</v>
      </c>
      <c r="F86">
        <v>3668.736635</v>
      </c>
      <c r="G86" s="1">
        <f t="shared" si="11"/>
        <v>188.164</v>
      </c>
      <c r="H86">
        <f t="shared" si="8"/>
        <v>188.968089547252</v>
      </c>
      <c r="I86">
        <f t="shared" si="9"/>
        <v>187.359910452748</v>
      </c>
      <c r="J86" t="str">
        <f t="shared" si="10"/>
        <v/>
      </c>
    </row>
    <row r="87" spans="1:10">
      <c r="A87" s="2">
        <v>43963.5833333333</v>
      </c>
      <c r="B87">
        <v>188.41</v>
      </c>
      <c r="C87">
        <v>189.16</v>
      </c>
      <c r="D87">
        <v>188.41</v>
      </c>
      <c r="E87">
        <v>188.63</v>
      </c>
      <c r="F87">
        <v>3898.189519</v>
      </c>
      <c r="G87" s="1">
        <f t="shared" si="11"/>
        <v>188.233333333333</v>
      </c>
      <c r="H87">
        <f t="shared" si="8"/>
        <v>189.003960783316</v>
      </c>
      <c r="I87">
        <f t="shared" si="9"/>
        <v>187.462705883351</v>
      </c>
      <c r="J87" t="str">
        <f t="shared" si="10"/>
        <v/>
      </c>
    </row>
    <row r="88" spans="1:10">
      <c r="A88" s="2">
        <v>43963.59375</v>
      </c>
      <c r="B88">
        <v>188.65</v>
      </c>
      <c r="C88">
        <v>189.18</v>
      </c>
      <c r="D88">
        <v>187.69</v>
      </c>
      <c r="E88">
        <v>187.87</v>
      </c>
      <c r="F88">
        <v>4488.82043</v>
      </c>
      <c r="G88" s="1">
        <f t="shared" si="11"/>
        <v>188.212</v>
      </c>
      <c r="H88">
        <f t="shared" si="8"/>
        <v>189.005156442864</v>
      </c>
      <c r="I88">
        <f t="shared" si="9"/>
        <v>187.418843557136</v>
      </c>
      <c r="J88">
        <f t="shared" si="10"/>
        <v>1</v>
      </c>
    </row>
    <row r="89" spans="1:10">
      <c r="A89" s="2">
        <v>43963.6041666667</v>
      </c>
      <c r="B89">
        <v>187.87</v>
      </c>
      <c r="C89">
        <v>188.42</v>
      </c>
      <c r="D89">
        <v>187.77</v>
      </c>
      <c r="E89">
        <v>188.09</v>
      </c>
      <c r="F89">
        <v>4103.138112</v>
      </c>
      <c r="G89" s="1">
        <f t="shared" si="11"/>
        <v>188.212</v>
      </c>
      <c r="H89">
        <f t="shared" si="8"/>
        <v>189.005156442864</v>
      </c>
      <c r="I89">
        <f t="shared" si="9"/>
        <v>187.418843557136</v>
      </c>
      <c r="J89" t="str">
        <f t="shared" si="10"/>
        <v/>
      </c>
    </row>
    <row r="90" spans="1:10">
      <c r="A90" s="2">
        <v>43963.6145833333</v>
      </c>
      <c r="B90">
        <v>188.07</v>
      </c>
      <c r="C90">
        <v>188.49</v>
      </c>
      <c r="D90">
        <v>187.93</v>
      </c>
      <c r="E90">
        <v>188.32</v>
      </c>
      <c r="F90">
        <v>3360.772294</v>
      </c>
      <c r="G90" s="1">
        <f t="shared" si="11"/>
        <v>188.242666666667</v>
      </c>
      <c r="H90">
        <f t="shared" si="8"/>
        <v>189.012730362239</v>
      </c>
      <c r="I90">
        <f t="shared" si="9"/>
        <v>187.472602971095</v>
      </c>
      <c r="J90">
        <f t="shared" si="10"/>
        <v>2</v>
      </c>
    </row>
    <row r="91" spans="1:10">
      <c r="A91" s="2">
        <v>43963.625</v>
      </c>
      <c r="B91">
        <v>188.34</v>
      </c>
      <c r="C91">
        <v>188.85</v>
      </c>
      <c r="D91">
        <v>188.18</v>
      </c>
      <c r="E91">
        <v>188.58</v>
      </c>
      <c r="F91">
        <v>3408.796897</v>
      </c>
      <c r="G91" s="1">
        <f t="shared" si="11"/>
        <v>188.268666666667</v>
      </c>
      <c r="H91">
        <f t="shared" si="8"/>
        <v>189.057222912207</v>
      </c>
      <c r="I91">
        <f t="shared" si="9"/>
        <v>187.480110421126</v>
      </c>
      <c r="J91" t="str">
        <f t="shared" si="10"/>
        <v/>
      </c>
    </row>
    <row r="92" spans="1:10">
      <c r="A92" s="2">
        <v>43963.6354166667</v>
      </c>
      <c r="B92">
        <v>188.59</v>
      </c>
      <c r="C92">
        <v>188.72</v>
      </c>
      <c r="D92">
        <v>186.81</v>
      </c>
      <c r="E92">
        <v>187.31</v>
      </c>
      <c r="F92">
        <v>6289.848362</v>
      </c>
      <c r="G92" s="1">
        <f t="shared" si="11"/>
        <v>188.192</v>
      </c>
      <c r="H92">
        <f t="shared" si="8"/>
        <v>189.113278614597</v>
      </c>
      <c r="I92">
        <f t="shared" si="9"/>
        <v>187.270721385403</v>
      </c>
      <c r="J92">
        <f t="shared" si="10"/>
        <v>1</v>
      </c>
    </row>
    <row r="93" spans="1:10">
      <c r="A93" s="2">
        <v>43963.6458333333</v>
      </c>
      <c r="B93">
        <v>187.3</v>
      </c>
      <c r="C93">
        <v>187.99</v>
      </c>
      <c r="D93">
        <v>187.11</v>
      </c>
      <c r="E93">
        <v>187.86</v>
      </c>
      <c r="F93">
        <v>3850.864803</v>
      </c>
      <c r="G93" s="1">
        <f t="shared" si="11"/>
        <v>188.148</v>
      </c>
      <c r="H93">
        <f t="shared" si="8"/>
        <v>189.065175789351</v>
      </c>
      <c r="I93">
        <f t="shared" si="9"/>
        <v>187.230824210649</v>
      </c>
      <c r="J93" t="str">
        <f t="shared" si="10"/>
        <v/>
      </c>
    </row>
    <row r="94" spans="1:10">
      <c r="A94" s="2">
        <v>43963.65625</v>
      </c>
      <c r="B94">
        <v>187.87</v>
      </c>
      <c r="C94">
        <v>188.27</v>
      </c>
      <c r="D94">
        <v>187.79</v>
      </c>
      <c r="E94">
        <v>188.05</v>
      </c>
      <c r="F94">
        <v>2994.36659</v>
      </c>
      <c r="G94" s="1">
        <f t="shared" si="11"/>
        <v>188.17</v>
      </c>
      <c r="H94">
        <f t="shared" si="8"/>
        <v>189.058562241569</v>
      </c>
      <c r="I94">
        <f t="shared" si="9"/>
        <v>187.281437758431</v>
      </c>
      <c r="J94" t="str">
        <f t="shared" si="10"/>
        <v/>
      </c>
    </row>
    <row r="95" spans="1:10">
      <c r="A95" s="2">
        <v>43963.6666666667</v>
      </c>
      <c r="B95">
        <v>188.07</v>
      </c>
      <c r="C95">
        <v>189.27</v>
      </c>
      <c r="D95">
        <v>187.76</v>
      </c>
      <c r="E95">
        <v>189.03</v>
      </c>
      <c r="F95">
        <v>4834.778065</v>
      </c>
      <c r="G95" s="1">
        <f t="shared" si="11"/>
        <v>188.268</v>
      </c>
      <c r="H95">
        <f t="shared" si="8"/>
        <v>189.191787235863</v>
      </c>
      <c r="I95">
        <f t="shared" si="9"/>
        <v>187.344212764137</v>
      </c>
      <c r="J95">
        <f t="shared" si="10"/>
        <v>2</v>
      </c>
    </row>
    <row r="96" spans="1:10">
      <c r="A96" s="2">
        <v>43963.6770833333</v>
      </c>
      <c r="B96">
        <v>189.02</v>
      </c>
      <c r="C96">
        <v>189.27</v>
      </c>
      <c r="D96">
        <v>188.63</v>
      </c>
      <c r="E96">
        <v>189.13</v>
      </c>
      <c r="F96">
        <v>4476.647838</v>
      </c>
      <c r="G96" s="1">
        <f t="shared" si="11"/>
        <v>188.338</v>
      </c>
      <c r="H96">
        <f t="shared" si="8"/>
        <v>189.355144462278</v>
      </c>
      <c r="I96">
        <f t="shared" si="9"/>
        <v>187.320855537722</v>
      </c>
      <c r="J96" t="str">
        <f t="shared" si="10"/>
        <v/>
      </c>
    </row>
    <row r="97" spans="1:10">
      <c r="A97" s="2">
        <v>43963.6875</v>
      </c>
      <c r="B97">
        <v>189.13</v>
      </c>
      <c r="C97">
        <v>189.29</v>
      </c>
      <c r="D97">
        <v>188.68</v>
      </c>
      <c r="E97">
        <v>189.17</v>
      </c>
      <c r="F97">
        <v>4228.929576</v>
      </c>
      <c r="G97" s="1">
        <f t="shared" si="11"/>
        <v>188.432666666667</v>
      </c>
      <c r="H97">
        <f t="shared" si="8"/>
        <v>189.479170141964</v>
      </c>
      <c r="I97">
        <f t="shared" si="9"/>
        <v>187.386163191369</v>
      </c>
      <c r="J97" t="str">
        <f t="shared" si="10"/>
        <v/>
      </c>
    </row>
    <row r="98" spans="1:10">
      <c r="A98" s="2">
        <v>43963.6979166667</v>
      </c>
      <c r="B98">
        <v>189.14</v>
      </c>
      <c r="C98">
        <v>189.9</v>
      </c>
      <c r="D98">
        <v>188.92</v>
      </c>
      <c r="E98">
        <v>189.85</v>
      </c>
      <c r="F98">
        <v>5067.394623</v>
      </c>
      <c r="G98" s="1">
        <f t="shared" si="11"/>
        <v>188.507333333333</v>
      </c>
      <c r="H98">
        <f t="shared" si="8"/>
        <v>189.780113567235</v>
      </c>
      <c r="I98">
        <f t="shared" si="9"/>
        <v>187.234553099432</v>
      </c>
      <c r="J98">
        <f t="shared" si="10"/>
        <v>1</v>
      </c>
    </row>
    <row r="99" spans="1:10">
      <c r="A99" s="2">
        <v>43963.7083333333</v>
      </c>
      <c r="B99">
        <v>189.84</v>
      </c>
      <c r="C99">
        <v>191.05</v>
      </c>
      <c r="D99">
        <v>189.82</v>
      </c>
      <c r="E99">
        <v>190.39</v>
      </c>
      <c r="F99">
        <v>13963.67006</v>
      </c>
      <c r="G99" s="1">
        <f t="shared" si="11"/>
        <v>188.618666666667</v>
      </c>
      <c r="H99">
        <f t="shared" si="8"/>
        <v>190.220734378213</v>
      </c>
      <c r="I99">
        <f t="shared" si="9"/>
        <v>187.01659895512</v>
      </c>
      <c r="J99">
        <f t="shared" si="10"/>
        <v>1</v>
      </c>
    </row>
    <row r="100" spans="1:10">
      <c r="A100" s="2">
        <v>43963.71875</v>
      </c>
      <c r="B100">
        <v>190.39</v>
      </c>
      <c r="C100">
        <v>190.78</v>
      </c>
      <c r="D100">
        <v>189.56</v>
      </c>
      <c r="E100">
        <v>189.79</v>
      </c>
      <c r="F100">
        <v>7203.2143</v>
      </c>
      <c r="G100" s="1">
        <f t="shared" si="11"/>
        <v>188.697333333333</v>
      </c>
      <c r="H100">
        <f t="shared" si="8"/>
        <v>190.409666189271</v>
      </c>
      <c r="I100">
        <f t="shared" si="9"/>
        <v>186.985000477396</v>
      </c>
      <c r="J100" t="str">
        <f t="shared" si="10"/>
        <v/>
      </c>
    </row>
    <row r="101" spans="1:10">
      <c r="A101" s="2">
        <v>43963.7291666667</v>
      </c>
      <c r="B101">
        <v>189.8</v>
      </c>
      <c r="C101">
        <v>190.35</v>
      </c>
      <c r="D101">
        <v>189.51</v>
      </c>
      <c r="E101">
        <v>189.98</v>
      </c>
      <c r="F101">
        <v>2458.868477</v>
      </c>
      <c r="G101" s="1">
        <f t="shared" si="11"/>
        <v>188.803333333333</v>
      </c>
      <c r="H101">
        <f t="shared" si="8"/>
        <v>190.627342522951</v>
      </c>
      <c r="I101">
        <f t="shared" si="9"/>
        <v>186.979324143716</v>
      </c>
      <c r="J101" t="str">
        <f t="shared" si="10"/>
        <v/>
      </c>
    </row>
    <row r="102" spans="1:10">
      <c r="A102" s="2">
        <v>43963.7395833333</v>
      </c>
      <c r="B102">
        <v>189.97</v>
      </c>
      <c r="C102">
        <v>190.24</v>
      </c>
      <c r="D102">
        <v>189.59</v>
      </c>
      <c r="E102">
        <v>189.75</v>
      </c>
      <c r="F102">
        <v>2938.317826</v>
      </c>
      <c r="G102" s="1">
        <f t="shared" si="11"/>
        <v>188.878</v>
      </c>
      <c r="H102">
        <f t="shared" si="8"/>
        <v>190.762299036019</v>
      </c>
      <c r="I102">
        <f t="shared" si="9"/>
        <v>186.993700963981</v>
      </c>
      <c r="J102" t="str">
        <f t="shared" si="10"/>
        <v/>
      </c>
    </row>
    <row r="103" spans="1:10">
      <c r="A103" s="2">
        <v>43963.75</v>
      </c>
      <c r="B103">
        <v>189.81</v>
      </c>
      <c r="C103">
        <v>190.48</v>
      </c>
      <c r="D103">
        <v>188.81</v>
      </c>
      <c r="E103">
        <v>189.04</v>
      </c>
      <c r="F103">
        <v>5312.771105</v>
      </c>
      <c r="G103" s="1">
        <f t="shared" si="11"/>
        <v>188.956</v>
      </c>
      <c r="H103">
        <f t="shared" ref="H103:H166" si="12">G103+2*STDEV(E89:E103)</f>
        <v>190.756472953738</v>
      </c>
      <c r="I103">
        <f t="shared" ref="I103:I166" si="13">G103-2*STDEV(E89:E103)</f>
        <v>187.155527046262</v>
      </c>
      <c r="J103" t="str">
        <f t="shared" ref="J103:J166" si="14">IF(AND(B103&gt;E103,B103&gt;G103,E103&lt;G103),1,IF(AND(B103&lt;E103,B103&lt;G103,E103&gt;G103),2,IF(AND(B103&lt;E103,B103&lt;H103,E103&gt;H103),1,IF(AND(B103&gt;E103,B103&gt;I103,E103&lt;I103),2,""))))</f>
        <v/>
      </c>
    </row>
    <row r="104" spans="1:10">
      <c r="A104" s="2">
        <v>43963.7604166667</v>
      </c>
      <c r="B104">
        <v>189.01</v>
      </c>
      <c r="C104">
        <v>190.72</v>
      </c>
      <c r="D104">
        <v>188.65</v>
      </c>
      <c r="E104">
        <v>190.19</v>
      </c>
      <c r="F104">
        <v>8094.929824</v>
      </c>
      <c r="G104" s="1">
        <f t="shared" si="11"/>
        <v>189.096</v>
      </c>
      <c r="H104">
        <f t="shared" si="12"/>
        <v>190.934070416807</v>
      </c>
      <c r="I104">
        <f t="shared" si="13"/>
        <v>187.257929583193</v>
      </c>
      <c r="J104">
        <f t="shared" si="14"/>
        <v>2</v>
      </c>
    </row>
    <row r="105" spans="1:10">
      <c r="A105" s="2">
        <v>43963.7708333333</v>
      </c>
      <c r="B105">
        <v>190.17</v>
      </c>
      <c r="C105">
        <v>190.51</v>
      </c>
      <c r="D105">
        <v>189.37</v>
      </c>
      <c r="E105">
        <v>189.53</v>
      </c>
      <c r="F105">
        <v>3520.895345</v>
      </c>
      <c r="G105" s="1">
        <f t="shared" si="11"/>
        <v>189.176666666667</v>
      </c>
      <c r="H105">
        <f t="shared" si="12"/>
        <v>190.974549018875</v>
      </c>
      <c r="I105">
        <f t="shared" si="13"/>
        <v>187.378784314459</v>
      </c>
      <c r="J105" t="str">
        <f t="shared" si="14"/>
        <v/>
      </c>
    </row>
    <row r="106" spans="1:10">
      <c r="A106" s="2">
        <v>43963.78125</v>
      </c>
      <c r="B106">
        <v>189.53</v>
      </c>
      <c r="C106">
        <v>190.4</v>
      </c>
      <c r="D106">
        <v>189.53</v>
      </c>
      <c r="E106">
        <v>190.28</v>
      </c>
      <c r="F106">
        <v>1879.425235</v>
      </c>
      <c r="G106" s="1">
        <f t="shared" si="11"/>
        <v>189.29</v>
      </c>
      <c r="H106">
        <f t="shared" si="12"/>
        <v>191.140250948231</v>
      </c>
      <c r="I106">
        <f t="shared" si="13"/>
        <v>187.439749051769</v>
      </c>
      <c r="J106" t="str">
        <f t="shared" si="14"/>
        <v/>
      </c>
    </row>
    <row r="107" spans="1:10">
      <c r="A107" s="2">
        <v>43963.7916666667</v>
      </c>
      <c r="B107">
        <v>190.29</v>
      </c>
      <c r="C107">
        <v>190.6</v>
      </c>
      <c r="D107">
        <v>189.95</v>
      </c>
      <c r="E107">
        <v>190.44</v>
      </c>
      <c r="F107">
        <v>2904.222512</v>
      </c>
      <c r="G107" s="1">
        <f t="shared" si="11"/>
        <v>189.498666666667</v>
      </c>
      <c r="H107">
        <f t="shared" si="12"/>
        <v>191.078085486842</v>
      </c>
      <c r="I107">
        <f t="shared" si="13"/>
        <v>187.919247846491</v>
      </c>
      <c r="J107" t="str">
        <f t="shared" si="14"/>
        <v/>
      </c>
    </row>
    <row r="108" spans="1:10">
      <c r="A108" s="2">
        <v>43963.8020833333</v>
      </c>
      <c r="B108">
        <v>190.42</v>
      </c>
      <c r="C108">
        <v>190.5</v>
      </c>
      <c r="D108">
        <v>189.81</v>
      </c>
      <c r="E108">
        <v>190.1</v>
      </c>
      <c r="F108">
        <v>2592.285476</v>
      </c>
      <c r="G108" s="1">
        <f t="shared" si="11"/>
        <v>189.648</v>
      </c>
      <c r="H108">
        <f t="shared" si="12"/>
        <v>190.96523086164</v>
      </c>
      <c r="I108">
        <f t="shared" si="13"/>
        <v>188.33076913836</v>
      </c>
      <c r="J108" t="str">
        <f t="shared" si="14"/>
        <v/>
      </c>
    </row>
    <row r="109" spans="1:10">
      <c r="A109" s="2">
        <v>43963.8125</v>
      </c>
      <c r="B109">
        <v>190.12</v>
      </c>
      <c r="C109">
        <v>190.3</v>
      </c>
      <c r="D109">
        <v>189.73</v>
      </c>
      <c r="E109">
        <v>190.2</v>
      </c>
      <c r="F109">
        <v>1756.282171</v>
      </c>
      <c r="G109" s="1">
        <f t="shared" si="11"/>
        <v>189.791333333333</v>
      </c>
      <c r="H109">
        <f t="shared" si="12"/>
        <v>190.793584133616</v>
      </c>
      <c r="I109">
        <f t="shared" si="13"/>
        <v>188.789082533051</v>
      </c>
      <c r="J109" t="str">
        <f t="shared" si="14"/>
        <v/>
      </c>
    </row>
    <row r="110" spans="1:10">
      <c r="A110" s="2">
        <v>43963.8229166667</v>
      </c>
      <c r="B110">
        <v>190.2</v>
      </c>
      <c r="C110">
        <v>190.96</v>
      </c>
      <c r="D110">
        <v>190</v>
      </c>
      <c r="E110">
        <v>190.84</v>
      </c>
      <c r="F110">
        <v>2124.117854</v>
      </c>
      <c r="G110" s="1">
        <f t="shared" si="11"/>
        <v>189.912</v>
      </c>
      <c r="H110">
        <f t="shared" si="12"/>
        <v>190.9563644684</v>
      </c>
      <c r="I110">
        <f t="shared" si="13"/>
        <v>188.8676355316</v>
      </c>
      <c r="J110" t="str">
        <f t="shared" si="14"/>
        <v/>
      </c>
    </row>
    <row r="111" spans="1:10">
      <c r="A111" s="2">
        <v>43963.8333333333</v>
      </c>
      <c r="B111">
        <v>190.81</v>
      </c>
      <c r="C111">
        <v>191.24</v>
      </c>
      <c r="D111">
        <v>189.89</v>
      </c>
      <c r="E111">
        <v>190.1</v>
      </c>
      <c r="F111">
        <v>5847.832483</v>
      </c>
      <c r="G111" s="1">
        <f t="shared" si="11"/>
        <v>189.976666666667</v>
      </c>
      <c r="H111">
        <f t="shared" si="12"/>
        <v>190.929636960512</v>
      </c>
      <c r="I111">
        <f t="shared" si="13"/>
        <v>189.023696372821</v>
      </c>
      <c r="J111" t="str">
        <f t="shared" si="14"/>
        <v/>
      </c>
    </row>
    <row r="112" spans="1:10">
      <c r="A112" s="2">
        <v>43963.84375</v>
      </c>
      <c r="B112">
        <v>190.09</v>
      </c>
      <c r="C112">
        <v>190.33</v>
      </c>
      <c r="D112">
        <v>189.61</v>
      </c>
      <c r="E112">
        <v>189.73</v>
      </c>
      <c r="F112">
        <v>3136.151788</v>
      </c>
      <c r="G112" s="1">
        <f t="shared" si="11"/>
        <v>190.014</v>
      </c>
      <c r="H112">
        <f t="shared" si="12"/>
        <v>190.87053121034</v>
      </c>
      <c r="I112">
        <f t="shared" si="13"/>
        <v>189.15746878966</v>
      </c>
      <c r="J112">
        <f t="shared" si="14"/>
        <v>1</v>
      </c>
    </row>
    <row r="113" spans="1:10">
      <c r="A113" s="2">
        <v>43963.8541666667</v>
      </c>
      <c r="B113">
        <v>189.74</v>
      </c>
      <c r="C113">
        <v>190.13</v>
      </c>
      <c r="D113">
        <v>189.73</v>
      </c>
      <c r="E113">
        <v>189.84</v>
      </c>
      <c r="F113">
        <v>1367.742966</v>
      </c>
      <c r="G113" s="1">
        <f t="shared" si="11"/>
        <v>190.013333333333</v>
      </c>
      <c r="H113">
        <f t="shared" si="12"/>
        <v>190.870426982714</v>
      </c>
      <c r="I113">
        <f t="shared" si="13"/>
        <v>189.156239683952</v>
      </c>
      <c r="J113" t="str">
        <f t="shared" si="14"/>
        <v/>
      </c>
    </row>
    <row r="114" spans="1:10">
      <c r="A114" s="2">
        <v>43963.8645833333</v>
      </c>
      <c r="B114">
        <v>189.84</v>
      </c>
      <c r="C114">
        <v>190.31</v>
      </c>
      <c r="D114">
        <v>189.51</v>
      </c>
      <c r="E114">
        <v>190.17</v>
      </c>
      <c r="F114">
        <v>2100.914015</v>
      </c>
      <c r="G114" s="1">
        <f t="shared" si="11"/>
        <v>189.998666666667</v>
      </c>
      <c r="H114">
        <f t="shared" si="12"/>
        <v>190.835424582389</v>
      </c>
      <c r="I114">
        <f t="shared" si="13"/>
        <v>189.161908750944</v>
      </c>
      <c r="J114">
        <f t="shared" si="14"/>
        <v>2</v>
      </c>
    </row>
    <row r="115" spans="1:10">
      <c r="A115" s="2">
        <v>43963.875</v>
      </c>
      <c r="B115">
        <v>190.2</v>
      </c>
      <c r="C115">
        <v>190.43</v>
      </c>
      <c r="D115">
        <v>188.44</v>
      </c>
      <c r="E115">
        <v>188.89</v>
      </c>
      <c r="F115">
        <v>6452.199359</v>
      </c>
      <c r="G115" s="1">
        <f t="shared" si="11"/>
        <v>189.938666666667</v>
      </c>
      <c r="H115">
        <f t="shared" si="12"/>
        <v>190.95033760884</v>
      </c>
      <c r="I115">
        <f t="shared" si="13"/>
        <v>188.926995724493</v>
      </c>
      <c r="J115">
        <f t="shared" si="14"/>
        <v>1</v>
      </c>
    </row>
    <row r="116" spans="1:10">
      <c r="A116" s="2">
        <v>43963.8854166667</v>
      </c>
      <c r="B116">
        <v>188.96</v>
      </c>
      <c r="C116">
        <v>189.78</v>
      </c>
      <c r="D116">
        <v>188.96</v>
      </c>
      <c r="E116">
        <v>189.76</v>
      </c>
      <c r="F116">
        <v>3713.093031</v>
      </c>
      <c r="G116" s="1">
        <f t="shared" si="11"/>
        <v>189.924</v>
      </c>
      <c r="H116">
        <f t="shared" si="12"/>
        <v>190.939474554791</v>
      </c>
      <c r="I116">
        <f t="shared" si="13"/>
        <v>188.908525445209</v>
      </c>
      <c r="J116" t="str">
        <f t="shared" si="14"/>
        <v/>
      </c>
    </row>
    <row r="117" spans="1:10">
      <c r="A117" s="2">
        <v>43963.8958333333</v>
      </c>
      <c r="B117">
        <v>189.79</v>
      </c>
      <c r="C117">
        <v>190.13</v>
      </c>
      <c r="D117">
        <v>189.41</v>
      </c>
      <c r="E117">
        <v>190.02</v>
      </c>
      <c r="F117">
        <v>2591.567644</v>
      </c>
      <c r="G117" s="1">
        <f t="shared" si="11"/>
        <v>189.942</v>
      </c>
      <c r="H117">
        <f t="shared" si="12"/>
        <v>190.953821554002</v>
      </c>
      <c r="I117">
        <f t="shared" si="13"/>
        <v>188.930178445998</v>
      </c>
      <c r="J117">
        <f t="shared" si="14"/>
        <v>2</v>
      </c>
    </row>
    <row r="118" spans="1:10">
      <c r="A118" s="2">
        <v>43963.90625</v>
      </c>
      <c r="B118">
        <v>190.02</v>
      </c>
      <c r="C118">
        <v>190.47</v>
      </c>
      <c r="D118">
        <v>189.37</v>
      </c>
      <c r="E118">
        <v>190.04</v>
      </c>
      <c r="F118">
        <v>2470.589709</v>
      </c>
      <c r="G118" s="1">
        <f t="shared" si="11"/>
        <v>190.008666666667</v>
      </c>
      <c r="H118">
        <f t="shared" si="12"/>
        <v>190.889019409822</v>
      </c>
      <c r="I118">
        <f t="shared" si="13"/>
        <v>189.128313923511</v>
      </c>
      <c r="J118" t="str">
        <f t="shared" si="14"/>
        <v/>
      </c>
    </row>
    <row r="119" spans="1:10">
      <c r="A119" s="2">
        <v>43963.9166666667</v>
      </c>
      <c r="B119">
        <v>190.04</v>
      </c>
      <c r="C119">
        <v>191.18</v>
      </c>
      <c r="D119">
        <v>190</v>
      </c>
      <c r="E119">
        <v>190.98</v>
      </c>
      <c r="F119">
        <v>9805.274457</v>
      </c>
      <c r="G119" s="1">
        <f t="shared" si="11"/>
        <v>190.061333333333</v>
      </c>
      <c r="H119">
        <f t="shared" si="12"/>
        <v>191.072919546499</v>
      </c>
      <c r="I119">
        <f t="shared" si="13"/>
        <v>189.049747120168</v>
      </c>
      <c r="J119">
        <f t="shared" si="14"/>
        <v>2</v>
      </c>
    </row>
    <row r="120" spans="1:10">
      <c r="A120" s="2">
        <v>43963.9270833333</v>
      </c>
      <c r="B120">
        <v>190.96</v>
      </c>
      <c r="C120">
        <v>192.27</v>
      </c>
      <c r="D120">
        <v>190.77</v>
      </c>
      <c r="E120">
        <v>191.79</v>
      </c>
      <c r="F120">
        <v>13965.59623</v>
      </c>
      <c r="G120" s="1">
        <f t="shared" si="11"/>
        <v>190.212</v>
      </c>
      <c r="H120">
        <f t="shared" si="12"/>
        <v>191.515516124071</v>
      </c>
      <c r="I120">
        <f t="shared" si="13"/>
        <v>188.908483875929</v>
      </c>
      <c r="J120">
        <f t="shared" si="14"/>
        <v>1</v>
      </c>
    </row>
    <row r="121" spans="1:10">
      <c r="A121" s="2">
        <v>43963.9375</v>
      </c>
      <c r="B121">
        <v>191.78</v>
      </c>
      <c r="C121">
        <v>191.79</v>
      </c>
      <c r="D121">
        <v>190.44</v>
      </c>
      <c r="E121">
        <v>190.94</v>
      </c>
      <c r="F121">
        <v>5013.831657</v>
      </c>
      <c r="G121" s="1">
        <f t="shared" si="11"/>
        <v>190.256</v>
      </c>
      <c r="H121">
        <f t="shared" si="12"/>
        <v>191.612819811176</v>
      </c>
      <c r="I121">
        <f t="shared" si="13"/>
        <v>188.899180188824</v>
      </c>
      <c r="J121" t="str">
        <f t="shared" si="14"/>
        <v/>
      </c>
    </row>
    <row r="122" spans="1:10">
      <c r="A122" s="2">
        <v>43963.9479166667</v>
      </c>
      <c r="B122">
        <v>190.91</v>
      </c>
      <c r="C122">
        <v>191.49</v>
      </c>
      <c r="D122">
        <v>190.89</v>
      </c>
      <c r="E122">
        <v>191.19</v>
      </c>
      <c r="F122">
        <v>4286.705412</v>
      </c>
      <c r="G122" s="1">
        <f t="shared" si="11"/>
        <v>190.306</v>
      </c>
      <c r="H122">
        <f t="shared" si="12"/>
        <v>191.74468590834</v>
      </c>
      <c r="I122">
        <f t="shared" si="13"/>
        <v>188.86731409166</v>
      </c>
      <c r="J122" t="str">
        <f t="shared" si="14"/>
        <v/>
      </c>
    </row>
    <row r="123" spans="1:10">
      <c r="A123" s="2">
        <v>43963.9583333333</v>
      </c>
      <c r="B123">
        <v>191.17</v>
      </c>
      <c r="C123">
        <v>191.6</v>
      </c>
      <c r="D123">
        <v>190.71</v>
      </c>
      <c r="E123">
        <v>191.02</v>
      </c>
      <c r="F123">
        <v>3958.286342</v>
      </c>
      <c r="G123" s="1">
        <f t="shared" si="11"/>
        <v>190.367333333333</v>
      </c>
      <c r="H123">
        <f t="shared" si="12"/>
        <v>191.84626087269</v>
      </c>
      <c r="I123">
        <f t="shared" si="13"/>
        <v>188.888405793977</v>
      </c>
      <c r="J123" t="str">
        <f t="shared" si="14"/>
        <v/>
      </c>
    </row>
    <row r="124" spans="1:10">
      <c r="A124" s="2">
        <v>43963.96875</v>
      </c>
      <c r="B124">
        <v>191.05</v>
      </c>
      <c r="C124">
        <v>191.65</v>
      </c>
      <c r="D124">
        <v>190.81</v>
      </c>
      <c r="E124">
        <v>191.18</v>
      </c>
      <c r="F124">
        <v>4853.985788</v>
      </c>
      <c r="G124" s="1">
        <f t="shared" si="11"/>
        <v>190.432666666667</v>
      </c>
      <c r="H124">
        <f t="shared" si="12"/>
        <v>191.965515865599</v>
      </c>
      <c r="I124">
        <f t="shared" si="13"/>
        <v>188.899817467735</v>
      </c>
      <c r="J124" t="str">
        <f t="shared" si="14"/>
        <v/>
      </c>
    </row>
    <row r="125" spans="1:10">
      <c r="A125" s="2">
        <v>43963.9791666667</v>
      </c>
      <c r="B125">
        <v>191.16</v>
      </c>
      <c r="C125">
        <v>191.21</v>
      </c>
      <c r="D125">
        <v>190.51</v>
      </c>
      <c r="E125">
        <v>190.85</v>
      </c>
      <c r="F125">
        <v>5041.481031</v>
      </c>
      <c r="G125" s="1">
        <f t="shared" si="11"/>
        <v>190.433333333333</v>
      </c>
      <c r="H125">
        <f t="shared" si="12"/>
        <v>191.966950284329</v>
      </c>
      <c r="I125">
        <f t="shared" si="13"/>
        <v>188.899716382338</v>
      </c>
      <c r="J125" t="str">
        <f t="shared" si="14"/>
        <v/>
      </c>
    </row>
    <row r="126" spans="1:10">
      <c r="A126" s="2">
        <v>43963.9895833333</v>
      </c>
      <c r="B126">
        <v>190.87</v>
      </c>
      <c r="C126">
        <v>191.29</v>
      </c>
      <c r="D126">
        <v>190.68</v>
      </c>
      <c r="E126">
        <v>190.87</v>
      </c>
      <c r="F126">
        <v>3731.294686</v>
      </c>
      <c r="G126" s="1">
        <f t="shared" si="11"/>
        <v>190.484666666667</v>
      </c>
      <c r="H126">
        <f t="shared" si="12"/>
        <v>192.022008838202</v>
      </c>
      <c r="I126">
        <f t="shared" si="13"/>
        <v>188.947324495131</v>
      </c>
      <c r="J126" t="str">
        <f t="shared" si="14"/>
        <v/>
      </c>
    </row>
    <row r="127" spans="1:10">
      <c r="A127" s="2">
        <v>43964</v>
      </c>
      <c r="B127">
        <v>190.88</v>
      </c>
      <c r="C127">
        <v>191.8</v>
      </c>
      <c r="D127">
        <v>190.8</v>
      </c>
      <c r="E127">
        <v>191.21</v>
      </c>
      <c r="F127">
        <v>3614.637851</v>
      </c>
      <c r="G127" s="1">
        <f t="shared" si="11"/>
        <v>190.583333333333</v>
      </c>
      <c r="H127">
        <f t="shared" si="12"/>
        <v>192.102969881359</v>
      </c>
      <c r="I127">
        <f t="shared" si="13"/>
        <v>189.063696785308</v>
      </c>
      <c r="J127" t="str">
        <f t="shared" si="14"/>
        <v/>
      </c>
    </row>
    <row r="128" spans="1:10">
      <c r="A128" s="2">
        <v>43964.0104166667</v>
      </c>
      <c r="B128">
        <v>191.22</v>
      </c>
      <c r="C128">
        <v>191.53</v>
      </c>
      <c r="D128">
        <v>190.78</v>
      </c>
      <c r="E128">
        <v>190.78</v>
      </c>
      <c r="F128">
        <v>2719.764526</v>
      </c>
      <c r="G128" s="1">
        <f t="shared" si="11"/>
        <v>190.646</v>
      </c>
      <c r="H128">
        <f t="shared" si="12"/>
        <v>192.110802278222</v>
      </c>
      <c r="I128">
        <f t="shared" si="13"/>
        <v>189.181197721778</v>
      </c>
      <c r="J128" t="str">
        <f t="shared" si="14"/>
        <v/>
      </c>
    </row>
    <row r="129" spans="1:10">
      <c r="A129" s="2">
        <v>43964.0208333333</v>
      </c>
      <c r="B129">
        <v>190.81</v>
      </c>
      <c r="C129">
        <v>190.99</v>
      </c>
      <c r="D129">
        <v>190.25</v>
      </c>
      <c r="E129">
        <v>190.69</v>
      </c>
      <c r="F129">
        <v>3895.350597</v>
      </c>
      <c r="G129" s="1">
        <f t="shared" si="11"/>
        <v>190.680666666667</v>
      </c>
      <c r="H129">
        <f t="shared" si="12"/>
        <v>192.121608157829</v>
      </c>
      <c r="I129">
        <f t="shared" si="13"/>
        <v>189.239725175505</v>
      </c>
      <c r="J129" t="str">
        <f t="shared" si="14"/>
        <v/>
      </c>
    </row>
    <row r="130" spans="1:10">
      <c r="A130" s="2">
        <v>43964.03125</v>
      </c>
      <c r="B130">
        <v>190.69</v>
      </c>
      <c r="C130">
        <v>191.08</v>
      </c>
      <c r="D130">
        <v>190.55</v>
      </c>
      <c r="E130">
        <v>191.08</v>
      </c>
      <c r="F130">
        <v>1969.95523</v>
      </c>
      <c r="G130" s="1">
        <f t="shared" si="11"/>
        <v>190.826666666667</v>
      </c>
      <c r="H130">
        <f t="shared" si="12"/>
        <v>191.882309102523</v>
      </c>
      <c r="I130">
        <f t="shared" si="13"/>
        <v>189.77102423081</v>
      </c>
      <c r="J130">
        <f t="shared" si="14"/>
        <v>2</v>
      </c>
    </row>
    <row r="131" spans="1:10">
      <c r="A131" s="2">
        <v>43964.0416666667</v>
      </c>
      <c r="B131">
        <v>191.1</v>
      </c>
      <c r="C131">
        <v>192.22</v>
      </c>
      <c r="D131">
        <v>191.01</v>
      </c>
      <c r="E131">
        <v>191.75</v>
      </c>
      <c r="F131">
        <v>2976.465513</v>
      </c>
      <c r="G131" s="1">
        <f t="shared" si="11"/>
        <v>190.959333333333</v>
      </c>
      <c r="H131">
        <f t="shared" si="12"/>
        <v>191.93782975034</v>
      </c>
      <c r="I131">
        <f t="shared" si="13"/>
        <v>189.980836916326</v>
      </c>
      <c r="J131" t="str">
        <f t="shared" si="14"/>
        <v/>
      </c>
    </row>
    <row r="132" spans="1:10">
      <c r="A132" s="2">
        <v>43964.0520833333</v>
      </c>
      <c r="B132">
        <v>191.77</v>
      </c>
      <c r="C132">
        <v>191.82</v>
      </c>
      <c r="D132">
        <v>191.32</v>
      </c>
      <c r="E132">
        <v>191.61</v>
      </c>
      <c r="F132">
        <v>3002.988084</v>
      </c>
      <c r="G132" s="1">
        <f t="shared" si="11"/>
        <v>191.065333333333</v>
      </c>
      <c r="H132">
        <f t="shared" si="12"/>
        <v>191.9474692693</v>
      </c>
      <c r="I132">
        <f t="shared" si="13"/>
        <v>190.183197397367</v>
      </c>
      <c r="J132" t="str">
        <f t="shared" si="14"/>
        <v/>
      </c>
    </row>
    <row r="133" spans="1:10">
      <c r="A133" s="2">
        <v>43964.0625</v>
      </c>
      <c r="B133">
        <v>191.57</v>
      </c>
      <c r="C133">
        <v>191.63</v>
      </c>
      <c r="D133">
        <v>190.49</v>
      </c>
      <c r="E133">
        <v>190.6</v>
      </c>
      <c r="F133">
        <v>2597.230742</v>
      </c>
      <c r="G133" s="1">
        <f t="shared" si="11"/>
        <v>191.102666666667</v>
      </c>
      <c r="H133">
        <f t="shared" si="12"/>
        <v>191.833203325243</v>
      </c>
      <c r="I133">
        <f t="shared" si="13"/>
        <v>190.37213000809</v>
      </c>
      <c r="J133">
        <f t="shared" si="14"/>
        <v>1</v>
      </c>
    </row>
    <row r="134" spans="1:10">
      <c r="A134" s="2">
        <v>43964.0729166667</v>
      </c>
      <c r="B134">
        <v>190.59</v>
      </c>
      <c r="C134">
        <v>191.11</v>
      </c>
      <c r="D134">
        <v>190.01</v>
      </c>
      <c r="E134">
        <v>190.87</v>
      </c>
      <c r="F134">
        <v>6012.176019</v>
      </c>
      <c r="G134" s="1">
        <f t="shared" si="11"/>
        <v>191.095333333333</v>
      </c>
      <c r="H134">
        <f t="shared" si="12"/>
        <v>191.83331771825</v>
      </c>
      <c r="I134">
        <f t="shared" si="13"/>
        <v>190.357348948417</v>
      </c>
      <c r="J134" t="str">
        <f t="shared" si="14"/>
        <v/>
      </c>
    </row>
    <row r="135" spans="1:10">
      <c r="A135" s="2">
        <v>43964.0833333333</v>
      </c>
      <c r="B135">
        <v>190.88</v>
      </c>
      <c r="C135">
        <v>190.94</v>
      </c>
      <c r="D135">
        <v>190.31</v>
      </c>
      <c r="E135">
        <v>190.8</v>
      </c>
      <c r="F135">
        <v>2014.857428</v>
      </c>
      <c r="G135" s="1">
        <f t="shared" si="11"/>
        <v>191.029333333333</v>
      </c>
      <c r="H135">
        <f t="shared" si="12"/>
        <v>191.671982611897</v>
      </c>
      <c r="I135">
        <f t="shared" si="13"/>
        <v>190.38668405477</v>
      </c>
      <c r="J135" t="str">
        <f t="shared" si="14"/>
        <v/>
      </c>
    </row>
    <row r="136" spans="1:10">
      <c r="A136" s="2">
        <v>43964.09375</v>
      </c>
      <c r="B136">
        <v>190.79</v>
      </c>
      <c r="C136">
        <v>191.03</v>
      </c>
      <c r="D136">
        <v>190.54</v>
      </c>
      <c r="E136">
        <v>190.75</v>
      </c>
      <c r="F136">
        <v>1706.348638</v>
      </c>
      <c r="G136" s="1">
        <f t="shared" si="11"/>
        <v>191.016666666667</v>
      </c>
      <c r="H136">
        <f t="shared" si="12"/>
        <v>191.674180019781</v>
      </c>
      <c r="I136">
        <f t="shared" si="13"/>
        <v>190.359153313552</v>
      </c>
      <c r="J136" t="str">
        <f t="shared" si="14"/>
        <v/>
      </c>
    </row>
    <row r="137" spans="1:10">
      <c r="A137" s="2">
        <v>43964.1041666667</v>
      </c>
      <c r="B137">
        <v>190.78</v>
      </c>
      <c r="C137">
        <v>190.95</v>
      </c>
      <c r="D137">
        <v>190.38</v>
      </c>
      <c r="E137">
        <v>190.52</v>
      </c>
      <c r="F137">
        <v>2253.36905</v>
      </c>
      <c r="G137" s="1">
        <f t="shared" si="11"/>
        <v>190.972</v>
      </c>
      <c r="H137">
        <f t="shared" si="12"/>
        <v>191.668899254863</v>
      </c>
      <c r="I137">
        <f t="shared" si="13"/>
        <v>190.275100745137</v>
      </c>
      <c r="J137" t="str">
        <f t="shared" si="14"/>
        <v/>
      </c>
    </row>
    <row r="138" spans="1:10">
      <c r="A138" s="2">
        <v>43964.1145833333</v>
      </c>
      <c r="B138">
        <v>190.52</v>
      </c>
      <c r="C138">
        <v>190.75</v>
      </c>
      <c r="D138">
        <v>190.29</v>
      </c>
      <c r="E138">
        <v>190.52</v>
      </c>
      <c r="F138">
        <v>1899.502383</v>
      </c>
      <c r="G138" s="1">
        <f t="shared" si="11"/>
        <v>190.938666666667</v>
      </c>
      <c r="H138">
        <f t="shared" si="12"/>
        <v>191.67257466661</v>
      </c>
      <c r="I138">
        <f t="shared" si="13"/>
        <v>190.204758666723</v>
      </c>
      <c r="J138" t="str">
        <f t="shared" si="14"/>
        <v/>
      </c>
    </row>
    <row r="139" spans="1:10">
      <c r="A139" s="2">
        <v>43964.125</v>
      </c>
      <c r="B139">
        <v>190.58</v>
      </c>
      <c r="C139">
        <v>190.77</v>
      </c>
      <c r="D139">
        <v>189.54</v>
      </c>
      <c r="E139">
        <v>190.65</v>
      </c>
      <c r="F139">
        <v>5298.465183</v>
      </c>
      <c r="G139" s="1">
        <f t="shared" si="11"/>
        <v>190.903333333333</v>
      </c>
      <c r="H139">
        <f t="shared" si="12"/>
        <v>191.638478281788</v>
      </c>
      <c r="I139">
        <f t="shared" si="13"/>
        <v>190.168188384879</v>
      </c>
      <c r="J139" t="str">
        <f t="shared" si="14"/>
        <v/>
      </c>
    </row>
    <row r="140" spans="1:10">
      <c r="A140" s="2">
        <v>43964.1354166667</v>
      </c>
      <c r="B140">
        <v>190.67</v>
      </c>
      <c r="C140">
        <v>191.52</v>
      </c>
      <c r="D140">
        <v>190.63</v>
      </c>
      <c r="E140">
        <v>191.19</v>
      </c>
      <c r="F140">
        <v>2854.230909</v>
      </c>
      <c r="G140" s="1">
        <f t="shared" si="11"/>
        <v>190.926</v>
      </c>
      <c r="H140">
        <f t="shared" si="12"/>
        <v>191.674934481208</v>
      </c>
      <c r="I140">
        <f t="shared" si="13"/>
        <v>190.177065518792</v>
      </c>
      <c r="J140">
        <f t="shared" si="14"/>
        <v>2</v>
      </c>
    </row>
    <row r="141" spans="1:10">
      <c r="A141" s="2">
        <v>43964.1458333333</v>
      </c>
      <c r="B141">
        <v>191.2</v>
      </c>
      <c r="C141">
        <v>191.3</v>
      </c>
      <c r="D141">
        <v>190.62</v>
      </c>
      <c r="E141">
        <v>190.63</v>
      </c>
      <c r="F141">
        <v>945.395963</v>
      </c>
      <c r="G141" s="1">
        <f t="shared" si="11"/>
        <v>190.91</v>
      </c>
      <c r="H141">
        <f t="shared" si="12"/>
        <v>191.674161538644</v>
      </c>
      <c r="I141">
        <f t="shared" si="13"/>
        <v>190.145838461356</v>
      </c>
      <c r="J141">
        <f t="shared" si="14"/>
        <v>1</v>
      </c>
    </row>
    <row r="142" spans="1:10">
      <c r="A142" s="2">
        <v>43964.15625</v>
      </c>
      <c r="B142">
        <v>190.61</v>
      </c>
      <c r="C142">
        <v>190.61</v>
      </c>
      <c r="D142">
        <v>189.32</v>
      </c>
      <c r="E142">
        <v>189.56</v>
      </c>
      <c r="F142">
        <v>4408.419324</v>
      </c>
      <c r="G142" s="1">
        <f t="shared" si="11"/>
        <v>190.8</v>
      </c>
      <c r="H142">
        <f t="shared" si="12"/>
        <v>191.81345237396</v>
      </c>
      <c r="I142">
        <f t="shared" si="13"/>
        <v>189.78654762604</v>
      </c>
      <c r="J142">
        <f t="shared" si="14"/>
        <v>2</v>
      </c>
    </row>
    <row r="143" spans="1:10">
      <c r="A143" s="2">
        <v>43964.1666666667</v>
      </c>
      <c r="B143">
        <v>189.56</v>
      </c>
      <c r="C143">
        <v>190.26</v>
      </c>
      <c r="D143">
        <v>188.69</v>
      </c>
      <c r="E143">
        <v>189.34</v>
      </c>
      <c r="F143">
        <v>5743.511784</v>
      </c>
      <c r="G143" s="1">
        <f t="shared" si="11"/>
        <v>190.704</v>
      </c>
      <c r="H143">
        <f t="shared" si="12"/>
        <v>191.967527940784</v>
      </c>
      <c r="I143">
        <f t="shared" si="13"/>
        <v>189.440472059216</v>
      </c>
      <c r="J143">
        <f t="shared" si="14"/>
        <v>2</v>
      </c>
    </row>
    <row r="144" spans="1:10">
      <c r="A144" s="2">
        <v>43964.1770833333</v>
      </c>
      <c r="B144">
        <v>189.34</v>
      </c>
      <c r="C144">
        <v>189.68</v>
      </c>
      <c r="D144">
        <v>188.73</v>
      </c>
      <c r="E144">
        <v>189.42</v>
      </c>
      <c r="F144">
        <v>3280.543354</v>
      </c>
      <c r="G144" s="1">
        <f t="shared" si="11"/>
        <v>190.619333333333</v>
      </c>
      <c r="H144">
        <f t="shared" si="12"/>
        <v>192.046487678108</v>
      </c>
      <c r="I144">
        <f t="shared" si="13"/>
        <v>189.192178988559</v>
      </c>
      <c r="J144" t="str">
        <f t="shared" si="14"/>
        <v/>
      </c>
    </row>
    <row r="145" spans="1:10">
      <c r="A145" s="2">
        <v>43964.1875</v>
      </c>
      <c r="B145">
        <v>189.46</v>
      </c>
      <c r="C145">
        <v>190.01</v>
      </c>
      <c r="D145">
        <v>189.09</v>
      </c>
      <c r="E145">
        <v>189.72</v>
      </c>
      <c r="F145">
        <v>420.225368</v>
      </c>
      <c r="G145" s="1">
        <f t="shared" ref="G145:G208" si="15">AVERAGE(E131:E145)</f>
        <v>190.528666666667</v>
      </c>
      <c r="H145">
        <f t="shared" si="12"/>
        <v>192.002434755937</v>
      </c>
      <c r="I145">
        <f t="shared" si="13"/>
        <v>189.054898577396</v>
      </c>
      <c r="J145" t="str">
        <f t="shared" si="14"/>
        <v/>
      </c>
    </row>
    <row r="146" spans="1:10">
      <c r="A146" s="2">
        <v>43964.1979166667</v>
      </c>
      <c r="B146">
        <v>189.7</v>
      </c>
      <c r="C146">
        <v>190.27</v>
      </c>
      <c r="D146">
        <v>189.47</v>
      </c>
      <c r="E146">
        <v>189.47</v>
      </c>
      <c r="F146">
        <v>1044.291054</v>
      </c>
      <c r="G146" s="1">
        <f t="shared" si="15"/>
        <v>190.376666666667</v>
      </c>
      <c r="H146">
        <f t="shared" si="12"/>
        <v>191.7791678338</v>
      </c>
      <c r="I146">
        <f t="shared" si="13"/>
        <v>188.974165499534</v>
      </c>
      <c r="J146" t="str">
        <f t="shared" si="14"/>
        <v/>
      </c>
    </row>
    <row r="147" spans="1:10">
      <c r="A147" s="2">
        <v>43964.2083333333</v>
      </c>
      <c r="B147">
        <v>189.44</v>
      </c>
      <c r="C147">
        <v>189.66</v>
      </c>
      <c r="D147">
        <v>189.12</v>
      </c>
      <c r="E147">
        <v>189.44</v>
      </c>
      <c r="F147">
        <v>484.179491</v>
      </c>
      <c r="G147" s="1">
        <f t="shared" si="15"/>
        <v>190.232</v>
      </c>
      <c r="H147">
        <f t="shared" si="12"/>
        <v>191.533300448453</v>
      </c>
      <c r="I147">
        <f t="shared" si="13"/>
        <v>188.930699551547</v>
      </c>
      <c r="J147" t="str">
        <f t="shared" si="14"/>
        <v/>
      </c>
    </row>
    <row r="148" spans="1:10">
      <c r="A148" s="2">
        <v>43964.21875</v>
      </c>
      <c r="B148">
        <v>189.46</v>
      </c>
      <c r="C148">
        <v>189.52</v>
      </c>
      <c r="D148">
        <v>189.13</v>
      </c>
      <c r="E148">
        <v>189.44</v>
      </c>
      <c r="F148">
        <v>323.834689</v>
      </c>
      <c r="G148" s="1">
        <f t="shared" si="15"/>
        <v>190.154666666667</v>
      </c>
      <c r="H148">
        <f t="shared" si="12"/>
        <v>191.499388978238</v>
      </c>
      <c r="I148">
        <f t="shared" si="13"/>
        <v>188.809944355095</v>
      </c>
      <c r="J148" t="str">
        <f t="shared" si="14"/>
        <v/>
      </c>
    </row>
    <row r="149" spans="1:10">
      <c r="A149" s="2">
        <v>43964.2291666667</v>
      </c>
      <c r="B149">
        <v>189.45</v>
      </c>
      <c r="C149">
        <v>189.83</v>
      </c>
      <c r="D149">
        <v>189.43</v>
      </c>
      <c r="E149">
        <v>189.5</v>
      </c>
      <c r="F149">
        <v>155.420425</v>
      </c>
      <c r="G149" s="1">
        <f t="shared" si="15"/>
        <v>190.063333333333</v>
      </c>
      <c r="H149">
        <f t="shared" si="12"/>
        <v>191.385748151906</v>
      </c>
      <c r="I149">
        <f t="shared" si="13"/>
        <v>188.740918514761</v>
      </c>
      <c r="J149" t="str">
        <f t="shared" si="14"/>
        <v/>
      </c>
    </row>
    <row r="150" spans="1:10">
      <c r="A150" s="2">
        <v>43964.2395833333</v>
      </c>
      <c r="B150">
        <v>189.5</v>
      </c>
      <c r="C150">
        <v>189.7</v>
      </c>
      <c r="D150">
        <v>186.77</v>
      </c>
      <c r="E150">
        <v>188.51</v>
      </c>
      <c r="F150">
        <v>9656.601023</v>
      </c>
      <c r="G150" s="1">
        <f t="shared" si="15"/>
        <v>189.910666666667</v>
      </c>
      <c r="H150">
        <f t="shared" si="12"/>
        <v>191.388241255872</v>
      </c>
      <c r="I150">
        <f t="shared" si="13"/>
        <v>188.433092077461</v>
      </c>
      <c r="J150" t="str">
        <f t="shared" si="14"/>
        <v/>
      </c>
    </row>
    <row r="151" spans="1:10">
      <c r="A151" s="2">
        <v>43964.25</v>
      </c>
      <c r="B151">
        <v>188.51</v>
      </c>
      <c r="C151">
        <v>188.73</v>
      </c>
      <c r="D151">
        <v>186.8</v>
      </c>
      <c r="E151">
        <v>188.23</v>
      </c>
      <c r="F151">
        <v>7646.34877</v>
      </c>
      <c r="G151" s="1">
        <f t="shared" si="15"/>
        <v>189.742666666667</v>
      </c>
      <c r="H151">
        <f t="shared" si="12"/>
        <v>191.376076188699</v>
      </c>
      <c r="I151">
        <f t="shared" si="13"/>
        <v>188.109257144634</v>
      </c>
      <c r="J151" t="str">
        <f t="shared" si="14"/>
        <v/>
      </c>
    </row>
    <row r="152" spans="1:10">
      <c r="A152" s="2">
        <v>43964.2604166667</v>
      </c>
      <c r="B152">
        <v>188.27</v>
      </c>
      <c r="C152">
        <v>189.34</v>
      </c>
      <c r="D152">
        <v>188.27</v>
      </c>
      <c r="E152">
        <v>188.6</v>
      </c>
      <c r="F152">
        <v>7030.046407</v>
      </c>
      <c r="G152" s="1">
        <f t="shared" si="15"/>
        <v>189.614666666667</v>
      </c>
      <c r="H152">
        <f t="shared" si="12"/>
        <v>191.287455043115</v>
      </c>
      <c r="I152">
        <f t="shared" si="13"/>
        <v>187.941878290218</v>
      </c>
      <c r="J152" t="str">
        <f t="shared" si="14"/>
        <v/>
      </c>
    </row>
    <row r="153" spans="1:10">
      <c r="A153" s="2">
        <v>43964.2708333333</v>
      </c>
      <c r="B153">
        <v>188.58</v>
      </c>
      <c r="C153">
        <v>189.89</v>
      </c>
      <c r="D153">
        <v>188.54</v>
      </c>
      <c r="E153">
        <v>189.89</v>
      </c>
      <c r="F153">
        <v>2721.815058</v>
      </c>
      <c r="G153" s="1">
        <f t="shared" si="15"/>
        <v>189.572666666667</v>
      </c>
      <c r="H153">
        <f t="shared" si="12"/>
        <v>191.178325706557</v>
      </c>
      <c r="I153">
        <f t="shared" si="13"/>
        <v>187.967007626776</v>
      </c>
      <c r="J153">
        <f t="shared" si="14"/>
        <v>2</v>
      </c>
    </row>
    <row r="154" spans="1:10">
      <c r="A154" s="2">
        <v>43964.28125</v>
      </c>
      <c r="B154">
        <v>189.9</v>
      </c>
      <c r="C154">
        <v>190.13</v>
      </c>
      <c r="D154">
        <v>189.48</v>
      </c>
      <c r="E154">
        <v>189.72</v>
      </c>
      <c r="F154">
        <v>2266.999387</v>
      </c>
      <c r="G154" s="1">
        <f t="shared" si="15"/>
        <v>189.510666666667</v>
      </c>
      <c r="H154">
        <f t="shared" si="12"/>
        <v>191.006078060931</v>
      </c>
      <c r="I154">
        <f t="shared" si="13"/>
        <v>188.015255272402</v>
      </c>
      <c r="J154" t="str">
        <f t="shared" si="14"/>
        <v/>
      </c>
    </row>
    <row r="155" spans="1:10">
      <c r="A155" s="2">
        <v>43964.2916666667</v>
      </c>
      <c r="B155">
        <v>189.74</v>
      </c>
      <c r="C155">
        <v>190.31</v>
      </c>
      <c r="D155">
        <v>189.7</v>
      </c>
      <c r="E155">
        <v>190.08</v>
      </c>
      <c r="F155">
        <v>1734.329696</v>
      </c>
      <c r="G155" s="1">
        <f t="shared" si="15"/>
        <v>189.436666666667</v>
      </c>
      <c r="H155">
        <f t="shared" si="12"/>
        <v>190.661263782145</v>
      </c>
      <c r="I155">
        <f t="shared" si="13"/>
        <v>188.212069551188</v>
      </c>
      <c r="J155" t="str">
        <f t="shared" si="14"/>
        <v/>
      </c>
    </row>
    <row r="156" spans="1:10">
      <c r="A156" s="2">
        <v>43964.3020833333</v>
      </c>
      <c r="B156">
        <v>190.07</v>
      </c>
      <c r="C156">
        <v>190.09</v>
      </c>
      <c r="D156">
        <v>189.3</v>
      </c>
      <c r="E156">
        <v>189.92</v>
      </c>
      <c r="F156">
        <v>2296.605715</v>
      </c>
      <c r="G156" s="1">
        <f t="shared" si="15"/>
        <v>189.389333333333</v>
      </c>
      <c r="H156">
        <f t="shared" si="12"/>
        <v>190.46167300944</v>
      </c>
      <c r="I156">
        <f t="shared" si="13"/>
        <v>188.316993657227</v>
      </c>
      <c r="J156" t="str">
        <f t="shared" si="14"/>
        <v/>
      </c>
    </row>
    <row r="157" spans="1:10">
      <c r="A157" s="2">
        <v>43964.3125</v>
      </c>
      <c r="B157">
        <v>189.93</v>
      </c>
      <c r="C157">
        <v>190.2</v>
      </c>
      <c r="D157">
        <v>189.44</v>
      </c>
      <c r="E157">
        <v>189.48</v>
      </c>
      <c r="F157">
        <v>1581.68207</v>
      </c>
      <c r="G157" s="1">
        <f t="shared" si="15"/>
        <v>189.384</v>
      </c>
      <c r="H157">
        <f t="shared" si="12"/>
        <v>190.453493872286</v>
      </c>
      <c r="I157">
        <f t="shared" si="13"/>
        <v>188.314506127714</v>
      </c>
      <c r="J157" t="str">
        <f t="shared" si="14"/>
        <v/>
      </c>
    </row>
    <row r="158" spans="1:10">
      <c r="A158" s="2">
        <v>43964.3229166667</v>
      </c>
      <c r="B158">
        <v>189.46</v>
      </c>
      <c r="C158">
        <v>189.9</v>
      </c>
      <c r="D158">
        <v>189.13</v>
      </c>
      <c r="E158">
        <v>189.83</v>
      </c>
      <c r="F158">
        <v>2663.050252</v>
      </c>
      <c r="G158" s="1">
        <f t="shared" si="15"/>
        <v>189.416666666667</v>
      </c>
      <c r="H158">
        <f t="shared" si="12"/>
        <v>190.510066780771</v>
      </c>
      <c r="I158">
        <f t="shared" si="13"/>
        <v>188.323266552562</v>
      </c>
      <c r="J158" t="str">
        <f t="shared" si="14"/>
        <v/>
      </c>
    </row>
    <row r="159" spans="1:10">
      <c r="A159" s="2">
        <v>43964.3333333333</v>
      </c>
      <c r="B159">
        <v>189.8</v>
      </c>
      <c r="C159">
        <v>190.62</v>
      </c>
      <c r="D159">
        <v>189.3</v>
      </c>
      <c r="E159">
        <v>190.23</v>
      </c>
      <c r="F159">
        <v>5004.9027</v>
      </c>
      <c r="G159" s="1">
        <f t="shared" si="15"/>
        <v>189.470666666667</v>
      </c>
      <c r="H159">
        <f t="shared" si="12"/>
        <v>190.642002086889</v>
      </c>
      <c r="I159">
        <f t="shared" si="13"/>
        <v>188.299331246445</v>
      </c>
      <c r="J159" t="str">
        <f t="shared" si="14"/>
        <v/>
      </c>
    </row>
    <row r="160" spans="1:10">
      <c r="A160" s="2">
        <v>43964.34375</v>
      </c>
      <c r="B160">
        <v>190.18</v>
      </c>
      <c r="C160">
        <v>190.33</v>
      </c>
      <c r="D160">
        <v>189.64</v>
      </c>
      <c r="E160">
        <v>190.25</v>
      </c>
      <c r="F160">
        <v>2238.330566</v>
      </c>
      <c r="G160" s="1">
        <f t="shared" si="15"/>
        <v>189.506</v>
      </c>
      <c r="H160">
        <f t="shared" si="12"/>
        <v>190.739874270048</v>
      </c>
      <c r="I160">
        <f t="shared" si="13"/>
        <v>188.272125729952</v>
      </c>
      <c r="J160" t="str">
        <f t="shared" si="14"/>
        <v/>
      </c>
    </row>
    <row r="161" spans="1:10">
      <c r="A161" s="2">
        <v>43964.3541666667</v>
      </c>
      <c r="B161">
        <v>190.23</v>
      </c>
      <c r="C161">
        <v>191.04</v>
      </c>
      <c r="D161">
        <v>190.14</v>
      </c>
      <c r="E161">
        <v>190.91</v>
      </c>
      <c r="F161">
        <v>3629.068014</v>
      </c>
      <c r="G161" s="1">
        <f t="shared" si="15"/>
        <v>189.602</v>
      </c>
      <c r="H161">
        <f t="shared" si="12"/>
        <v>191.032308657998</v>
      </c>
      <c r="I161">
        <f t="shared" si="13"/>
        <v>188.171691342002</v>
      </c>
      <c r="J161" t="str">
        <f t="shared" si="14"/>
        <v/>
      </c>
    </row>
    <row r="162" spans="1:10">
      <c r="A162" s="2">
        <v>43964.3645833333</v>
      </c>
      <c r="B162">
        <v>190.91</v>
      </c>
      <c r="C162">
        <v>191.18</v>
      </c>
      <c r="D162">
        <v>190.41</v>
      </c>
      <c r="E162">
        <v>190.98</v>
      </c>
      <c r="F162">
        <v>2245.131773</v>
      </c>
      <c r="G162" s="1">
        <f t="shared" si="15"/>
        <v>189.704666666667</v>
      </c>
      <c r="H162">
        <f t="shared" si="12"/>
        <v>191.297038961015</v>
      </c>
      <c r="I162">
        <f t="shared" si="13"/>
        <v>188.112294372318</v>
      </c>
      <c r="J162" t="str">
        <f t="shared" si="14"/>
        <v/>
      </c>
    </row>
    <row r="163" spans="1:10">
      <c r="A163" s="2">
        <v>43964.375</v>
      </c>
      <c r="B163">
        <v>190.98</v>
      </c>
      <c r="C163">
        <v>191.32</v>
      </c>
      <c r="D163">
        <v>190.47</v>
      </c>
      <c r="E163">
        <v>190.93</v>
      </c>
      <c r="F163">
        <v>3115.913571</v>
      </c>
      <c r="G163" s="1">
        <f t="shared" si="15"/>
        <v>189.804</v>
      </c>
      <c r="H163">
        <f t="shared" si="12"/>
        <v>191.507623030066</v>
      </c>
      <c r="I163">
        <f t="shared" si="13"/>
        <v>188.100376969934</v>
      </c>
      <c r="J163" t="str">
        <f t="shared" si="14"/>
        <v/>
      </c>
    </row>
    <row r="164" spans="1:10">
      <c r="A164" s="2">
        <v>43964.3854166667</v>
      </c>
      <c r="B164">
        <v>190.93</v>
      </c>
      <c r="C164">
        <v>190.93</v>
      </c>
      <c r="D164">
        <v>190.24</v>
      </c>
      <c r="E164">
        <v>190.52</v>
      </c>
      <c r="F164">
        <v>2450.156762</v>
      </c>
      <c r="G164" s="1">
        <f t="shared" si="15"/>
        <v>189.872</v>
      </c>
      <c r="H164">
        <f t="shared" si="12"/>
        <v>191.604796253788</v>
      </c>
      <c r="I164">
        <f t="shared" si="13"/>
        <v>188.139203746212</v>
      </c>
      <c r="J164" t="str">
        <f t="shared" si="14"/>
        <v/>
      </c>
    </row>
    <row r="165" spans="1:10">
      <c r="A165" s="2">
        <v>43964.3958333333</v>
      </c>
      <c r="B165">
        <v>190.49</v>
      </c>
      <c r="C165">
        <v>190.75</v>
      </c>
      <c r="D165">
        <v>190.26</v>
      </c>
      <c r="E165">
        <v>190.7</v>
      </c>
      <c r="F165">
        <v>2775.193188</v>
      </c>
      <c r="G165" s="1">
        <f t="shared" si="15"/>
        <v>190.018</v>
      </c>
      <c r="H165">
        <f t="shared" si="12"/>
        <v>191.623333966144</v>
      </c>
      <c r="I165">
        <f t="shared" si="13"/>
        <v>188.412666033855</v>
      </c>
      <c r="J165" t="str">
        <f t="shared" si="14"/>
        <v/>
      </c>
    </row>
    <row r="166" spans="1:10">
      <c r="A166" s="2">
        <v>43964.40625</v>
      </c>
      <c r="B166">
        <v>190.7</v>
      </c>
      <c r="C166">
        <v>190.99</v>
      </c>
      <c r="D166">
        <v>190.42</v>
      </c>
      <c r="E166">
        <v>190.75</v>
      </c>
      <c r="F166">
        <v>2585.595147</v>
      </c>
      <c r="G166" s="1">
        <f t="shared" si="15"/>
        <v>190.186</v>
      </c>
      <c r="H166">
        <f t="shared" si="12"/>
        <v>191.488235440639</v>
      </c>
      <c r="I166">
        <f t="shared" si="13"/>
        <v>188.883764559361</v>
      </c>
      <c r="J166" t="str">
        <f t="shared" si="14"/>
        <v/>
      </c>
    </row>
    <row r="167" spans="1:10">
      <c r="A167" s="2">
        <v>43964.4166666667</v>
      </c>
      <c r="B167">
        <v>190.79</v>
      </c>
      <c r="C167">
        <v>191</v>
      </c>
      <c r="D167">
        <v>190.46</v>
      </c>
      <c r="E167">
        <v>190.56</v>
      </c>
      <c r="F167">
        <v>3047.482579</v>
      </c>
      <c r="G167" s="1">
        <f t="shared" si="15"/>
        <v>190.316666666667</v>
      </c>
      <c r="H167">
        <f t="shared" ref="H167:H230" si="16">G167+2*STDEV(E153:E167)</f>
        <v>191.288224081091</v>
      </c>
      <c r="I167">
        <f t="shared" ref="I167:I230" si="17">G167-2*STDEV(E153:E167)</f>
        <v>189.345109252242</v>
      </c>
      <c r="J167" t="str">
        <f t="shared" ref="J167:J230" si="18">IF(AND(B167&gt;E167,B167&gt;G167,E167&lt;G167),1,IF(AND(B167&lt;E167,B167&lt;G167,E167&gt;G167),2,IF(AND(B167&lt;E167,B167&lt;H167,E167&gt;H167),1,IF(AND(B167&gt;E167,B167&gt;I167,E167&lt;I167),2,""))))</f>
        <v/>
      </c>
    </row>
    <row r="168" spans="1:10">
      <c r="A168" s="2">
        <v>43964.4270833333</v>
      </c>
      <c r="B168">
        <v>190.58</v>
      </c>
      <c r="C168">
        <v>190.85</v>
      </c>
      <c r="D168">
        <v>190.44</v>
      </c>
      <c r="E168">
        <v>190.73</v>
      </c>
      <c r="F168">
        <v>2017.054024</v>
      </c>
      <c r="G168" s="1">
        <f t="shared" si="15"/>
        <v>190.372666666667</v>
      </c>
      <c r="H168">
        <f t="shared" si="16"/>
        <v>191.335622433836</v>
      </c>
      <c r="I168">
        <f t="shared" si="17"/>
        <v>189.409710899498</v>
      </c>
      <c r="J168" t="str">
        <f t="shared" si="18"/>
        <v/>
      </c>
    </row>
    <row r="169" spans="1:10">
      <c r="A169" s="2">
        <v>43964.4375</v>
      </c>
      <c r="B169">
        <v>190.73</v>
      </c>
      <c r="C169">
        <v>190.84</v>
      </c>
      <c r="D169">
        <v>190.2</v>
      </c>
      <c r="E169">
        <v>190.46</v>
      </c>
      <c r="F169">
        <v>3553.316215</v>
      </c>
      <c r="G169" s="1">
        <f t="shared" si="15"/>
        <v>190.422</v>
      </c>
      <c r="H169">
        <f t="shared" si="16"/>
        <v>191.314930968376</v>
      </c>
      <c r="I169">
        <f t="shared" si="17"/>
        <v>189.529069031624</v>
      </c>
      <c r="J169" t="str">
        <f t="shared" si="18"/>
        <v/>
      </c>
    </row>
    <row r="170" spans="1:10">
      <c r="A170" s="2">
        <v>43964.4479166667</v>
      </c>
      <c r="B170">
        <v>190.47</v>
      </c>
      <c r="C170">
        <v>191.42</v>
      </c>
      <c r="D170">
        <v>190.25</v>
      </c>
      <c r="E170">
        <v>191.25</v>
      </c>
      <c r="F170">
        <v>3587.988289</v>
      </c>
      <c r="G170" s="1">
        <f t="shared" si="15"/>
        <v>190.5</v>
      </c>
      <c r="H170">
        <f t="shared" si="16"/>
        <v>191.466288924553</v>
      </c>
      <c r="I170">
        <f t="shared" si="17"/>
        <v>189.533711075447</v>
      </c>
      <c r="J170">
        <f t="shared" si="18"/>
        <v>2</v>
      </c>
    </row>
    <row r="171" spans="1:10">
      <c r="A171" s="2">
        <v>43964.4583333333</v>
      </c>
      <c r="B171">
        <v>191.23</v>
      </c>
      <c r="C171">
        <v>191.35</v>
      </c>
      <c r="D171">
        <v>190.72</v>
      </c>
      <c r="E171">
        <v>191.04</v>
      </c>
      <c r="F171">
        <v>3079.531907</v>
      </c>
      <c r="G171" s="1">
        <f t="shared" si="15"/>
        <v>190.574666666667</v>
      </c>
      <c r="H171">
        <f t="shared" si="16"/>
        <v>191.521778567331</v>
      </c>
      <c r="I171">
        <f t="shared" si="17"/>
        <v>189.627554766002</v>
      </c>
      <c r="J171" t="str">
        <f t="shared" si="18"/>
        <v/>
      </c>
    </row>
    <row r="172" spans="1:10">
      <c r="A172" s="2">
        <v>43964.46875</v>
      </c>
      <c r="B172">
        <v>191.04</v>
      </c>
      <c r="C172">
        <v>191.49</v>
      </c>
      <c r="D172">
        <v>190.64</v>
      </c>
      <c r="E172">
        <v>190.96</v>
      </c>
      <c r="F172">
        <v>2148.262618</v>
      </c>
      <c r="G172" s="1">
        <f t="shared" si="15"/>
        <v>190.673333333333</v>
      </c>
      <c r="H172">
        <f t="shared" si="16"/>
        <v>191.418553019703</v>
      </c>
      <c r="I172">
        <f t="shared" si="17"/>
        <v>189.928113646964</v>
      </c>
      <c r="J172" t="str">
        <f t="shared" si="18"/>
        <v/>
      </c>
    </row>
    <row r="173" spans="1:10">
      <c r="A173" s="2">
        <v>43964.4791666667</v>
      </c>
      <c r="B173">
        <v>190.97</v>
      </c>
      <c r="C173">
        <v>191.27</v>
      </c>
      <c r="D173">
        <v>190.88</v>
      </c>
      <c r="E173">
        <v>190.93</v>
      </c>
      <c r="F173">
        <v>1869.18764</v>
      </c>
      <c r="G173" s="1">
        <f t="shared" si="15"/>
        <v>190.746666666667</v>
      </c>
      <c r="H173">
        <f t="shared" si="16"/>
        <v>191.336517333805</v>
      </c>
      <c r="I173">
        <f t="shared" si="17"/>
        <v>190.156815999528</v>
      </c>
      <c r="J173" t="str">
        <f t="shared" si="18"/>
        <v/>
      </c>
    </row>
    <row r="174" spans="1:10">
      <c r="A174" s="2">
        <v>43964.4895833333</v>
      </c>
      <c r="B174">
        <v>190.92</v>
      </c>
      <c r="C174">
        <v>190.96</v>
      </c>
      <c r="D174">
        <v>190.38</v>
      </c>
      <c r="E174">
        <v>190.85</v>
      </c>
      <c r="F174">
        <v>4935.107893</v>
      </c>
      <c r="G174" s="1">
        <f t="shared" si="15"/>
        <v>190.788</v>
      </c>
      <c r="H174">
        <f t="shared" si="16"/>
        <v>191.305090762964</v>
      </c>
      <c r="I174">
        <f t="shared" si="17"/>
        <v>190.270909237036</v>
      </c>
      <c r="J174" t="str">
        <f t="shared" si="18"/>
        <v/>
      </c>
    </row>
    <row r="175" spans="1:10">
      <c r="A175" s="2">
        <v>43964.5</v>
      </c>
      <c r="B175">
        <v>190.84</v>
      </c>
      <c r="C175">
        <v>190.97</v>
      </c>
      <c r="D175">
        <v>190</v>
      </c>
      <c r="E175">
        <v>190.01</v>
      </c>
      <c r="F175">
        <v>4128.997128</v>
      </c>
      <c r="G175" s="1">
        <f t="shared" si="15"/>
        <v>190.772</v>
      </c>
      <c r="H175">
        <f t="shared" si="16"/>
        <v>191.369097742657</v>
      </c>
      <c r="I175">
        <f t="shared" si="17"/>
        <v>190.174902257343</v>
      </c>
      <c r="J175">
        <f t="shared" si="18"/>
        <v>1</v>
      </c>
    </row>
    <row r="176" spans="1:10">
      <c r="A176" s="2">
        <v>43964.5104166667</v>
      </c>
      <c r="B176">
        <v>190.08</v>
      </c>
      <c r="C176">
        <v>190.38</v>
      </c>
      <c r="D176">
        <v>189.88</v>
      </c>
      <c r="E176">
        <v>190.28</v>
      </c>
      <c r="F176">
        <v>4042.326301</v>
      </c>
      <c r="G176" s="1">
        <f t="shared" si="15"/>
        <v>190.73</v>
      </c>
      <c r="H176">
        <f t="shared" si="16"/>
        <v>191.372406191039</v>
      </c>
      <c r="I176">
        <f t="shared" si="17"/>
        <v>190.087593808961</v>
      </c>
      <c r="J176" t="str">
        <f t="shared" si="18"/>
        <v/>
      </c>
    </row>
    <row r="177" spans="1:10">
      <c r="A177" s="2">
        <v>43964.5208333333</v>
      </c>
      <c r="B177">
        <v>190.27</v>
      </c>
      <c r="C177">
        <v>190.66</v>
      </c>
      <c r="D177">
        <v>190.17</v>
      </c>
      <c r="E177">
        <v>190.37</v>
      </c>
      <c r="F177">
        <v>2115.555099</v>
      </c>
      <c r="G177" s="1">
        <f t="shared" si="15"/>
        <v>190.689333333333</v>
      </c>
      <c r="H177">
        <f t="shared" si="16"/>
        <v>191.341076782713</v>
      </c>
      <c r="I177">
        <f t="shared" si="17"/>
        <v>190.037589883953</v>
      </c>
      <c r="J177" t="str">
        <f t="shared" si="18"/>
        <v/>
      </c>
    </row>
    <row r="178" spans="1:10">
      <c r="A178" s="2">
        <v>43964.53125</v>
      </c>
      <c r="B178">
        <v>190.37</v>
      </c>
      <c r="C178">
        <v>190.75</v>
      </c>
      <c r="D178">
        <v>190.04</v>
      </c>
      <c r="E178">
        <v>190.72</v>
      </c>
      <c r="F178">
        <v>2425.24977</v>
      </c>
      <c r="G178" s="1">
        <f t="shared" si="15"/>
        <v>190.675333333333</v>
      </c>
      <c r="H178">
        <f t="shared" si="16"/>
        <v>191.313807705418</v>
      </c>
      <c r="I178">
        <f t="shared" si="17"/>
        <v>190.036858961248</v>
      </c>
      <c r="J178">
        <f t="shared" si="18"/>
        <v>2</v>
      </c>
    </row>
    <row r="179" spans="1:10">
      <c r="A179" s="2">
        <v>43964.5416666667</v>
      </c>
      <c r="B179">
        <v>190.72</v>
      </c>
      <c r="C179">
        <v>190.82</v>
      </c>
      <c r="D179">
        <v>190.11</v>
      </c>
      <c r="E179">
        <v>190.27</v>
      </c>
      <c r="F179">
        <v>2240.452951</v>
      </c>
      <c r="G179" s="1">
        <f t="shared" si="15"/>
        <v>190.658666666667</v>
      </c>
      <c r="H179">
        <f t="shared" si="16"/>
        <v>191.326878210017</v>
      </c>
      <c r="I179">
        <f t="shared" si="17"/>
        <v>189.990455123316</v>
      </c>
      <c r="J179">
        <f t="shared" si="18"/>
        <v>1</v>
      </c>
    </row>
    <row r="180" spans="1:10">
      <c r="A180" s="2">
        <v>43964.5520833333</v>
      </c>
      <c r="B180">
        <v>190.27</v>
      </c>
      <c r="C180">
        <v>190.6</v>
      </c>
      <c r="D180">
        <v>190.07</v>
      </c>
      <c r="E180">
        <v>190.43</v>
      </c>
      <c r="F180">
        <v>1120.872664</v>
      </c>
      <c r="G180" s="1">
        <f t="shared" si="15"/>
        <v>190.640666666667</v>
      </c>
      <c r="H180">
        <f t="shared" si="16"/>
        <v>191.318582239441</v>
      </c>
      <c r="I180">
        <f t="shared" si="17"/>
        <v>189.962751093893</v>
      </c>
      <c r="J180" t="str">
        <f t="shared" si="18"/>
        <v/>
      </c>
    </row>
    <row r="181" spans="1:10">
      <c r="A181" s="2">
        <v>43964.5625</v>
      </c>
      <c r="B181">
        <v>190.45</v>
      </c>
      <c r="C181">
        <v>190.6</v>
      </c>
      <c r="D181">
        <v>190.03</v>
      </c>
      <c r="E181">
        <v>190.23</v>
      </c>
      <c r="F181">
        <v>2403.204621</v>
      </c>
      <c r="G181" s="1">
        <f t="shared" si="15"/>
        <v>190.606</v>
      </c>
      <c r="H181">
        <f t="shared" si="16"/>
        <v>191.312532781567</v>
      </c>
      <c r="I181">
        <f t="shared" si="17"/>
        <v>189.899467218433</v>
      </c>
      <c r="J181" t="str">
        <f t="shared" si="18"/>
        <v/>
      </c>
    </row>
    <row r="182" spans="1:10">
      <c r="A182" s="2">
        <v>43964.5729166667</v>
      </c>
      <c r="B182">
        <v>190.22</v>
      </c>
      <c r="C182">
        <v>190.43</v>
      </c>
      <c r="D182">
        <v>189.74</v>
      </c>
      <c r="E182">
        <v>189.99</v>
      </c>
      <c r="F182">
        <v>2404.038938</v>
      </c>
      <c r="G182" s="1">
        <f t="shared" si="15"/>
        <v>190.568</v>
      </c>
      <c r="H182">
        <f t="shared" si="16"/>
        <v>191.343120267166</v>
      </c>
      <c r="I182">
        <f t="shared" si="17"/>
        <v>189.792879732834</v>
      </c>
      <c r="J182" t="str">
        <f t="shared" si="18"/>
        <v/>
      </c>
    </row>
    <row r="183" spans="1:10">
      <c r="A183" s="2">
        <v>43964.5833333333</v>
      </c>
      <c r="B183">
        <v>189.95</v>
      </c>
      <c r="C183">
        <v>190.37</v>
      </c>
      <c r="D183">
        <v>189.83</v>
      </c>
      <c r="E183">
        <v>190.08</v>
      </c>
      <c r="F183">
        <v>2244.200498</v>
      </c>
      <c r="G183" s="1">
        <f t="shared" si="15"/>
        <v>190.524666666667</v>
      </c>
      <c r="H183">
        <f t="shared" si="16"/>
        <v>191.332940547642</v>
      </c>
      <c r="I183">
        <f t="shared" si="17"/>
        <v>189.716392785691</v>
      </c>
      <c r="J183" t="str">
        <f t="shared" si="18"/>
        <v/>
      </c>
    </row>
    <row r="184" spans="1:10">
      <c r="A184" s="2">
        <v>43964.59375</v>
      </c>
      <c r="B184">
        <v>190.07</v>
      </c>
      <c r="C184">
        <v>190.46</v>
      </c>
      <c r="D184">
        <v>190.03</v>
      </c>
      <c r="E184">
        <v>190.39</v>
      </c>
      <c r="F184">
        <v>2229.354816</v>
      </c>
      <c r="G184" s="1">
        <f t="shared" si="15"/>
        <v>190.52</v>
      </c>
      <c r="H184">
        <f t="shared" si="16"/>
        <v>191.33067872798</v>
      </c>
      <c r="I184">
        <f t="shared" si="17"/>
        <v>189.70932127202</v>
      </c>
      <c r="J184" t="str">
        <f t="shared" si="18"/>
        <v/>
      </c>
    </row>
    <row r="185" spans="1:10">
      <c r="A185" s="2">
        <v>43964.6041666667</v>
      </c>
      <c r="B185">
        <v>190.39</v>
      </c>
      <c r="C185">
        <v>190.57</v>
      </c>
      <c r="D185">
        <v>189.97</v>
      </c>
      <c r="E185">
        <v>190.19</v>
      </c>
      <c r="F185">
        <v>2088.83963</v>
      </c>
      <c r="G185" s="1">
        <f t="shared" si="15"/>
        <v>190.449333333333</v>
      </c>
      <c r="H185">
        <f t="shared" si="16"/>
        <v>191.166728090838</v>
      </c>
      <c r="I185">
        <f t="shared" si="17"/>
        <v>189.731938575829</v>
      </c>
      <c r="J185" t="str">
        <f t="shared" si="18"/>
        <v/>
      </c>
    </row>
    <row r="186" spans="1:10">
      <c r="A186" s="2">
        <v>43964.6145833333</v>
      </c>
      <c r="B186">
        <v>190.18</v>
      </c>
      <c r="C186">
        <v>190.63</v>
      </c>
      <c r="D186">
        <v>189.84</v>
      </c>
      <c r="E186">
        <v>190.62</v>
      </c>
      <c r="F186">
        <v>1194.377978</v>
      </c>
      <c r="G186" s="1">
        <f t="shared" si="15"/>
        <v>190.421333333333</v>
      </c>
      <c r="H186">
        <f t="shared" si="16"/>
        <v>191.069357436354</v>
      </c>
      <c r="I186">
        <f t="shared" si="17"/>
        <v>189.773309230313</v>
      </c>
      <c r="J186">
        <f t="shared" si="18"/>
        <v>2</v>
      </c>
    </row>
    <row r="187" spans="1:10">
      <c r="A187" s="2">
        <v>43964.625</v>
      </c>
      <c r="B187">
        <v>190.6</v>
      </c>
      <c r="C187">
        <v>190.6</v>
      </c>
      <c r="D187">
        <v>190.19</v>
      </c>
      <c r="E187">
        <v>190.44</v>
      </c>
      <c r="F187">
        <v>1425.677367</v>
      </c>
      <c r="G187" s="1">
        <f t="shared" si="15"/>
        <v>190.386666666667</v>
      </c>
      <c r="H187">
        <f t="shared" si="16"/>
        <v>190.962844549252</v>
      </c>
      <c r="I187">
        <f t="shared" si="17"/>
        <v>189.810488784081</v>
      </c>
      <c r="J187" t="str">
        <f t="shared" si="18"/>
        <v/>
      </c>
    </row>
    <row r="188" spans="1:10">
      <c r="A188" s="2">
        <v>43964.6354166667</v>
      </c>
      <c r="B188">
        <v>190.43</v>
      </c>
      <c r="C188">
        <v>190.43</v>
      </c>
      <c r="D188">
        <v>190.05</v>
      </c>
      <c r="E188">
        <v>190.18</v>
      </c>
      <c r="F188">
        <v>1476.676535</v>
      </c>
      <c r="G188" s="1">
        <f t="shared" si="15"/>
        <v>190.336666666667</v>
      </c>
      <c r="H188">
        <f t="shared" si="16"/>
        <v>190.835789707132</v>
      </c>
      <c r="I188">
        <f t="shared" si="17"/>
        <v>189.837543626201</v>
      </c>
      <c r="J188">
        <f t="shared" si="18"/>
        <v>1</v>
      </c>
    </row>
    <row r="189" spans="1:10">
      <c r="A189" s="2">
        <v>43964.6458333333</v>
      </c>
      <c r="B189">
        <v>190.16</v>
      </c>
      <c r="C189">
        <v>190.16</v>
      </c>
      <c r="D189">
        <v>189.77</v>
      </c>
      <c r="E189">
        <v>190</v>
      </c>
      <c r="F189">
        <v>1458.038141</v>
      </c>
      <c r="G189" s="1">
        <f t="shared" si="15"/>
        <v>190.28</v>
      </c>
      <c r="H189">
        <f t="shared" si="16"/>
        <v>190.718699376404</v>
      </c>
      <c r="I189">
        <f t="shared" si="17"/>
        <v>189.841300623596</v>
      </c>
      <c r="J189" t="str">
        <f t="shared" si="18"/>
        <v/>
      </c>
    </row>
    <row r="190" spans="1:10">
      <c r="A190" s="2">
        <v>43964.65625</v>
      </c>
      <c r="B190">
        <v>190.01</v>
      </c>
      <c r="C190">
        <v>190.14</v>
      </c>
      <c r="D190">
        <v>189.76</v>
      </c>
      <c r="E190">
        <v>189.8</v>
      </c>
      <c r="F190">
        <v>2509.0977</v>
      </c>
      <c r="G190" s="1">
        <f t="shared" si="15"/>
        <v>190.266</v>
      </c>
      <c r="H190">
        <f t="shared" si="16"/>
        <v>190.752433081582</v>
      </c>
      <c r="I190">
        <f t="shared" si="17"/>
        <v>189.779566918418</v>
      </c>
      <c r="J190" t="str">
        <f t="shared" si="18"/>
        <v/>
      </c>
    </row>
    <row r="191" spans="1:10">
      <c r="A191" s="2">
        <v>43964.6666666667</v>
      </c>
      <c r="B191">
        <v>189.82</v>
      </c>
      <c r="C191">
        <v>189.83</v>
      </c>
      <c r="D191">
        <v>188.52</v>
      </c>
      <c r="E191">
        <v>188.91</v>
      </c>
      <c r="F191">
        <v>7364.104824</v>
      </c>
      <c r="G191" s="1">
        <f t="shared" si="15"/>
        <v>190.174666666667</v>
      </c>
      <c r="H191">
        <f t="shared" si="16"/>
        <v>191.026819123404</v>
      </c>
      <c r="I191">
        <f t="shared" si="17"/>
        <v>189.322514209929</v>
      </c>
      <c r="J191">
        <f t="shared" si="18"/>
        <v>2</v>
      </c>
    </row>
    <row r="192" spans="1:10">
      <c r="A192" s="2">
        <v>43964.6770833333</v>
      </c>
      <c r="B192">
        <v>188.91</v>
      </c>
      <c r="C192">
        <v>189.88</v>
      </c>
      <c r="D192">
        <v>188.33</v>
      </c>
      <c r="E192">
        <v>189.74</v>
      </c>
      <c r="F192">
        <v>5570.27843</v>
      </c>
      <c r="G192" s="1">
        <f t="shared" si="15"/>
        <v>190.132666666667</v>
      </c>
      <c r="H192">
        <f t="shared" si="16"/>
        <v>191.005411652057</v>
      </c>
      <c r="I192">
        <f t="shared" si="17"/>
        <v>189.259921681276</v>
      </c>
      <c r="J192" t="str">
        <f t="shared" si="18"/>
        <v/>
      </c>
    </row>
    <row r="193" spans="1:10">
      <c r="A193" s="2">
        <v>43964.6875</v>
      </c>
      <c r="B193">
        <v>189.73</v>
      </c>
      <c r="C193">
        <v>189.96</v>
      </c>
      <c r="D193">
        <v>189.45</v>
      </c>
      <c r="E193">
        <v>189.75</v>
      </c>
      <c r="F193">
        <v>1891.221887</v>
      </c>
      <c r="G193" s="1">
        <f t="shared" si="15"/>
        <v>190.068</v>
      </c>
      <c r="H193">
        <f t="shared" si="16"/>
        <v>190.896878760736</v>
      </c>
      <c r="I193">
        <f t="shared" si="17"/>
        <v>189.239121239264</v>
      </c>
      <c r="J193" t="str">
        <f t="shared" si="18"/>
        <v/>
      </c>
    </row>
    <row r="194" spans="1:10">
      <c r="A194" s="2">
        <v>43964.6979166667</v>
      </c>
      <c r="B194">
        <v>189.76</v>
      </c>
      <c r="C194">
        <v>190.35</v>
      </c>
      <c r="D194">
        <v>189.76</v>
      </c>
      <c r="E194">
        <v>190.28</v>
      </c>
      <c r="F194">
        <v>1542.050595</v>
      </c>
      <c r="G194" s="1">
        <f t="shared" si="15"/>
        <v>190.068666666667</v>
      </c>
      <c r="H194">
        <f t="shared" si="16"/>
        <v>190.898257500983</v>
      </c>
      <c r="I194">
        <f t="shared" si="17"/>
        <v>189.239075832351</v>
      </c>
      <c r="J194">
        <f t="shared" si="18"/>
        <v>2</v>
      </c>
    </row>
    <row r="195" spans="1:10">
      <c r="A195" s="2">
        <v>43964.7083333333</v>
      </c>
      <c r="B195">
        <v>190.27</v>
      </c>
      <c r="C195">
        <v>190.46</v>
      </c>
      <c r="D195">
        <v>189.86</v>
      </c>
      <c r="E195">
        <v>190.07</v>
      </c>
      <c r="F195">
        <v>1066.280843</v>
      </c>
      <c r="G195" s="1">
        <f t="shared" si="15"/>
        <v>190.044666666667</v>
      </c>
      <c r="H195">
        <f t="shared" si="16"/>
        <v>190.849930302881</v>
      </c>
      <c r="I195">
        <f t="shared" si="17"/>
        <v>189.239403030452</v>
      </c>
      <c r="J195" t="str">
        <f t="shared" si="18"/>
        <v/>
      </c>
    </row>
    <row r="196" spans="1:10">
      <c r="A196" s="2">
        <v>43964.71875</v>
      </c>
      <c r="B196">
        <v>190.09</v>
      </c>
      <c r="C196">
        <v>190.32</v>
      </c>
      <c r="D196">
        <v>189.91</v>
      </c>
      <c r="E196">
        <v>189.91</v>
      </c>
      <c r="F196">
        <v>593.208984</v>
      </c>
      <c r="G196" s="1">
        <f t="shared" si="15"/>
        <v>190.023333333333</v>
      </c>
      <c r="H196">
        <f t="shared" si="16"/>
        <v>190.824499150544</v>
      </c>
      <c r="I196">
        <f t="shared" si="17"/>
        <v>189.222167516123</v>
      </c>
      <c r="J196">
        <f t="shared" si="18"/>
        <v>1</v>
      </c>
    </row>
    <row r="197" spans="1:10">
      <c r="A197" s="2">
        <v>43964.7291666667</v>
      </c>
      <c r="B197">
        <v>189.88</v>
      </c>
      <c r="C197">
        <v>190.07</v>
      </c>
      <c r="D197">
        <v>189.71</v>
      </c>
      <c r="E197">
        <v>189.84</v>
      </c>
      <c r="F197">
        <v>1811.96809</v>
      </c>
      <c r="G197" s="1">
        <f t="shared" si="15"/>
        <v>190.013333333333</v>
      </c>
      <c r="H197">
        <f t="shared" si="16"/>
        <v>190.820007870879</v>
      </c>
      <c r="I197">
        <f t="shared" si="17"/>
        <v>189.206658795788</v>
      </c>
      <c r="J197" t="str">
        <f t="shared" si="18"/>
        <v/>
      </c>
    </row>
    <row r="198" spans="1:10">
      <c r="A198" s="2">
        <v>43964.7395833333</v>
      </c>
      <c r="B198">
        <v>189.84</v>
      </c>
      <c r="C198">
        <v>190.37</v>
      </c>
      <c r="D198">
        <v>189.8</v>
      </c>
      <c r="E198">
        <v>190.13</v>
      </c>
      <c r="F198">
        <v>2919.661806</v>
      </c>
      <c r="G198" s="1">
        <f t="shared" si="15"/>
        <v>190.016666666667</v>
      </c>
      <c r="H198">
        <f t="shared" si="16"/>
        <v>190.824933477872</v>
      </c>
      <c r="I198">
        <f t="shared" si="17"/>
        <v>189.208399855462</v>
      </c>
      <c r="J198">
        <f t="shared" si="18"/>
        <v>2</v>
      </c>
    </row>
    <row r="199" spans="1:10">
      <c r="A199" s="2">
        <v>43964.75</v>
      </c>
      <c r="B199">
        <v>190.13</v>
      </c>
      <c r="C199">
        <v>190.33</v>
      </c>
      <c r="D199">
        <v>189.91</v>
      </c>
      <c r="E199">
        <v>190.27</v>
      </c>
      <c r="F199">
        <v>2058.635218</v>
      </c>
      <c r="G199" s="1">
        <f t="shared" si="15"/>
        <v>190.008666666667</v>
      </c>
      <c r="H199">
        <f t="shared" si="16"/>
        <v>190.803358580615</v>
      </c>
      <c r="I199">
        <f t="shared" si="17"/>
        <v>189.213974752718</v>
      </c>
      <c r="J199" t="str">
        <f t="shared" si="18"/>
        <v/>
      </c>
    </row>
    <row r="200" spans="1:10">
      <c r="A200" s="2">
        <v>43964.7604166667</v>
      </c>
      <c r="B200">
        <v>190.27</v>
      </c>
      <c r="C200">
        <v>190.31</v>
      </c>
      <c r="D200">
        <v>189.56</v>
      </c>
      <c r="E200">
        <v>189.83</v>
      </c>
      <c r="F200">
        <v>2565.99071</v>
      </c>
      <c r="G200" s="1">
        <f t="shared" si="15"/>
        <v>189.984666666667</v>
      </c>
      <c r="H200">
        <f t="shared" si="16"/>
        <v>190.77763096659</v>
      </c>
      <c r="I200">
        <f t="shared" si="17"/>
        <v>189.191702366744</v>
      </c>
      <c r="J200">
        <f t="shared" si="18"/>
        <v>1</v>
      </c>
    </row>
    <row r="201" spans="1:10">
      <c r="A201" s="2">
        <v>43964.7708333333</v>
      </c>
      <c r="B201">
        <v>189.84</v>
      </c>
      <c r="C201">
        <v>190.15</v>
      </c>
      <c r="D201">
        <v>189.66</v>
      </c>
      <c r="E201">
        <v>190.06</v>
      </c>
      <c r="F201">
        <v>2087.52432</v>
      </c>
      <c r="G201" s="1">
        <f t="shared" si="15"/>
        <v>189.947333333333</v>
      </c>
      <c r="H201">
        <f t="shared" si="16"/>
        <v>190.660854447914</v>
      </c>
      <c r="I201">
        <f t="shared" si="17"/>
        <v>189.233812218753</v>
      </c>
      <c r="J201">
        <f t="shared" si="18"/>
        <v>2</v>
      </c>
    </row>
    <row r="202" spans="1:10">
      <c r="A202" s="2">
        <v>43964.78125</v>
      </c>
      <c r="B202">
        <v>190.06</v>
      </c>
      <c r="C202">
        <v>190.55</v>
      </c>
      <c r="D202">
        <v>189.97</v>
      </c>
      <c r="E202">
        <v>190.47</v>
      </c>
      <c r="F202">
        <v>2641.147576</v>
      </c>
      <c r="G202" s="1">
        <f t="shared" si="15"/>
        <v>189.949333333333</v>
      </c>
      <c r="H202">
        <f t="shared" si="16"/>
        <v>190.668915222515</v>
      </c>
      <c r="I202">
        <f t="shared" si="17"/>
        <v>189.229751444152</v>
      </c>
      <c r="J202" t="str">
        <f t="shared" si="18"/>
        <v/>
      </c>
    </row>
    <row r="203" spans="1:10">
      <c r="A203" s="2">
        <v>43964.7916666667</v>
      </c>
      <c r="B203">
        <v>190.52</v>
      </c>
      <c r="C203">
        <v>190.99</v>
      </c>
      <c r="D203">
        <v>190.43</v>
      </c>
      <c r="E203">
        <v>190.67</v>
      </c>
      <c r="F203">
        <v>3818.6001</v>
      </c>
      <c r="G203" s="1">
        <f t="shared" si="15"/>
        <v>189.982</v>
      </c>
      <c r="H203">
        <f t="shared" si="16"/>
        <v>190.785997157067</v>
      </c>
      <c r="I203">
        <f t="shared" si="17"/>
        <v>189.178002842933</v>
      </c>
      <c r="J203" t="str">
        <f t="shared" si="18"/>
        <v/>
      </c>
    </row>
    <row r="204" spans="1:10">
      <c r="A204" s="2">
        <v>43964.8020833333</v>
      </c>
      <c r="B204">
        <v>190.64</v>
      </c>
      <c r="C204">
        <v>190.83</v>
      </c>
      <c r="D204">
        <v>190</v>
      </c>
      <c r="E204">
        <v>190.12</v>
      </c>
      <c r="F204">
        <v>2416.000103</v>
      </c>
      <c r="G204" s="1">
        <f t="shared" si="15"/>
        <v>189.99</v>
      </c>
      <c r="H204">
        <f t="shared" si="16"/>
        <v>190.797146649801</v>
      </c>
      <c r="I204">
        <f t="shared" si="17"/>
        <v>189.182853350199</v>
      </c>
      <c r="J204" t="str">
        <f t="shared" si="18"/>
        <v/>
      </c>
    </row>
    <row r="205" spans="1:10">
      <c r="A205" s="2">
        <v>43964.8125</v>
      </c>
      <c r="B205">
        <v>190.11</v>
      </c>
      <c r="C205">
        <v>190.54</v>
      </c>
      <c r="D205">
        <v>189.99</v>
      </c>
      <c r="E205">
        <v>190.39</v>
      </c>
      <c r="F205">
        <v>2330.353606</v>
      </c>
      <c r="G205" s="1">
        <f t="shared" si="15"/>
        <v>190.029333333333</v>
      </c>
      <c r="H205">
        <f t="shared" si="16"/>
        <v>190.854109204765</v>
      </c>
      <c r="I205">
        <f t="shared" si="17"/>
        <v>189.204557461902</v>
      </c>
      <c r="J205" t="str">
        <f t="shared" si="18"/>
        <v/>
      </c>
    </row>
    <row r="206" spans="1:10">
      <c r="A206" s="2">
        <v>43964.8229166667</v>
      </c>
      <c r="B206">
        <v>190.36</v>
      </c>
      <c r="C206">
        <v>191.18</v>
      </c>
      <c r="D206">
        <v>190.35</v>
      </c>
      <c r="E206">
        <v>191.03</v>
      </c>
      <c r="F206">
        <v>7946.089738</v>
      </c>
      <c r="G206" s="1">
        <f t="shared" si="15"/>
        <v>190.170666666667</v>
      </c>
      <c r="H206">
        <f t="shared" si="16"/>
        <v>190.893694690888</v>
      </c>
      <c r="I206">
        <f t="shared" si="17"/>
        <v>189.447638642445</v>
      </c>
      <c r="J206">
        <f t="shared" si="18"/>
        <v>1</v>
      </c>
    </row>
    <row r="207" spans="1:10">
      <c r="A207" s="2">
        <v>43964.8333333333</v>
      </c>
      <c r="B207">
        <v>191.03</v>
      </c>
      <c r="C207">
        <v>191.32</v>
      </c>
      <c r="D207">
        <v>190.64</v>
      </c>
      <c r="E207">
        <v>190.73</v>
      </c>
      <c r="F207">
        <v>4200.45989</v>
      </c>
      <c r="G207" s="1">
        <f t="shared" si="15"/>
        <v>190.236666666667</v>
      </c>
      <c r="H207">
        <f t="shared" si="16"/>
        <v>190.971850479121</v>
      </c>
      <c r="I207">
        <f t="shared" si="17"/>
        <v>189.501482854212</v>
      </c>
      <c r="J207" t="str">
        <f t="shared" si="18"/>
        <v/>
      </c>
    </row>
    <row r="208" spans="1:10">
      <c r="A208" s="2">
        <v>43964.84375</v>
      </c>
      <c r="B208">
        <v>190.72</v>
      </c>
      <c r="C208">
        <v>191.1</v>
      </c>
      <c r="D208">
        <v>190.7</v>
      </c>
      <c r="E208">
        <v>190.79</v>
      </c>
      <c r="F208">
        <v>1570.858328</v>
      </c>
      <c r="G208" s="1">
        <f t="shared" si="15"/>
        <v>190.306</v>
      </c>
      <c r="H208">
        <f t="shared" si="16"/>
        <v>191.040644714908</v>
      </c>
      <c r="I208">
        <f t="shared" si="17"/>
        <v>189.571355285092</v>
      </c>
      <c r="J208" t="str">
        <f t="shared" si="18"/>
        <v/>
      </c>
    </row>
    <row r="209" spans="1:10">
      <c r="A209" s="2">
        <v>43964.8541666667</v>
      </c>
      <c r="B209">
        <v>190.81</v>
      </c>
      <c r="C209">
        <v>193.56</v>
      </c>
      <c r="D209">
        <v>190.76</v>
      </c>
      <c r="E209">
        <v>193.49</v>
      </c>
      <c r="F209">
        <v>10462.65458</v>
      </c>
      <c r="G209" s="1">
        <f t="shared" ref="G209:G272" si="19">AVERAGE(E195:E209)</f>
        <v>190.52</v>
      </c>
      <c r="H209">
        <f t="shared" si="16"/>
        <v>192.319936506817</v>
      </c>
      <c r="I209">
        <f t="shared" si="17"/>
        <v>188.720063493183</v>
      </c>
      <c r="J209">
        <f t="shared" si="18"/>
        <v>1</v>
      </c>
    </row>
    <row r="210" spans="1:10">
      <c r="A210" s="2">
        <v>43964.8645833333</v>
      </c>
      <c r="B210">
        <v>193.48</v>
      </c>
      <c r="C210">
        <v>194.51</v>
      </c>
      <c r="D210">
        <v>192.99</v>
      </c>
      <c r="E210">
        <v>193.99</v>
      </c>
      <c r="F210">
        <v>14553.84987</v>
      </c>
      <c r="G210" s="1">
        <f t="shared" si="19"/>
        <v>190.781333333333</v>
      </c>
      <c r="H210">
        <f t="shared" si="16"/>
        <v>193.297178737017</v>
      </c>
      <c r="I210">
        <f t="shared" si="17"/>
        <v>188.265487929649</v>
      </c>
      <c r="J210" t="str">
        <f t="shared" si="18"/>
        <v/>
      </c>
    </row>
    <row r="211" spans="1:10">
      <c r="A211" s="2">
        <v>43964.875</v>
      </c>
      <c r="B211">
        <v>193.99</v>
      </c>
      <c r="C211">
        <v>195.07</v>
      </c>
      <c r="D211">
        <v>193.39</v>
      </c>
      <c r="E211">
        <v>193.49</v>
      </c>
      <c r="F211">
        <v>12391.20697</v>
      </c>
      <c r="G211" s="1">
        <f t="shared" si="19"/>
        <v>191.02</v>
      </c>
      <c r="H211">
        <f t="shared" si="16"/>
        <v>193.842177477461</v>
      </c>
      <c r="I211">
        <f t="shared" si="17"/>
        <v>188.197822522539</v>
      </c>
      <c r="J211" t="str">
        <f t="shared" si="18"/>
        <v/>
      </c>
    </row>
    <row r="212" spans="1:10">
      <c r="A212" s="2">
        <v>43964.8854166667</v>
      </c>
      <c r="B212">
        <v>193.55</v>
      </c>
      <c r="C212">
        <v>194.3</v>
      </c>
      <c r="D212">
        <v>193.31</v>
      </c>
      <c r="E212">
        <v>194.24</v>
      </c>
      <c r="F212">
        <v>5904.402222</v>
      </c>
      <c r="G212" s="1">
        <f t="shared" si="19"/>
        <v>191.313333333333</v>
      </c>
      <c r="H212">
        <f t="shared" si="16"/>
        <v>194.500886507493</v>
      </c>
      <c r="I212">
        <f t="shared" si="17"/>
        <v>188.125780159174</v>
      </c>
      <c r="J212" t="str">
        <f t="shared" si="18"/>
        <v/>
      </c>
    </row>
    <row r="213" spans="1:10">
      <c r="A213" s="2">
        <v>43964.8958333333</v>
      </c>
      <c r="B213">
        <v>194.25</v>
      </c>
      <c r="C213">
        <v>194.39</v>
      </c>
      <c r="D213">
        <v>193.62</v>
      </c>
      <c r="E213">
        <v>193.84</v>
      </c>
      <c r="F213">
        <v>3924.942117</v>
      </c>
      <c r="G213" s="1">
        <f t="shared" si="19"/>
        <v>191.560666666667</v>
      </c>
      <c r="H213">
        <f t="shared" si="16"/>
        <v>194.925522568202</v>
      </c>
      <c r="I213">
        <f t="shared" si="17"/>
        <v>188.195810765132</v>
      </c>
      <c r="J213" t="str">
        <f t="shared" si="18"/>
        <v/>
      </c>
    </row>
    <row r="214" spans="1:10">
      <c r="A214" s="2">
        <v>43964.90625</v>
      </c>
      <c r="B214">
        <v>193.84</v>
      </c>
      <c r="C214">
        <v>194.6</v>
      </c>
      <c r="D214">
        <v>193.51</v>
      </c>
      <c r="E214">
        <v>194.6</v>
      </c>
      <c r="F214">
        <v>5800.898025</v>
      </c>
      <c r="G214" s="1">
        <f t="shared" si="19"/>
        <v>191.849333333333</v>
      </c>
      <c r="H214">
        <f t="shared" si="16"/>
        <v>195.472658299373</v>
      </c>
      <c r="I214">
        <f t="shared" si="17"/>
        <v>188.226008367294</v>
      </c>
      <c r="J214" t="str">
        <f t="shared" si="18"/>
        <v/>
      </c>
    </row>
    <row r="215" spans="1:10">
      <c r="A215" s="2">
        <v>43964.9166666667</v>
      </c>
      <c r="B215">
        <v>194.61</v>
      </c>
      <c r="C215">
        <v>196.17</v>
      </c>
      <c r="D215">
        <v>194.61</v>
      </c>
      <c r="E215">
        <v>196.07</v>
      </c>
      <c r="F215">
        <v>9871.556641</v>
      </c>
      <c r="G215" s="1">
        <f t="shared" si="19"/>
        <v>192.265333333333</v>
      </c>
      <c r="H215">
        <f t="shared" si="16"/>
        <v>196.304080428069</v>
      </c>
      <c r="I215">
        <f t="shared" si="17"/>
        <v>188.226586238597</v>
      </c>
      <c r="J215" t="str">
        <f t="shared" si="18"/>
        <v/>
      </c>
    </row>
    <row r="216" spans="1:10">
      <c r="A216" s="2">
        <v>43964.9270833333</v>
      </c>
      <c r="B216">
        <v>196.09</v>
      </c>
      <c r="C216">
        <v>198.14</v>
      </c>
      <c r="D216">
        <v>196.07</v>
      </c>
      <c r="E216">
        <v>196.53</v>
      </c>
      <c r="F216">
        <v>13347.5417</v>
      </c>
      <c r="G216" s="1">
        <f t="shared" si="19"/>
        <v>192.696666666667</v>
      </c>
      <c r="H216">
        <f t="shared" si="16"/>
        <v>197.092227197583</v>
      </c>
      <c r="I216">
        <f t="shared" si="17"/>
        <v>188.30110613575</v>
      </c>
      <c r="J216" t="str">
        <f t="shared" si="18"/>
        <v/>
      </c>
    </row>
    <row r="217" spans="1:10">
      <c r="A217" s="2">
        <v>43964.9375</v>
      </c>
      <c r="B217">
        <v>196.54</v>
      </c>
      <c r="C217">
        <v>197.17</v>
      </c>
      <c r="D217">
        <v>195.81</v>
      </c>
      <c r="E217">
        <v>196.34</v>
      </c>
      <c r="F217">
        <v>7535.411119</v>
      </c>
      <c r="G217" s="1">
        <f t="shared" si="19"/>
        <v>193.088</v>
      </c>
      <c r="H217">
        <f t="shared" si="16"/>
        <v>197.67500151048</v>
      </c>
      <c r="I217">
        <f t="shared" si="17"/>
        <v>188.50099848952</v>
      </c>
      <c r="J217" t="str">
        <f t="shared" si="18"/>
        <v/>
      </c>
    </row>
    <row r="218" spans="1:10">
      <c r="A218" s="2">
        <v>43964.9479166667</v>
      </c>
      <c r="B218">
        <v>196.33</v>
      </c>
      <c r="C218">
        <v>196.7</v>
      </c>
      <c r="D218">
        <v>195.52</v>
      </c>
      <c r="E218">
        <v>196.7</v>
      </c>
      <c r="F218">
        <v>4231.100801</v>
      </c>
      <c r="G218" s="1">
        <f t="shared" si="19"/>
        <v>193.49</v>
      </c>
      <c r="H218">
        <f t="shared" si="16"/>
        <v>198.223401072621</v>
      </c>
      <c r="I218">
        <f t="shared" si="17"/>
        <v>188.756598927379</v>
      </c>
      <c r="J218" t="str">
        <f t="shared" si="18"/>
        <v/>
      </c>
    </row>
    <row r="219" spans="1:10">
      <c r="A219" s="2">
        <v>43964.9583333333</v>
      </c>
      <c r="B219">
        <v>196.69</v>
      </c>
      <c r="C219">
        <v>197.37</v>
      </c>
      <c r="D219">
        <v>196.39</v>
      </c>
      <c r="E219">
        <v>197.08</v>
      </c>
      <c r="F219">
        <v>4278.490769</v>
      </c>
      <c r="G219" s="1">
        <f t="shared" si="19"/>
        <v>193.954</v>
      </c>
      <c r="H219">
        <f t="shared" si="16"/>
        <v>198.635866538648</v>
      </c>
      <c r="I219">
        <f t="shared" si="17"/>
        <v>189.272133461352</v>
      </c>
      <c r="J219" t="str">
        <f t="shared" si="18"/>
        <v/>
      </c>
    </row>
    <row r="220" spans="1:10">
      <c r="A220" s="2">
        <v>43964.96875</v>
      </c>
      <c r="B220">
        <v>197.08</v>
      </c>
      <c r="C220">
        <v>197.49</v>
      </c>
      <c r="D220">
        <v>197</v>
      </c>
      <c r="E220">
        <v>197.34</v>
      </c>
      <c r="F220">
        <v>5843.268719</v>
      </c>
      <c r="G220" s="1">
        <f t="shared" si="19"/>
        <v>194.417333333333</v>
      </c>
      <c r="H220">
        <f t="shared" si="16"/>
        <v>198.961160962525</v>
      </c>
      <c r="I220">
        <f t="shared" si="17"/>
        <v>189.873505704141</v>
      </c>
      <c r="J220" t="str">
        <f t="shared" si="18"/>
        <v/>
      </c>
    </row>
    <row r="221" spans="1:10">
      <c r="A221" s="2">
        <v>43964.9791666667</v>
      </c>
      <c r="B221">
        <v>197.31</v>
      </c>
      <c r="C221">
        <v>198.5</v>
      </c>
      <c r="D221">
        <v>197.31</v>
      </c>
      <c r="E221">
        <v>198.01</v>
      </c>
      <c r="F221">
        <v>9995.934671</v>
      </c>
      <c r="G221" s="1">
        <f t="shared" si="19"/>
        <v>194.882666666667</v>
      </c>
      <c r="H221">
        <f t="shared" si="16"/>
        <v>199.369074499008</v>
      </c>
      <c r="I221">
        <f t="shared" si="17"/>
        <v>190.396258834325</v>
      </c>
      <c r="J221" t="str">
        <f t="shared" si="18"/>
        <v/>
      </c>
    </row>
    <row r="222" spans="1:10">
      <c r="A222" s="2">
        <v>43964.9895833333</v>
      </c>
      <c r="B222">
        <v>198.01</v>
      </c>
      <c r="C222">
        <v>198.2</v>
      </c>
      <c r="D222">
        <v>197.43</v>
      </c>
      <c r="E222">
        <v>198.2</v>
      </c>
      <c r="F222">
        <v>4843.979838</v>
      </c>
      <c r="G222" s="1">
        <f t="shared" si="19"/>
        <v>195.380666666667</v>
      </c>
      <c r="H222">
        <f t="shared" si="16"/>
        <v>199.537846113405</v>
      </c>
      <c r="I222">
        <f t="shared" si="17"/>
        <v>191.223487219929</v>
      </c>
      <c r="J222" t="str">
        <f t="shared" si="18"/>
        <v/>
      </c>
    </row>
    <row r="223" spans="1:10">
      <c r="A223" s="2">
        <v>43965</v>
      </c>
      <c r="B223">
        <v>198.19</v>
      </c>
      <c r="C223">
        <v>199.26</v>
      </c>
      <c r="D223">
        <v>196.71</v>
      </c>
      <c r="E223">
        <v>197.14</v>
      </c>
      <c r="F223">
        <v>11931.10352</v>
      </c>
      <c r="G223" s="1">
        <f t="shared" si="19"/>
        <v>195.804</v>
      </c>
      <c r="H223">
        <f t="shared" si="16"/>
        <v>199.177017301214</v>
      </c>
      <c r="I223">
        <f t="shared" si="17"/>
        <v>192.430982698786</v>
      </c>
      <c r="J223" t="str">
        <f t="shared" si="18"/>
        <v/>
      </c>
    </row>
    <row r="224" spans="1:10">
      <c r="A224" s="2">
        <v>43965.0104166667</v>
      </c>
      <c r="B224">
        <v>197.17</v>
      </c>
      <c r="C224">
        <v>197.3</v>
      </c>
      <c r="D224">
        <v>196.15</v>
      </c>
      <c r="E224">
        <v>196.36</v>
      </c>
      <c r="F224">
        <v>5334.333949</v>
      </c>
      <c r="G224" s="1">
        <f t="shared" si="19"/>
        <v>195.995333333333</v>
      </c>
      <c r="H224">
        <f t="shared" si="16"/>
        <v>199.1224394046</v>
      </c>
      <c r="I224">
        <f t="shared" si="17"/>
        <v>192.868227262067</v>
      </c>
      <c r="J224" t="str">
        <f t="shared" si="18"/>
        <v/>
      </c>
    </row>
    <row r="225" spans="1:10">
      <c r="A225" s="2">
        <v>43965.0208333333</v>
      </c>
      <c r="B225">
        <v>196.38</v>
      </c>
      <c r="C225">
        <v>197.16</v>
      </c>
      <c r="D225">
        <v>196.04</v>
      </c>
      <c r="E225">
        <v>196.96</v>
      </c>
      <c r="F225">
        <v>4067.562538</v>
      </c>
      <c r="G225" s="1">
        <f t="shared" si="19"/>
        <v>196.193333333333</v>
      </c>
      <c r="H225">
        <f t="shared" si="16"/>
        <v>199.147600626267</v>
      </c>
      <c r="I225">
        <f t="shared" si="17"/>
        <v>193.2390660404</v>
      </c>
      <c r="J225" t="str">
        <f t="shared" si="18"/>
        <v/>
      </c>
    </row>
    <row r="226" spans="1:10">
      <c r="A226" s="2">
        <v>43965.03125</v>
      </c>
      <c r="B226">
        <v>196.97</v>
      </c>
      <c r="C226">
        <v>197.03</v>
      </c>
      <c r="D226">
        <v>196.27</v>
      </c>
      <c r="E226">
        <v>196.9</v>
      </c>
      <c r="F226">
        <v>3500.509724</v>
      </c>
      <c r="G226" s="1">
        <f t="shared" si="19"/>
        <v>196.420666666667</v>
      </c>
      <c r="H226">
        <f t="shared" si="16"/>
        <v>198.982088890652</v>
      </c>
      <c r="I226">
        <f t="shared" si="17"/>
        <v>193.859244442682</v>
      </c>
      <c r="J226" t="str">
        <f t="shared" si="18"/>
        <v/>
      </c>
    </row>
    <row r="227" spans="1:10">
      <c r="A227" s="2">
        <v>43965.0416666667</v>
      </c>
      <c r="B227">
        <v>196.89</v>
      </c>
      <c r="C227">
        <v>196.98</v>
      </c>
      <c r="D227">
        <v>195.59</v>
      </c>
      <c r="E227">
        <v>195.81</v>
      </c>
      <c r="F227">
        <v>4208.585727</v>
      </c>
      <c r="G227" s="1">
        <f t="shared" si="19"/>
        <v>196.525333333333</v>
      </c>
      <c r="H227">
        <f t="shared" si="16"/>
        <v>198.819199273701</v>
      </c>
      <c r="I227">
        <f t="shared" si="17"/>
        <v>194.231467392965</v>
      </c>
      <c r="J227">
        <f t="shared" si="18"/>
        <v>1</v>
      </c>
    </row>
    <row r="228" spans="1:10">
      <c r="A228" s="2">
        <v>43965.0520833333</v>
      </c>
      <c r="B228">
        <v>195.86</v>
      </c>
      <c r="C228">
        <v>196.16</v>
      </c>
      <c r="D228">
        <v>195.41</v>
      </c>
      <c r="E228">
        <v>196.01</v>
      </c>
      <c r="F228">
        <v>7873.211303</v>
      </c>
      <c r="G228" s="1">
        <f t="shared" si="19"/>
        <v>196.67</v>
      </c>
      <c r="H228">
        <f t="shared" si="16"/>
        <v>198.455417118131</v>
      </c>
      <c r="I228">
        <f t="shared" si="17"/>
        <v>194.884582881869</v>
      </c>
      <c r="J228" t="str">
        <f t="shared" si="18"/>
        <v/>
      </c>
    </row>
    <row r="229" spans="1:10">
      <c r="A229" s="2">
        <v>43965.0625</v>
      </c>
      <c r="B229">
        <v>195.99</v>
      </c>
      <c r="C229">
        <v>196.46</v>
      </c>
      <c r="D229">
        <v>195.85</v>
      </c>
      <c r="E229">
        <v>196.05</v>
      </c>
      <c r="F229">
        <v>2183.253463</v>
      </c>
      <c r="G229" s="1">
        <f t="shared" si="19"/>
        <v>196.766666666667</v>
      </c>
      <c r="H229">
        <f t="shared" si="16"/>
        <v>198.19258324741</v>
      </c>
      <c r="I229">
        <f t="shared" si="17"/>
        <v>195.340750085924</v>
      </c>
      <c r="J229" t="str">
        <f t="shared" si="18"/>
        <v/>
      </c>
    </row>
    <row r="230" spans="1:10">
      <c r="A230" s="2">
        <v>43965.0729166667</v>
      </c>
      <c r="B230">
        <v>196.05</v>
      </c>
      <c r="C230">
        <v>196.65</v>
      </c>
      <c r="D230">
        <v>195.95</v>
      </c>
      <c r="E230">
        <v>196.42</v>
      </c>
      <c r="F230">
        <v>2107.358423</v>
      </c>
      <c r="G230" s="1">
        <f t="shared" si="19"/>
        <v>196.79</v>
      </c>
      <c r="H230">
        <f t="shared" si="16"/>
        <v>198.178009880574</v>
      </c>
      <c r="I230">
        <f t="shared" si="17"/>
        <v>195.401990119426</v>
      </c>
      <c r="J230" t="str">
        <f t="shared" si="18"/>
        <v/>
      </c>
    </row>
    <row r="231" spans="1:10">
      <c r="A231" s="2">
        <v>43965.0833333333</v>
      </c>
      <c r="B231">
        <v>196.42</v>
      </c>
      <c r="C231">
        <v>196.82</v>
      </c>
      <c r="D231">
        <v>196.36</v>
      </c>
      <c r="E231">
        <v>196.67</v>
      </c>
      <c r="F231">
        <v>1597.977807</v>
      </c>
      <c r="G231" s="1">
        <f t="shared" si="19"/>
        <v>196.799333333333</v>
      </c>
      <c r="H231">
        <f t="shared" ref="H231:H290" si="20">G231+2*STDEV(E217:E231)</f>
        <v>198.181721880464</v>
      </c>
      <c r="I231">
        <f t="shared" ref="I231:I290" si="21">G231-2*STDEV(E217:E231)</f>
        <v>195.416944786203</v>
      </c>
      <c r="J231" t="str">
        <f t="shared" ref="J231:J290" si="22">IF(AND(B231&gt;E231,B231&gt;G231,E231&lt;G231),1,IF(AND(B231&lt;E231,B231&lt;G231,E231&gt;G231),2,IF(AND(B231&lt;E231,B231&lt;H231,E231&gt;H231),1,IF(AND(B231&gt;E231,B231&gt;I231,E231&lt;I231),2,""))))</f>
        <v/>
      </c>
    </row>
    <row r="232" spans="1:10">
      <c r="A232" s="2">
        <v>43965.09375</v>
      </c>
      <c r="B232">
        <v>196.67</v>
      </c>
      <c r="C232">
        <v>196.94</v>
      </c>
      <c r="D232">
        <v>196.51</v>
      </c>
      <c r="E232">
        <v>196.74</v>
      </c>
      <c r="F232">
        <v>1183.513973</v>
      </c>
      <c r="G232" s="1">
        <f t="shared" si="19"/>
        <v>196.826</v>
      </c>
      <c r="H232">
        <f t="shared" si="20"/>
        <v>198.185659621271</v>
      </c>
      <c r="I232">
        <f t="shared" si="21"/>
        <v>195.466340378729</v>
      </c>
      <c r="J232" t="str">
        <f t="shared" si="22"/>
        <v/>
      </c>
    </row>
    <row r="233" spans="1:10">
      <c r="A233" s="2">
        <v>43965.1041666667</v>
      </c>
      <c r="B233">
        <v>196.77</v>
      </c>
      <c r="C233">
        <v>196.98</v>
      </c>
      <c r="D233">
        <v>196.23</v>
      </c>
      <c r="E233">
        <v>196.23</v>
      </c>
      <c r="F233">
        <v>2193.043733</v>
      </c>
      <c r="G233" s="1">
        <f t="shared" si="19"/>
        <v>196.794666666667</v>
      </c>
      <c r="H233">
        <f t="shared" si="20"/>
        <v>198.188015493193</v>
      </c>
      <c r="I233">
        <f t="shared" si="21"/>
        <v>195.401317840141</v>
      </c>
      <c r="J233" t="str">
        <f t="shared" si="22"/>
        <v/>
      </c>
    </row>
    <row r="234" spans="1:10">
      <c r="A234" s="2">
        <v>43965.1145833333</v>
      </c>
      <c r="B234">
        <v>196.23</v>
      </c>
      <c r="C234">
        <v>196.34</v>
      </c>
      <c r="D234">
        <v>196.13</v>
      </c>
      <c r="E234">
        <v>196.17</v>
      </c>
      <c r="F234">
        <v>906.585624</v>
      </c>
      <c r="G234" s="1">
        <f t="shared" si="19"/>
        <v>196.734</v>
      </c>
      <c r="H234">
        <f t="shared" si="20"/>
        <v>198.153110385317</v>
      </c>
      <c r="I234">
        <f t="shared" si="21"/>
        <v>195.314889614683</v>
      </c>
      <c r="J234" t="str">
        <f t="shared" si="22"/>
        <v/>
      </c>
    </row>
    <row r="235" spans="1:10">
      <c r="A235" s="2">
        <v>43965.125</v>
      </c>
      <c r="B235">
        <v>196.2</v>
      </c>
      <c r="C235">
        <v>196.83</v>
      </c>
      <c r="D235">
        <v>196.2</v>
      </c>
      <c r="E235">
        <v>196.62</v>
      </c>
      <c r="F235">
        <v>989.417103</v>
      </c>
      <c r="G235" s="1">
        <f t="shared" si="19"/>
        <v>196.686</v>
      </c>
      <c r="H235">
        <f t="shared" si="20"/>
        <v>198.065416025508</v>
      </c>
      <c r="I235">
        <f t="shared" si="21"/>
        <v>195.306583974492</v>
      </c>
      <c r="J235" t="str">
        <f t="shared" si="22"/>
        <v/>
      </c>
    </row>
    <row r="236" spans="1:10">
      <c r="A236" s="2">
        <v>43965.1354166667</v>
      </c>
      <c r="B236">
        <v>196.63</v>
      </c>
      <c r="C236">
        <v>196.72</v>
      </c>
      <c r="D236">
        <v>196.1</v>
      </c>
      <c r="E236">
        <v>196.14</v>
      </c>
      <c r="F236">
        <v>879.517478</v>
      </c>
      <c r="G236" s="1">
        <f t="shared" si="19"/>
        <v>196.561333333333</v>
      </c>
      <c r="H236">
        <f t="shared" si="20"/>
        <v>197.753183435765</v>
      </c>
      <c r="I236">
        <f t="shared" si="21"/>
        <v>195.369483230902</v>
      </c>
      <c r="J236">
        <f t="shared" si="22"/>
        <v>1</v>
      </c>
    </row>
    <row r="237" spans="1:10">
      <c r="A237" s="2">
        <v>43965.1458333333</v>
      </c>
      <c r="B237">
        <v>196.15</v>
      </c>
      <c r="C237">
        <v>196.72</v>
      </c>
      <c r="D237">
        <v>195.97</v>
      </c>
      <c r="E237">
        <v>196.67</v>
      </c>
      <c r="F237">
        <v>1431.399079</v>
      </c>
      <c r="G237" s="1">
        <f t="shared" si="19"/>
        <v>196.459333333333</v>
      </c>
      <c r="H237">
        <f t="shared" si="20"/>
        <v>197.241691185933</v>
      </c>
      <c r="I237">
        <f t="shared" si="21"/>
        <v>195.676975480734</v>
      </c>
      <c r="J237">
        <f t="shared" si="22"/>
        <v>2</v>
      </c>
    </row>
    <row r="238" spans="1:10">
      <c r="A238" s="2">
        <v>43965.15625</v>
      </c>
      <c r="B238">
        <v>196.64</v>
      </c>
      <c r="C238">
        <v>197.14</v>
      </c>
      <c r="D238">
        <v>196.46</v>
      </c>
      <c r="E238">
        <v>196.81</v>
      </c>
      <c r="F238">
        <v>2916.864943</v>
      </c>
      <c r="G238" s="1">
        <f t="shared" si="19"/>
        <v>196.437333333333</v>
      </c>
      <c r="H238">
        <f t="shared" si="20"/>
        <v>197.153412605348</v>
      </c>
      <c r="I238">
        <f t="shared" si="21"/>
        <v>195.721254061318</v>
      </c>
      <c r="J238" t="str">
        <f t="shared" si="22"/>
        <v/>
      </c>
    </row>
    <row r="239" spans="1:10">
      <c r="A239" s="2">
        <v>43965.1666666667</v>
      </c>
      <c r="B239">
        <v>196.78</v>
      </c>
      <c r="C239">
        <v>198.04</v>
      </c>
      <c r="D239">
        <v>196.57</v>
      </c>
      <c r="E239">
        <v>197.77</v>
      </c>
      <c r="F239">
        <v>4400.212088</v>
      </c>
      <c r="G239" s="1">
        <f t="shared" si="19"/>
        <v>196.531333333333</v>
      </c>
      <c r="H239">
        <f t="shared" si="20"/>
        <v>197.521596405643</v>
      </c>
      <c r="I239">
        <f t="shared" si="21"/>
        <v>195.541070261023</v>
      </c>
      <c r="J239">
        <f t="shared" si="22"/>
        <v>1</v>
      </c>
    </row>
    <row r="240" spans="1:10">
      <c r="A240" s="2">
        <v>43965.1770833333</v>
      </c>
      <c r="B240">
        <v>197.77</v>
      </c>
      <c r="C240">
        <v>198.3</v>
      </c>
      <c r="D240">
        <v>197.53</v>
      </c>
      <c r="E240">
        <v>197.81</v>
      </c>
      <c r="F240">
        <v>3426.496909</v>
      </c>
      <c r="G240" s="1">
        <f t="shared" si="19"/>
        <v>196.588</v>
      </c>
      <c r="H240">
        <f t="shared" si="20"/>
        <v>197.763371066029</v>
      </c>
      <c r="I240">
        <f t="shared" si="21"/>
        <v>195.412628933971</v>
      </c>
      <c r="J240" t="str">
        <f t="shared" si="22"/>
        <v/>
      </c>
    </row>
    <row r="241" spans="1:10">
      <c r="A241" s="2">
        <v>43965.1875</v>
      </c>
      <c r="B241">
        <v>197.83</v>
      </c>
      <c r="C241">
        <v>198.58</v>
      </c>
      <c r="D241">
        <v>197.62</v>
      </c>
      <c r="E241">
        <v>198.5</v>
      </c>
      <c r="F241">
        <v>1933.971571</v>
      </c>
      <c r="G241" s="1">
        <f t="shared" si="19"/>
        <v>196.694666666667</v>
      </c>
      <c r="H241">
        <f t="shared" si="20"/>
        <v>198.227448762198</v>
      </c>
      <c r="I241">
        <f t="shared" si="21"/>
        <v>195.161884571135</v>
      </c>
      <c r="J241">
        <f t="shared" si="22"/>
        <v>1</v>
      </c>
    </row>
    <row r="242" spans="1:10">
      <c r="A242" s="2">
        <v>43965.1979166667</v>
      </c>
      <c r="B242">
        <v>198.52</v>
      </c>
      <c r="C242">
        <v>198.78</v>
      </c>
      <c r="D242">
        <v>197.76</v>
      </c>
      <c r="E242">
        <v>197.89</v>
      </c>
      <c r="F242">
        <v>3806.730526</v>
      </c>
      <c r="G242" s="1">
        <f t="shared" si="19"/>
        <v>196.833333333333</v>
      </c>
      <c r="H242">
        <f t="shared" si="20"/>
        <v>198.399104100476</v>
      </c>
      <c r="I242">
        <f t="shared" si="21"/>
        <v>195.267562566191</v>
      </c>
      <c r="J242" t="str">
        <f t="shared" si="22"/>
        <v/>
      </c>
    </row>
    <row r="243" spans="1:10">
      <c r="A243" s="2">
        <v>43965.2083333333</v>
      </c>
      <c r="B243">
        <v>197.9</v>
      </c>
      <c r="C243">
        <v>198.87</v>
      </c>
      <c r="D243">
        <v>197.89</v>
      </c>
      <c r="E243">
        <v>198.05</v>
      </c>
      <c r="F243">
        <v>1647.601431</v>
      </c>
      <c r="G243" s="1">
        <f t="shared" si="19"/>
        <v>196.969333333333</v>
      </c>
      <c r="H243">
        <f t="shared" si="20"/>
        <v>198.582289212044</v>
      </c>
      <c r="I243">
        <f t="shared" si="21"/>
        <v>195.356377454623</v>
      </c>
      <c r="J243" t="str">
        <f t="shared" si="22"/>
        <v/>
      </c>
    </row>
    <row r="244" spans="1:10">
      <c r="A244" s="2">
        <v>43965.21875</v>
      </c>
      <c r="B244">
        <v>198.05</v>
      </c>
      <c r="C244">
        <v>198.48</v>
      </c>
      <c r="D244">
        <v>197.99</v>
      </c>
      <c r="E244">
        <v>198.11</v>
      </c>
      <c r="F244">
        <v>1474.787333</v>
      </c>
      <c r="G244" s="1">
        <f t="shared" si="19"/>
        <v>197.106666666667</v>
      </c>
      <c r="H244">
        <f t="shared" si="20"/>
        <v>198.734876317377</v>
      </c>
      <c r="I244">
        <f t="shared" si="21"/>
        <v>195.478457015956</v>
      </c>
      <c r="J244" t="str">
        <f t="shared" si="22"/>
        <v/>
      </c>
    </row>
    <row r="245" spans="1:10">
      <c r="A245" s="2">
        <v>43965.2291666667</v>
      </c>
      <c r="B245">
        <v>198.16</v>
      </c>
      <c r="C245">
        <v>198.25</v>
      </c>
      <c r="D245">
        <v>197.33</v>
      </c>
      <c r="E245">
        <v>197.51</v>
      </c>
      <c r="F245">
        <v>3909.693663</v>
      </c>
      <c r="G245" s="1">
        <f t="shared" si="19"/>
        <v>197.179333333333</v>
      </c>
      <c r="H245">
        <f t="shared" si="20"/>
        <v>198.773133225176</v>
      </c>
      <c r="I245">
        <f t="shared" si="21"/>
        <v>195.585533441491</v>
      </c>
      <c r="J245" t="str">
        <f t="shared" si="22"/>
        <v/>
      </c>
    </row>
    <row r="246" spans="1:10">
      <c r="A246" s="2">
        <v>43965.2395833333</v>
      </c>
      <c r="B246">
        <v>197.51</v>
      </c>
      <c r="C246">
        <v>200.89</v>
      </c>
      <c r="D246">
        <v>197.49</v>
      </c>
      <c r="E246">
        <v>200.35</v>
      </c>
      <c r="F246">
        <v>6314.943148</v>
      </c>
      <c r="G246" s="1">
        <f t="shared" si="19"/>
        <v>197.424666666667</v>
      </c>
      <c r="H246">
        <f t="shared" si="20"/>
        <v>199.678651920347</v>
      </c>
      <c r="I246">
        <f t="shared" si="21"/>
        <v>195.170681412986</v>
      </c>
      <c r="J246">
        <f t="shared" si="22"/>
        <v>1</v>
      </c>
    </row>
    <row r="247" spans="1:10">
      <c r="A247" s="2">
        <v>43965.25</v>
      </c>
      <c r="B247">
        <v>200.36</v>
      </c>
      <c r="C247">
        <v>200.88</v>
      </c>
      <c r="D247">
        <v>199.51</v>
      </c>
      <c r="E247">
        <v>199.84</v>
      </c>
      <c r="F247">
        <v>4194.116859</v>
      </c>
      <c r="G247" s="1">
        <f t="shared" si="19"/>
        <v>197.631333333333</v>
      </c>
      <c r="H247">
        <f t="shared" si="20"/>
        <v>200.16713263439</v>
      </c>
      <c r="I247">
        <f t="shared" si="21"/>
        <v>195.095534032277</v>
      </c>
      <c r="J247" t="str">
        <f t="shared" si="22"/>
        <v/>
      </c>
    </row>
    <row r="248" spans="1:10">
      <c r="A248" s="2">
        <v>43965.2604166667</v>
      </c>
      <c r="B248">
        <v>199.87</v>
      </c>
      <c r="C248">
        <v>200.3</v>
      </c>
      <c r="D248">
        <v>199.87</v>
      </c>
      <c r="E248">
        <v>200.2</v>
      </c>
      <c r="F248">
        <v>2138.31725</v>
      </c>
      <c r="G248" s="1">
        <f t="shared" si="19"/>
        <v>197.896</v>
      </c>
      <c r="H248">
        <f t="shared" si="20"/>
        <v>200.626230759478</v>
      </c>
      <c r="I248">
        <f t="shared" si="21"/>
        <v>195.165769240522</v>
      </c>
      <c r="J248" t="str">
        <f t="shared" si="22"/>
        <v/>
      </c>
    </row>
    <row r="249" spans="1:10">
      <c r="A249" s="2">
        <v>43965.2708333333</v>
      </c>
      <c r="B249">
        <v>200.19</v>
      </c>
      <c r="C249">
        <v>200.21</v>
      </c>
      <c r="D249">
        <v>198.75</v>
      </c>
      <c r="E249">
        <v>199.02</v>
      </c>
      <c r="F249">
        <v>4768.804016</v>
      </c>
      <c r="G249" s="1">
        <f t="shared" si="19"/>
        <v>198.086</v>
      </c>
      <c r="H249">
        <f t="shared" si="20"/>
        <v>200.695453144681</v>
      </c>
      <c r="I249">
        <f t="shared" si="21"/>
        <v>195.476546855319</v>
      </c>
      <c r="J249" t="str">
        <f t="shared" si="22"/>
        <v/>
      </c>
    </row>
    <row r="250" spans="1:10">
      <c r="A250" s="2">
        <v>43965.28125</v>
      </c>
      <c r="B250">
        <v>199.01</v>
      </c>
      <c r="C250">
        <v>199.4</v>
      </c>
      <c r="D250">
        <v>198.3</v>
      </c>
      <c r="E250">
        <v>199.24</v>
      </c>
      <c r="F250">
        <v>5390.292134</v>
      </c>
      <c r="G250" s="1">
        <f t="shared" si="19"/>
        <v>198.260666666667</v>
      </c>
      <c r="H250">
        <f t="shared" si="20"/>
        <v>200.7993554921</v>
      </c>
      <c r="I250">
        <f t="shared" si="21"/>
        <v>195.721977841233</v>
      </c>
      <c r="J250" t="str">
        <f t="shared" si="22"/>
        <v/>
      </c>
    </row>
    <row r="251" spans="1:10">
      <c r="A251" s="2">
        <v>43965.2916666667</v>
      </c>
      <c r="B251">
        <v>199.27</v>
      </c>
      <c r="C251">
        <v>199.59</v>
      </c>
      <c r="D251">
        <v>198.77</v>
      </c>
      <c r="E251">
        <v>198.88</v>
      </c>
      <c r="F251">
        <v>2242.969997</v>
      </c>
      <c r="G251" s="1">
        <f t="shared" si="19"/>
        <v>198.443333333333</v>
      </c>
      <c r="H251">
        <f t="shared" si="20"/>
        <v>200.707535074303</v>
      </c>
      <c r="I251">
        <f t="shared" si="21"/>
        <v>196.179131592364</v>
      </c>
      <c r="J251" t="str">
        <f t="shared" si="22"/>
        <v/>
      </c>
    </row>
    <row r="252" spans="1:10">
      <c r="A252" s="2">
        <v>43965.3020833333</v>
      </c>
      <c r="B252">
        <v>198.86</v>
      </c>
      <c r="C252">
        <v>199.96</v>
      </c>
      <c r="D252">
        <v>198.52</v>
      </c>
      <c r="E252">
        <v>199.33</v>
      </c>
      <c r="F252">
        <v>4549.592157</v>
      </c>
      <c r="G252" s="1">
        <f t="shared" si="19"/>
        <v>198.620666666667</v>
      </c>
      <c r="H252">
        <f t="shared" si="20"/>
        <v>200.698639121684</v>
      </c>
      <c r="I252">
        <f t="shared" si="21"/>
        <v>196.54269421165</v>
      </c>
      <c r="J252" t="str">
        <f t="shared" si="22"/>
        <v/>
      </c>
    </row>
    <row r="253" spans="1:10">
      <c r="A253" s="2">
        <v>43965.3125</v>
      </c>
      <c r="B253">
        <v>199.32</v>
      </c>
      <c r="C253">
        <v>200.12</v>
      </c>
      <c r="D253">
        <v>199.1</v>
      </c>
      <c r="E253">
        <v>199.82</v>
      </c>
      <c r="F253">
        <v>4978.010552</v>
      </c>
      <c r="G253" s="1">
        <f t="shared" si="19"/>
        <v>198.821333333333</v>
      </c>
      <c r="H253">
        <f t="shared" si="20"/>
        <v>200.72387098705</v>
      </c>
      <c r="I253">
        <f t="shared" si="21"/>
        <v>196.918795679617</v>
      </c>
      <c r="J253" t="str">
        <f t="shared" si="22"/>
        <v/>
      </c>
    </row>
    <row r="254" spans="1:10">
      <c r="A254" s="2">
        <v>43965.3229166667</v>
      </c>
      <c r="B254">
        <v>199.82</v>
      </c>
      <c r="C254">
        <v>199.89</v>
      </c>
      <c r="D254">
        <v>199.29</v>
      </c>
      <c r="E254">
        <v>199.58</v>
      </c>
      <c r="F254">
        <v>3659.257256</v>
      </c>
      <c r="G254" s="1">
        <f t="shared" si="19"/>
        <v>198.942</v>
      </c>
      <c r="H254">
        <f t="shared" si="20"/>
        <v>200.787507286048</v>
      </c>
      <c r="I254">
        <f t="shared" si="21"/>
        <v>197.096492713952</v>
      </c>
      <c r="J254" t="str">
        <f t="shared" si="22"/>
        <v/>
      </c>
    </row>
    <row r="255" spans="1:10">
      <c r="A255" s="2">
        <v>43965.3333333333</v>
      </c>
      <c r="B255">
        <v>199.59</v>
      </c>
      <c r="C255">
        <v>200.48</v>
      </c>
      <c r="D255">
        <v>199.59</v>
      </c>
      <c r="E255">
        <v>200.35</v>
      </c>
      <c r="F255">
        <v>5492.930892</v>
      </c>
      <c r="G255" s="1">
        <f t="shared" si="19"/>
        <v>199.111333333333</v>
      </c>
      <c r="H255">
        <f t="shared" si="20"/>
        <v>200.977695213213</v>
      </c>
      <c r="I255">
        <f t="shared" si="21"/>
        <v>197.244971453454</v>
      </c>
      <c r="J255" t="str">
        <f t="shared" si="22"/>
        <v/>
      </c>
    </row>
    <row r="256" spans="1:10">
      <c r="A256" s="2">
        <v>43965.34375</v>
      </c>
      <c r="B256">
        <v>200.31</v>
      </c>
      <c r="C256">
        <v>200.88</v>
      </c>
      <c r="D256">
        <v>199.68</v>
      </c>
      <c r="E256">
        <v>199.77</v>
      </c>
      <c r="F256">
        <v>8029.88745</v>
      </c>
      <c r="G256" s="1">
        <f t="shared" si="19"/>
        <v>199.196</v>
      </c>
      <c r="H256">
        <f t="shared" si="20"/>
        <v>201.058729180531</v>
      </c>
      <c r="I256">
        <f t="shared" si="21"/>
        <v>197.333270819469</v>
      </c>
      <c r="J256" t="str">
        <f t="shared" si="22"/>
        <v/>
      </c>
    </row>
    <row r="257" spans="1:10">
      <c r="A257" s="2">
        <v>43965.3541666667</v>
      </c>
      <c r="B257">
        <v>199.77</v>
      </c>
      <c r="C257">
        <v>199.78</v>
      </c>
      <c r="D257">
        <v>198.44</v>
      </c>
      <c r="E257">
        <v>198.97</v>
      </c>
      <c r="F257">
        <v>9135.309528</v>
      </c>
      <c r="G257" s="1">
        <f t="shared" si="19"/>
        <v>199.268</v>
      </c>
      <c r="H257">
        <f t="shared" si="20"/>
        <v>200.992764166074</v>
      </c>
      <c r="I257">
        <f t="shared" si="21"/>
        <v>197.543235833926</v>
      </c>
      <c r="J257">
        <f t="shared" si="22"/>
        <v>1</v>
      </c>
    </row>
    <row r="258" spans="1:10">
      <c r="A258" s="2">
        <v>43965.3645833333</v>
      </c>
      <c r="B258">
        <v>198.96</v>
      </c>
      <c r="C258">
        <v>199.06</v>
      </c>
      <c r="D258">
        <v>198.09</v>
      </c>
      <c r="E258">
        <v>198.39</v>
      </c>
      <c r="F258">
        <v>5588.699261</v>
      </c>
      <c r="G258" s="1">
        <f t="shared" si="19"/>
        <v>199.290666666667</v>
      </c>
      <c r="H258">
        <f t="shared" si="20"/>
        <v>200.95469734404</v>
      </c>
      <c r="I258">
        <f t="shared" si="21"/>
        <v>197.626635989294</v>
      </c>
      <c r="J258" t="str">
        <f t="shared" si="22"/>
        <v/>
      </c>
    </row>
    <row r="259" spans="1:10">
      <c r="A259" s="2">
        <v>43965.375</v>
      </c>
      <c r="B259">
        <v>198.4</v>
      </c>
      <c r="C259">
        <v>198.76</v>
      </c>
      <c r="D259">
        <v>197.7</v>
      </c>
      <c r="E259">
        <v>198.3</v>
      </c>
      <c r="F259">
        <v>7484.106821</v>
      </c>
      <c r="G259" s="1">
        <f t="shared" si="19"/>
        <v>199.303333333333</v>
      </c>
      <c r="H259">
        <f t="shared" si="20"/>
        <v>200.931349947265</v>
      </c>
      <c r="I259">
        <f t="shared" si="21"/>
        <v>197.675316719401</v>
      </c>
      <c r="J259" t="str">
        <f t="shared" si="22"/>
        <v/>
      </c>
    </row>
    <row r="260" spans="1:10">
      <c r="A260" s="2">
        <v>43965.3854166667</v>
      </c>
      <c r="B260">
        <v>198.31</v>
      </c>
      <c r="C260">
        <v>198.96</v>
      </c>
      <c r="D260">
        <v>198.31</v>
      </c>
      <c r="E260">
        <v>198.74</v>
      </c>
      <c r="F260">
        <v>3762.615135</v>
      </c>
      <c r="G260" s="1">
        <f t="shared" si="19"/>
        <v>199.385333333333</v>
      </c>
      <c r="H260">
        <f t="shared" si="20"/>
        <v>200.724520009036</v>
      </c>
      <c r="I260">
        <f t="shared" si="21"/>
        <v>198.04614665763</v>
      </c>
      <c r="J260" t="str">
        <f t="shared" si="22"/>
        <v/>
      </c>
    </row>
    <row r="261" spans="1:10">
      <c r="A261" s="2">
        <v>43965.3958333333</v>
      </c>
      <c r="B261">
        <v>198.74</v>
      </c>
      <c r="C261">
        <v>198.76</v>
      </c>
      <c r="D261">
        <v>197.86</v>
      </c>
      <c r="E261">
        <v>197.95</v>
      </c>
      <c r="F261">
        <v>2544.939563</v>
      </c>
      <c r="G261" s="1">
        <f t="shared" si="19"/>
        <v>199.225333333333</v>
      </c>
      <c r="H261">
        <f t="shared" si="20"/>
        <v>200.641825311358</v>
      </c>
      <c r="I261">
        <f t="shared" si="21"/>
        <v>197.808841355308</v>
      </c>
      <c r="J261" t="str">
        <f t="shared" si="22"/>
        <v/>
      </c>
    </row>
    <row r="262" spans="1:10">
      <c r="A262" s="2">
        <v>43965.40625</v>
      </c>
      <c r="B262">
        <v>197.95</v>
      </c>
      <c r="C262">
        <v>198.29</v>
      </c>
      <c r="D262">
        <v>197.06</v>
      </c>
      <c r="E262">
        <v>197.37</v>
      </c>
      <c r="F262">
        <v>3957.362686</v>
      </c>
      <c r="G262" s="1">
        <f t="shared" si="19"/>
        <v>199.060666666667</v>
      </c>
      <c r="H262">
        <f t="shared" si="20"/>
        <v>200.723735545348</v>
      </c>
      <c r="I262">
        <f t="shared" si="21"/>
        <v>197.397597787985</v>
      </c>
      <c r="J262">
        <f t="shared" si="22"/>
        <v>2</v>
      </c>
    </row>
    <row r="263" spans="1:10">
      <c r="A263" s="2">
        <v>43965.4166666667</v>
      </c>
      <c r="B263">
        <v>197.31</v>
      </c>
      <c r="C263">
        <v>197.99</v>
      </c>
      <c r="D263">
        <v>196.66</v>
      </c>
      <c r="E263">
        <v>197.7</v>
      </c>
      <c r="F263">
        <v>5620.746695</v>
      </c>
      <c r="G263" s="1">
        <f t="shared" si="19"/>
        <v>198.894</v>
      </c>
      <c r="H263">
        <f t="shared" si="20"/>
        <v>200.568767361243</v>
      </c>
      <c r="I263">
        <f t="shared" si="21"/>
        <v>197.219232638757</v>
      </c>
      <c r="J263" t="str">
        <f t="shared" si="22"/>
        <v/>
      </c>
    </row>
    <row r="264" spans="1:10">
      <c r="A264" s="2">
        <v>43965.4270833333</v>
      </c>
      <c r="B264">
        <v>197.68</v>
      </c>
      <c r="C264">
        <v>198.09</v>
      </c>
      <c r="D264">
        <v>197.52</v>
      </c>
      <c r="E264">
        <v>198.08</v>
      </c>
      <c r="F264">
        <v>5542.340486</v>
      </c>
      <c r="G264" s="1">
        <f t="shared" si="19"/>
        <v>198.831333333333</v>
      </c>
      <c r="H264">
        <f t="shared" si="20"/>
        <v>200.555512088843</v>
      </c>
      <c r="I264">
        <f t="shared" si="21"/>
        <v>197.107154577823</v>
      </c>
      <c r="J264" t="str">
        <f t="shared" si="22"/>
        <v/>
      </c>
    </row>
    <row r="265" spans="1:10">
      <c r="A265" s="2">
        <v>43965.4375</v>
      </c>
      <c r="B265">
        <v>198.09</v>
      </c>
      <c r="C265">
        <v>198.5</v>
      </c>
      <c r="D265">
        <v>198.02</v>
      </c>
      <c r="E265">
        <v>198.31</v>
      </c>
      <c r="F265">
        <v>2571.244212</v>
      </c>
      <c r="G265" s="1">
        <f t="shared" si="19"/>
        <v>198.769333333333</v>
      </c>
      <c r="H265">
        <f t="shared" si="20"/>
        <v>200.497411814796</v>
      </c>
      <c r="I265">
        <f t="shared" si="21"/>
        <v>197.04125485187</v>
      </c>
      <c r="J265" t="str">
        <f t="shared" si="22"/>
        <v/>
      </c>
    </row>
    <row r="266" spans="1:10">
      <c r="A266" s="2">
        <v>43965.4479166667</v>
      </c>
      <c r="B266">
        <v>198.31</v>
      </c>
      <c r="C266">
        <v>198.95</v>
      </c>
      <c r="D266">
        <v>198.18</v>
      </c>
      <c r="E266">
        <v>198.79</v>
      </c>
      <c r="F266">
        <v>2557.45826</v>
      </c>
      <c r="G266" s="1">
        <f t="shared" si="19"/>
        <v>198.763333333333</v>
      </c>
      <c r="H266">
        <f t="shared" si="20"/>
        <v>200.490389733548</v>
      </c>
      <c r="I266">
        <f t="shared" si="21"/>
        <v>197.036276933118</v>
      </c>
      <c r="J266">
        <f t="shared" si="22"/>
        <v>2</v>
      </c>
    </row>
    <row r="267" spans="1:10">
      <c r="A267" s="2">
        <v>43965.4583333333</v>
      </c>
      <c r="B267">
        <v>198.81</v>
      </c>
      <c r="C267">
        <v>198.81</v>
      </c>
      <c r="D267">
        <v>197.82</v>
      </c>
      <c r="E267">
        <v>197.83</v>
      </c>
      <c r="F267">
        <v>2964.325254</v>
      </c>
      <c r="G267" s="1">
        <f t="shared" si="19"/>
        <v>198.663333333333</v>
      </c>
      <c r="H267">
        <f t="shared" si="20"/>
        <v>200.423165576421</v>
      </c>
      <c r="I267">
        <f t="shared" si="21"/>
        <v>196.903501090246</v>
      </c>
      <c r="J267">
        <f t="shared" si="22"/>
        <v>1</v>
      </c>
    </row>
    <row r="268" spans="1:10">
      <c r="A268" s="2">
        <v>43965.46875</v>
      </c>
      <c r="B268">
        <v>197.84</v>
      </c>
      <c r="C268">
        <v>198.53</v>
      </c>
      <c r="D268">
        <v>197.84</v>
      </c>
      <c r="E268">
        <v>198.51</v>
      </c>
      <c r="F268">
        <v>2653.839813</v>
      </c>
      <c r="G268" s="1">
        <f t="shared" si="19"/>
        <v>198.576</v>
      </c>
      <c r="H268">
        <f t="shared" si="20"/>
        <v>200.215752594579</v>
      </c>
      <c r="I268">
        <f t="shared" si="21"/>
        <v>196.936247405421</v>
      </c>
      <c r="J268" t="str">
        <f t="shared" si="22"/>
        <v/>
      </c>
    </row>
    <row r="269" spans="1:10">
      <c r="A269" s="2">
        <v>43965.4791666667</v>
      </c>
      <c r="B269">
        <v>198.5</v>
      </c>
      <c r="C269">
        <v>198.7</v>
      </c>
      <c r="D269">
        <v>198.13</v>
      </c>
      <c r="E269">
        <v>198.62</v>
      </c>
      <c r="F269">
        <v>3196.323071</v>
      </c>
      <c r="G269" s="1">
        <f t="shared" si="19"/>
        <v>198.512</v>
      </c>
      <c r="H269">
        <f t="shared" si="20"/>
        <v>200.055950406309</v>
      </c>
      <c r="I269">
        <f t="shared" si="21"/>
        <v>196.968049593691</v>
      </c>
      <c r="J269">
        <f t="shared" si="22"/>
        <v>2</v>
      </c>
    </row>
    <row r="270" spans="1:10">
      <c r="A270" s="2">
        <v>43965.4895833333</v>
      </c>
      <c r="B270">
        <v>198.64</v>
      </c>
      <c r="C270">
        <v>199.17</v>
      </c>
      <c r="D270">
        <v>198.62</v>
      </c>
      <c r="E270">
        <v>199.15</v>
      </c>
      <c r="F270">
        <v>2793.6023</v>
      </c>
      <c r="G270" s="1">
        <f t="shared" si="19"/>
        <v>198.432</v>
      </c>
      <c r="H270">
        <f t="shared" si="20"/>
        <v>199.659778481649</v>
      </c>
      <c r="I270">
        <f t="shared" si="21"/>
        <v>197.204221518351</v>
      </c>
      <c r="J270" t="str">
        <f t="shared" si="22"/>
        <v/>
      </c>
    </row>
    <row r="271" spans="1:10">
      <c r="A271" s="2">
        <v>43965.5</v>
      </c>
      <c r="B271">
        <v>199.13</v>
      </c>
      <c r="C271">
        <v>199.13</v>
      </c>
      <c r="D271">
        <v>198.18</v>
      </c>
      <c r="E271">
        <v>198.33</v>
      </c>
      <c r="F271">
        <v>4499.966211</v>
      </c>
      <c r="G271" s="1">
        <f t="shared" si="19"/>
        <v>198.336</v>
      </c>
      <c r="H271">
        <f t="shared" si="20"/>
        <v>199.315498413913</v>
      </c>
      <c r="I271">
        <f t="shared" si="21"/>
        <v>197.356501586088</v>
      </c>
      <c r="J271">
        <f t="shared" si="22"/>
        <v>1</v>
      </c>
    </row>
    <row r="272" spans="1:10">
      <c r="A272" s="2">
        <v>43965.5104166667</v>
      </c>
      <c r="B272">
        <v>198.33</v>
      </c>
      <c r="C272">
        <v>198.43</v>
      </c>
      <c r="D272">
        <v>197.93</v>
      </c>
      <c r="E272">
        <v>198.16</v>
      </c>
      <c r="F272">
        <v>2661.564548</v>
      </c>
      <c r="G272" s="1">
        <f t="shared" si="19"/>
        <v>198.282</v>
      </c>
      <c r="H272">
        <f t="shared" si="20"/>
        <v>199.199020018476</v>
      </c>
      <c r="I272">
        <f t="shared" si="21"/>
        <v>197.364979981524</v>
      </c>
      <c r="J272">
        <f t="shared" si="22"/>
        <v>1</v>
      </c>
    </row>
    <row r="273" spans="1:10">
      <c r="A273" s="2">
        <v>43965.5208333333</v>
      </c>
      <c r="B273">
        <v>198.17</v>
      </c>
      <c r="C273">
        <v>198.28</v>
      </c>
      <c r="D273">
        <v>197.74</v>
      </c>
      <c r="E273">
        <v>198.16</v>
      </c>
      <c r="F273">
        <v>1723.191688</v>
      </c>
      <c r="G273" s="1">
        <f>AVERAGE(E259:E273)</f>
        <v>198.266666666667</v>
      </c>
      <c r="H273">
        <f t="shared" si="20"/>
        <v>199.183638910106</v>
      </c>
      <c r="I273">
        <f t="shared" si="21"/>
        <v>197.349694423227</v>
      </c>
      <c r="J273" t="str">
        <f t="shared" si="22"/>
        <v/>
      </c>
    </row>
    <row r="274" spans="1:10">
      <c r="A274" s="2">
        <v>43965.53125</v>
      </c>
      <c r="B274">
        <v>198.17</v>
      </c>
      <c r="C274">
        <v>198.25</v>
      </c>
      <c r="D274">
        <v>197.7</v>
      </c>
      <c r="E274">
        <v>197.7</v>
      </c>
      <c r="F274">
        <v>2243.754208</v>
      </c>
      <c r="G274" s="1">
        <f>AVERAGE(E260:E274)</f>
        <v>198.226666666667</v>
      </c>
      <c r="H274">
        <f t="shared" si="20"/>
        <v>199.188648747482</v>
      </c>
      <c r="I274">
        <f t="shared" si="21"/>
        <v>197.264684585851</v>
      </c>
      <c r="J274" t="str">
        <f t="shared" si="22"/>
        <v/>
      </c>
    </row>
    <row r="275" spans="1:10">
      <c r="A275" s="2">
        <v>43965.5416666667</v>
      </c>
      <c r="B275">
        <v>197.69</v>
      </c>
      <c r="C275">
        <v>197.69</v>
      </c>
      <c r="D275">
        <v>195.7</v>
      </c>
      <c r="E275">
        <v>196.67</v>
      </c>
      <c r="F275">
        <v>13343.21845</v>
      </c>
      <c r="G275" s="1">
        <f>AVERAGE(E261:E275)</f>
        <v>198.088666666667</v>
      </c>
      <c r="H275">
        <f t="shared" si="20"/>
        <v>199.297322748358</v>
      </c>
      <c r="I275">
        <f t="shared" si="21"/>
        <v>196.880010584975</v>
      </c>
      <c r="J275">
        <f t="shared" si="22"/>
        <v>2</v>
      </c>
    </row>
    <row r="276" spans="1:10">
      <c r="A276" s="2">
        <v>43965.5520833333</v>
      </c>
      <c r="B276">
        <v>196.67</v>
      </c>
      <c r="C276">
        <v>197.63</v>
      </c>
      <c r="D276">
        <v>196.36</v>
      </c>
      <c r="E276">
        <v>197.32</v>
      </c>
      <c r="F276">
        <v>5215.640092</v>
      </c>
      <c r="G276" s="1">
        <f>AVERAGE(E262:E276)</f>
        <v>198.046666666667</v>
      </c>
      <c r="H276">
        <f t="shared" si="20"/>
        <v>199.318126270354</v>
      </c>
      <c r="I276">
        <f t="shared" si="21"/>
        <v>196.775207062979</v>
      </c>
      <c r="J276" t="str">
        <f t="shared" si="22"/>
        <v/>
      </c>
    </row>
    <row r="277" spans="1:10">
      <c r="A277" s="2">
        <v>43965.5625</v>
      </c>
      <c r="B277">
        <v>197.32</v>
      </c>
      <c r="C277">
        <v>198.09</v>
      </c>
      <c r="D277">
        <v>197.17</v>
      </c>
      <c r="E277">
        <v>197.89</v>
      </c>
      <c r="F277">
        <v>4131.944096</v>
      </c>
      <c r="G277" s="1">
        <f>AVERAGE(E263:E277)</f>
        <v>198.081333333333</v>
      </c>
      <c r="H277">
        <f t="shared" si="20"/>
        <v>199.301025722344</v>
      </c>
      <c r="I277">
        <f t="shared" si="21"/>
        <v>196.861640944323</v>
      </c>
      <c r="J277" t="str">
        <f t="shared" si="22"/>
        <v/>
      </c>
    </row>
    <row r="278" spans="1:10">
      <c r="A278" s="2">
        <v>43965.5729166667</v>
      </c>
      <c r="B278">
        <v>197.88</v>
      </c>
      <c r="C278">
        <v>199.58</v>
      </c>
      <c r="D278">
        <v>197.88</v>
      </c>
      <c r="E278">
        <v>199.01</v>
      </c>
      <c r="F278">
        <v>8988.76709</v>
      </c>
      <c r="G278" s="1">
        <f>AVERAGE(E264:E278)</f>
        <v>198.168666666667</v>
      </c>
      <c r="H278">
        <f t="shared" si="20"/>
        <v>199.457007053514</v>
      </c>
      <c r="I278">
        <f t="shared" si="21"/>
        <v>196.88032627982</v>
      </c>
      <c r="J278">
        <f t="shared" si="22"/>
        <v>2</v>
      </c>
    </row>
    <row r="279" spans="1:10">
      <c r="A279" s="2">
        <v>43965.5833333333</v>
      </c>
      <c r="B279">
        <v>199.05</v>
      </c>
      <c r="C279">
        <v>199.4</v>
      </c>
      <c r="D279">
        <v>198.25</v>
      </c>
      <c r="E279">
        <v>198.62</v>
      </c>
      <c r="F279">
        <v>5678.232848</v>
      </c>
      <c r="G279" s="1">
        <f>AVERAGE(E265:E279)</f>
        <v>198.204666666667</v>
      </c>
      <c r="H279">
        <f t="shared" si="20"/>
        <v>199.512420830254</v>
      </c>
      <c r="I279">
        <f t="shared" si="21"/>
        <v>196.896912503079</v>
      </c>
      <c r="J279" t="str">
        <f t="shared" si="22"/>
        <v/>
      </c>
    </row>
    <row r="280" spans="1:10">
      <c r="A280" s="2">
        <v>43965.59375</v>
      </c>
      <c r="B280">
        <v>198.64</v>
      </c>
      <c r="C280">
        <v>199.46</v>
      </c>
      <c r="D280">
        <v>198.42</v>
      </c>
      <c r="E280">
        <v>199.04</v>
      </c>
      <c r="F280">
        <v>4922.663327</v>
      </c>
      <c r="G280" s="1">
        <f>AVERAGE(E266:E280)</f>
        <v>198.253333333333</v>
      </c>
      <c r="H280">
        <f t="shared" si="20"/>
        <v>199.630383320322</v>
      </c>
      <c r="I280">
        <f t="shared" si="21"/>
        <v>196.876283346344</v>
      </c>
      <c r="J280" t="str">
        <f t="shared" si="22"/>
        <v/>
      </c>
    </row>
    <row r="281" spans="1:10">
      <c r="A281" s="2">
        <v>43965.6041666667</v>
      </c>
      <c r="B281">
        <v>199.03</v>
      </c>
      <c r="C281">
        <v>199.44</v>
      </c>
      <c r="D281">
        <v>198.72</v>
      </c>
      <c r="E281">
        <v>199.4</v>
      </c>
      <c r="F281">
        <v>8554.889185</v>
      </c>
      <c r="G281" s="1">
        <f>AVERAGE(E267:E281)</f>
        <v>198.294</v>
      </c>
      <c r="H281">
        <f t="shared" si="20"/>
        <v>199.771348977053</v>
      </c>
      <c r="I281">
        <f t="shared" si="21"/>
        <v>196.816651022947</v>
      </c>
      <c r="J281" t="str">
        <f t="shared" si="22"/>
        <v/>
      </c>
    </row>
    <row r="282" spans="1:10">
      <c r="A282" s="2">
        <v>43965.6145833333</v>
      </c>
      <c r="B282">
        <v>199.43</v>
      </c>
      <c r="C282">
        <v>199.49</v>
      </c>
      <c r="D282">
        <v>198.75</v>
      </c>
      <c r="E282">
        <v>198.91</v>
      </c>
      <c r="F282">
        <v>5028.638091</v>
      </c>
      <c r="G282" s="1">
        <f>AVERAGE(E268:E282)</f>
        <v>198.366</v>
      </c>
      <c r="H282">
        <f t="shared" si="20"/>
        <v>199.85168021939</v>
      </c>
      <c r="I282">
        <f t="shared" si="21"/>
        <v>196.88031978061</v>
      </c>
      <c r="J282" t="str">
        <f t="shared" si="22"/>
        <v/>
      </c>
    </row>
    <row r="283" spans="1:10">
      <c r="A283" s="2">
        <v>43965.625</v>
      </c>
      <c r="B283">
        <v>198.88</v>
      </c>
      <c r="C283">
        <v>199</v>
      </c>
      <c r="D283">
        <v>198.36</v>
      </c>
      <c r="E283">
        <v>199</v>
      </c>
      <c r="F283">
        <v>5766.987541</v>
      </c>
      <c r="G283" s="1">
        <f>AVERAGE(E269:E283)</f>
        <v>198.398666666667</v>
      </c>
      <c r="H283">
        <f t="shared" si="20"/>
        <v>199.919058846649</v>
      </c>
      <c r="I283">
        <f t="shared" si="21"/>
        <v>196.878274486684</v>
      </c>
      <c r="J283" t="str">
        <f t="shared" si="22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ETH 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醉月</cp:lastModifiedBy>
  <dcterms:created xsi:type="dcterms:W3CDTF">2020-05-15T16:39:00Z</dcterms:created>
  <dcterms:modified xsi:type="dcterms:W3CDTF">2020-05-16T06:56:47Z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